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List of file details 2019-20\BMANZ\"/>
    </mc:Choice>
  </mc:AlternateContent>
  <bookViews>
    <workbookView xWindow="0" yWindow="0" windowWidth="19440" windowHeight="12645" firstSheet="1" activeTab="1"/>
  </bookViews>
  <sheets>
    <sheet name="Technical section (2)" sheetId="6" state="hidden" r:id="rId1"/>
    <sheet name="File Details" sheetId="9" r:id="rId2"/>
    <sheet name="BMANZ" sheetId="1" state="hidden" r:id="rId3"/>
    <sheet name="Civil Section (2)" sheetId="7" state="hidden" r:id="rId4"/>
    <sheet name="Civil Section" sheetId="2" state="hidden" r:id="rId5"/>
    <sheet name="Accounts Section" sheetId="4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9" l="1"/>
  <c r="D68" i="9"/>
  <c r="D67" i="9"/>
  <c r="D66" i="9"/>
  <c r="D65" i="9"/>
  <c r="D64" i="9"/>
  <c r="D63" i="9"/>
  <c r="D62" i="9"/>
  <c r="D61" i="9"/>
  <c r="D72" i="9"/>
  <c r="D71" i="9"/>
  <c r="D60" i="9"/>
  <c r="D59" i="9"/>
  <c r="D58" i="9"/>
  <c r="D56" i="9"/>
  <c r="D54" i="9"/>
  <c r="D53" i="9"/>
  <c r="D52" i="9"/>
  <c r="D51" i="9"/>
  <c r="D50" i="9"/>
  <c r="D49" i="9"/>
  <c r="D46" i="9"/>
  <c r="E45" i="9"/>
  <c r="D45" i="9" s="1"/>
  <c r="D44" i="9"/>
  <c r="D43" i="9"/>
  <c r="D42" i="9"/>
  <c r="D41" i="9"/>
  <c r="D40" i="9"/>
  <c r="E39" i="9"/>
  <c r="D39" i="9" s="1"/>
  <c r="E38" i="9"/>
  <c r="D38" i="9"/>
  <c r="D36" i="9"/>
  <c r="D35" i="9"/>
  <c r="E34" i="9"/>
  <c r="D34" i="9" s="1"/>
  <c r="D33" i="9"/>
  <c r="D32" i="9"/>
  <c r="D31" i="9"/>
  <c r="D29" i="9"/>
  <c r="D28" i="9"/>
  <c r="D27" i="9"/>
  <c r="D26" i="9"/>
  <c r="D25" i="9"/>
  <c r="D24" i="9"/>
  <c r="D23" i="9"/>
  <c r="D22" i="9"/>
  <c r="D21" i="9"/>
  <c r="E19" i="9"/>
  <c r="D19" i="9" s="1"/>
  <c r="D18" i="9"/>
  <c r="D17" i="9"/>
  <c r="D16" i="9"/>
  <c r="D15" i="9"/>
  <c r="D14" i="9"/>
  <c r="D13" i="9"/>
  <c r="H12" i="9"/>
  <c r="E12" i="9"/>
  <c r="D11" i="9"/>
  <c r="D10" i="9"/>
  <c r="D9" i="9"/>
  <c r="D8" i="9"/>
  <c r="D7" i="9"/>
  <c r="D6" i="9"/>
  <c r="D5" i="9"/>
  <c r="D12" i="9" l="1"/>
</calcChain>
</file>

<file path=xl/sharedStrings.xml><?xml version="1.0" encoding="utf-8"?>
<sst xmlns="http://schemas.openxmlformats.org/spreadsheetml/2006/main" count="2514" uniqueCount="322">
  <si>
    <t>PÀæªÀÄ ¸ÀASÉå</t>
  </si>
  <si>
    <t>PÀqÀvÀ ¸ÀASÉå</t>
  </si>
  <si>
    <t>«µÀAiÀÄ</t>
  </si>
  <si>
    <t>PÀqÀvÀzÀ°ègÀÄªÀ ¥ÀÄlUÀ¼À ¸ÀASÉå</t>
  </si>
  <si>
    <t>PÀqÀvÀ ¥ÁægÀA©üz¹zÀ ¢£ÁAPÀ</t>
  </si>
  <si>
    <t>PÀqÀvÀ ªÀÄÄPÁÛAiÀÄUÉÆ½¹zÀ ¢£ÁAPÀ</t>
  </si>
  <si>
    <t>PÀqÀvÀ ªÀVÃðPÀgÀt</t>
  </si>
  <si>
    <t>PÀqÀvÀ £Á±ÀUÉÆ½¹zÀ ¢£ÁAPÀ</t>
  </si>
  <si>
    <t>µÀgÁ</t>
  </si>
  <si>
    <t>IPDS Shivajinagar Division</t>
  </si>
  <si>
    <t>05.12.2018</t>
  </si>
  <si>
    <t>PÀqÀvÀªÀÅ ZÁ°ÛAiÀÄ°ègÀÄvÀÛzÉ.</t>
  </si>
  <si>
    <t>ªÀVðPÀj¹</t>
  </si>
  <si>
    <t>gÀÄªÀÅ¢®è</t>
  </si>
  <si>
    <t>C£Àé¬Ä¸ÀÄªÀÅ¢®è</t>
  </si>
  <si>
    <t>Correspondence related division</t>
  </si>
  <si>
    <t>IPDS PEENYA Division</t>
  </si>
  <si>
    <t xml:space="preserve">IPDS Chief Office </t>
  </si>
  <si>
    <t>5.12.2018</t>
  </si>
  <si>
    <t>Correspondence file &amp; estimate Approval</t>
  </si>
  <si>
    <t>IPDS Vidhana soudha Division</t>
  </si>
  <si>
    <t>IPDS Indiranagara Division</t>
  </si>
  <si>
    <t>IPDS Malleshwaram Division</t>
  </si>
  <si>
    <t xml:space="preserve">IPDS Hebbala Division </t>
  </si>
  <si>
    <t>Self-Execution Works and NOC</t>
  </si>
  <si>
    <t>APS pertaining to BBMP &amp; BDA works</t>
  </si>
  <si>
    <t>Circulars File</t>
  </si>
  <si>
    <t xml:space="preserve">Office copies </t>
  </si>
  <si>
    <t>Budget file 2018-19</t>
  </si>
  <si>
    <t xml:space="preserve">OM copies </t>
  </si>
  <si>
    <t>WAMS Related</t>
  </si>
  <si>
    <t xml:space="preserve">Letters related to ICT &amp; MIS </t>
  </si>
  <si>
    <t xml:space="preserve">Tender sure works </t>
  </si>
  <si>
    <t>Correspondence related Malleshwaram division</t>
  </si>
  <si>
    <t>13A</t>
  </si>
  <si>
    <t xml:space="preserve">Tendersure works </t>
  </si>
  <si>
    <t>Correspondence related Indranagar  division</t>
  </si>
  <si>
    <t>Tendersure Works</t>
  </si>
  <si>
    <t>Correspondence related Vidhana Soudha division</t>
  </si>
  <si>
    <t>Correspondence related Shivajinagar Division</t>
  </si>
  <si>
    <t xml:space="preserve">East Circle </t>
  </si>
  <si>
    <t>Letter related to East circle</t>
  </si>
  <si>
    <t>Approved Vendors List</t>
  </si>
  <si>
    <t>Correspondence</t>
  </si>
  <si>
    <t xml:space="preserve">OM Transfer order </t>
  </si>
  <si>
    <t>Correspondence order copies</t>
  </si>
  <si>
    <t>Solar RTPV</t>
  </si>
  <si>
    <t xml:space="preserve">Coordination committee Meeting </t>
  </si>
  <si>
    <t>Correspondence to BMAZ North</t>
  </si>
  <si>
    <t xml:space="preserve">Security services </t>
  </si>
  <si>
    <t>Related to both East and North</t>
  </si>
  <si>
    <t>North Circle Gangmen</t>
  </si>
  <si>
    <t>Correspondence OM copies</t>
  </si>
  <si>
    <t>Man Power Services</t>
  </si>
  <si>
    <t>E3 System Improvement works</t>
  </si>
  <si>
    <t>25A</t>
  </si>
  <si>
    <t xml:space="preserve">Power supply sanction </t>
  </si>
  <si>
    <t>Correspondence letters</t>
  </si>
  <si>
    <t>TIC Ltr DTLMS</t>
  </si>
  <si>
    <t>North Circle OC</t>
  </si>
  <si>
    <t>Correspondence letters OC copies</t>
  </si>
  <si>
    <t>Meters and Commercial</t>
  </si>
  <si>
    <t>Correspondence letters OM copies</t>
  </si>
  <si>
    <t>East Circle Gangmen</t>
  </si>
  <si>
    <t>Furniture &amp; Computers for newly formed Divisions</t>
  </si>
  <si>
    <t xml:space="preserve">CAPEX Vidhana Soudha </t>
  </si>
  <si>
    <t>32A</t>
  </si>
  <si>
    <t>CAPEX Vidhana Soudha</t>
  </si>
  <si>
    <t>CAPEX Administration Approval North Circle</t>
  </si>
  <si>
    <t>CAPEX 18-19 Progress</t>
  </si>
  <si>
    <t>CAPEX 18-19 Shivajinagar Division</t>
  </si>
  <si>
    <t>35A</t>
  </si>
  <si>
    <t>35B</t>
  </si>
  <si>
    <t>35C</t>
  </si>
  <si>
    <t>35D</t>
  </si>
  <si>
    <t>CAPEX 18-19</t>
  </si>
  <si>
    <t xml:space="preserve">Administration Approval OC </t>
  </si>
  <si>
    <t>CAPEX for prepaid meters</t>
  </si>
  <si>
    <t xml:space="preserve">Correspondence </t>
  </si>
  <si>
    <t>37A</t>
  </si>
  <si>
    <t>CAPEX for spillover</t>
  </si>
  <si>
    <t>CAPEX Indranagar Division</t>
  </si>
  <si>
    <t xml:space="preserve">RC-459 Budget </t>
  </si>
  <si>
    <t>IPDS OM North  Circle</t>
  </si>
  <si>
    <t>CAPEX 19-20</t>
  </si>
  <si>
    <t xml:space="preserve">E8 Model Sub division </t>
  </si>
  <si>
    <t>42A</t>
  </si>
  <si>
    <t>E8 Model Sub division</t>
  </si>
  <si>
    <t>N4 Model Sub division</t>
  </si>
  <si>
    <t>43A</t>
  </si>
  <si>
    <t>43B</t>
  </si>
  <si>
    <t>Model Sub division</t>
  </si>
  <si>
    <t xml:space="preserve">Material inspection </t>
  </si>
  <si>
    <t>Stationary/Printing  Materials to MT North Division</t>
  </si>
  <si>
    <t>FY 2018-19 RTI Details BMAZ North</t>
  </si>
  <si>
    <t xml:space="preserve">FY 2018-19 Un-interrupted power supply </t>
  </si>
  <si>
    <t>During VIP visits in BMAZ North</t>
  </si>
  <si>
    <t xml:space="preserve">KIADB </t>
  </si>
  <si>
    <t>FY 2018-19 11kV Feeder Tripping  BMAZ North</t>
  </si>
  <si>
    <t>Line clear</t>
  </si>
  <si>
    <t>Forwards Public Complaints BMAZ North</t>
  </si>
  <si>
    <t xml:space="preserve">Ganga Kalyana and Street Light </t>
  </si>
  <si>
    <t>Proprietary Spares Correspondence  BMAZ North</t>
  </si>
  <si>
    <t>Vehicles Related  BMAZ North</t>
  </si>
  <si>
    <t>LCQ/LAQ BMAZ North</t>
  </si>
  <si>
    <t xml:space="preserve">Bangalore Place Ground Temporary supply </t>
  </si>
  <si>
    <t xml:space="preserve">Accident details BMAZ North </t>
  </si>
  <si>
    <t>Letter related to FIRE and Emergency Service</t>
  </si>
  <si>
    <t>1A</t>
  </si>
  <si>
    <t>2A</t>
  </si>
  <si>
    <t>Files maintained in BMAZ North Office for the FY2018-19</t>
  </si>
  <si>
    <t>PÀæ.¸ÀA</t>
  </si>
  <si>
    <t xml:space="preserve">PÀqÀvÀ </t>
  </si>
  <si>
    <t>¸ÀASÉå</t>
  </si>
  <si>
    <t xml:space="preserve">   «µÀAiÀÄ</t>
  </si>
  <si>
    <t>PÀqÀvÀzÀ°è</t>
  </si>
  <si>
    <t xml:space="preserve">gÀÄªÀ </t>
  </si>
  <si>
    <t xml:space="preserve">¥ÀÄlUÀ¼À </t>
  </si>
  <si>
    <t>¥ÁægÀA©ü¹zÀ</t>
  </si>
  <si>
    <t>¢£ÁAPÀ</t>
  </si>
  <si>
    <t xml:space="preserve">ªÀÄÄPÁÛAiÀÄUÉÆ½¹zÀ </t>
  </si>
  <si>
    <t>ªÀVðPÀgÀt</t>
  </si>
  <si>
    <t>£Á±ÀUÉÆ½¹zÀ</t>
  </si>
  <si>
    <t xml:space="preserve">  µÀgÁ</t>
  </si>
  <si>
    <t>Zonal</t>
  </si>
  <si>
    <t>17.04.2018</t>
  </si>
  <si>
    <t>Bangalore</t>
  </si>
  <si>
    <t>North Circle</t>
  </si>
  <si>
    <t>Works</t>
  </si>
  <si>
    <t>East Circle</t>
  </si>
  <si>
    <t>CAPEX</t>
  </si>
  <si>
    <t>(Programme</t>
  </si>
  <si>
    <t>of Civil</t>
  </si>
  <si>
    <t>Engineering</t>
  </si>
  <si>
    <t>works)</t>
  </si>
  <si>
    <t>R &amp; M Grants</t>
  </si>
  <si>
    <t>works</t>
  </si>
  <si>
    <t>Progress Report</t>
  </si>
  <si>
    <t>Of Civil Engg</t>
  </si>
  <si>
    <t>Rented</t>
  </si>
  <si>
    <t>Buildings Bangalore</t>
  </si>
  <si>
    <t>Rented Buildings</t>
  </si>
  <si>
    <t xml:space="preserve">Bangalore East </t>
  </si>
  <si>
    <t>Circle</t>
  </si>
  <si>
    <t>Miscellaneous</t>
  </si>
  <si>
    <t xml:space="preserve"> papers</t>
  </si>
  <si>
    <t>Copies of Circulars from Corporate office</t>
  </si>
  <si>
    <t>Office from Corporate office</t>
  </si>
  <si>
    <t xml:space="preserve">FILES MAINTAINED IN CE, BMANZ OFFICE ACCOUNTS SECTION </t>
  </si>
  <si>
    <t>Circular Revenue</t>
  </si>
  <si>
    <t>30.04.2018</t>
  </si>
  <si>
    <t>Revenue Correspondence</t>
  </si>
  <si>
    <t>05.12.2017</t>
  </si>
  <si>
    <t xml:space="preserve">Audit Correspondence </t>
  </si>
  <si>
    <t>10.12.2019</t>
  </si>
  <si>
    <t>Adiustments Refund</t>
  </si>
  <si>
    <t>12.04.2018</t>
  </si>
  <si>
    <t>Erroneous Demands</t>
  </si>
  <si>
    <t>16.07.2018</t>
  </si>
  <si>
    <t>Correspondence (B.P.A)</t>
  </si>
  <si>
    <t>16.11.2018</t>
  </si>
  <si>
    <t xml:space="preserve">Hiring Vehicals /Computers Others </t>
  </si>
  <si>
    <t>01.04.2018</t>
  </si>
  <si>
    <t xml:space="preserve">Award &amp; Correspondence </t>
  </si>
  <si>
    <t>10.11.2017</t>
  </si>
  <si>
    <t xml:space="preserve">Supply Bills Correspondence </t>
  </si>
  <si>
    <t>20.12.2018</t>
  </si>
  <si>
    <t>Revenue Budget Approval to others Offices</t>
  </si>
  <si>
    <t>15.07.2019</t>
  </si>
  <si>
    <t>Medical advance</t>
  </si>
  <si>
    <t>Electricity Tax Exemption</t>
  </si>
  <si>
    <t>03.12.2018</t>
  </si>
  <si>
    <t xml:space="preserve">Fixation of target </t>
  </si>
  <si>
    <t>01.01-2018</t>
  </si>
  <si>
    <t>BWSSB</t>
  </si>
  <si>
    <t>Billing Efficiency</t>
  </si>
  <si>
    <t>Revenue Allocation</t>
  </si>
  <si>
    <t>Slum</t>
  </si>
  <si>
    <t>BBMP Street Light and Bill Corr</t>
  </si>
  <si>
    <t>Monthly Agenda</t>
  </si>
  <si>
    <t xml:space="preserve">Financial Frame Work </t>
  </si>
  <si>
    <t xml:space="preserve">BBMP  Street Light </t>
  </si>
  <si>
    <t>BWSSB Water Suppy</t>
  </si>
  <si>
    <t>Panchayath Street Light</t>
  </si>
  <si>
    <t xml:space="preserve">Power Looms </t>
  </si>
  <si>
    <t>Panchayath  Water Suppy</t>
  </si>
  <si>
    <t>Quarterlyvacancy position.</t>
  </si>
  <si>
    <t>F.B.F.</t>
  </si>
  <si>
    <t>Depatment Exams.</t>
  </si>
  <si>
    <t>Training.</t>
  </si>
  <si>
    <t>C.L.</t>
  </si>
  <si>
    <t>EMP. Union Grivence.</t>
  </si>
  <si>
    <t>Retirement Correspodence.</t>
  </si>
  <si>
    <t>Form 16.</t>
  </si>
  <si>
    <t>Correspodence (EA-1)</t>
  </si>
  <si>
    <t>Attendence.</t>
  </si>
  <si>
    <t>Inter Circle Transfers.</t>
  </si>
  <si>
    <t>Inter Circle Orders.</t>
  </si>
  <si>
    <t>Internal audit letters</t>
  </si>
  <si>
    <t>Revenue progress &amp; review</t>
  </si>
  <si>
    <t>Revenue miscelleneous</t>
  </si>
  <si>
    <t>CA LETTERS &amp; INSPECTION REPORTS</t>
  </si>
  <si>
    <t xml:space="preserve"> ENQUIRY DETAILS</t>
  </si>
  <si>
    <t>28.09.2018</t>
  </si>
  <si>
    <t>Revenue related- show cause notices</t>
  </si>
  <si>
    <t>DEPARTMENTAL ENQUIRY (NORTH CIRCLE)</t>
  </si>
  <si>
    <t>30.10.2018</t>
  </si>
  <si>
    <t>DEPARTMENTAL ENQUIRY( EAST CIRCLE)</t>
  </si>
  <si>
    <t>HT DETAILS</t>
  </si>
  <si>
    <t>15.12.2018</t>
  </si>
  <si>
    <t xml:space="preserve">MONTHLY ENQUIRY STATEMENT </t>
  </si>
  <si>
    <t>1.12.2018</t>
  </si>
  <si>
    <t>Uday Scheme</t>
  </si>
  <si>
    <t>Slum board correspondance</t>
  </si>
  <si>
    <t>Daily Revenue collection</t>
  </si>
  <si>
    <t>01.12.2018</t>
  </si>
  <si>
    <t>EHT BILLES</t>
  </si>
  <si>
    <t>01.07.2018</t>
  </si>
  <si>
    <t>MEETING PROCEEDINGS DETAILS ( CIRCLE,DIVISION, SUBDIVISION)</t>
  </si>
  <si>
    <t>27.03.2019</t>
  </si>
  <si>
    <t>OM FILE</t>
  </si>
  <si>
    <t>09.10.2018</t>
  </si>
  <si>
    <t xml:space="preserve">SHOWCAUSE NOTICE </t>
  </si>
  <si>
    <t>22.10.2018</t>
  </si>
  <si>
    <t xml:space="preserve">SHOWCAUSE NOTICE REPLY </t>
  </si>
  <si>
    <t>20.11.2018</t>
  </si>
  <si>
    <t>PÀqÀvÀ ¥ÁægÀA©ü¹zÀ ¢£ÁAPÀ</t>
  </si>
  <si>
    <t>ªÀVÃðPÀj¹gÀÄªÀÅ¢®è</t>
  </si>
  <si>
    <t xml:space="preserve">Bangalore Palace Ground Temporary supply </t>
  </si>
  <si>
    <t>Zonal Correspondance</t>
  </si>
  <si>
    <t>R &amp; M Grants works</t>
  </si>
  <si>
    <t>Bangalore North Circle works</t>
  </si>
  <si>
    <t>Bangalore East Circle works</t>
  </si>
  <si>
    <t>CAPEX(Programme of Civil Engineering works)</t>
  </si>
  <si>
    <t>Progress Report of civil Engg works</t>
  </si>
  <si>
    <t>Rented buildings Bangalore North Circle</t>
  </si>
  <si>
    <t>Rented buildings Bangalore East Circle</t>
  </si>
  <si>
    <t>Miscellaneous papers</t>
  </si>
  <si>
    <t>Civil Section</t>
  </si>
  <si>
    <t>Technical Section</t>
  </si>
  <si>
    <t>Accounts Section</t>
  </si>
  <si>
    <t xml:space="preserve">North Circle </t>
  </si>
  <si>
    <t>Letters related to East circle</t>
  </si>
  <si>
    <t>Files maintained in BMAZ North Office for FY 19-20</t>
  </si>
  <si>
    <t>Adiustments Refund-2</t>
  </si>
  <si>
    <t xml:space="preserve">BUDGET </t>
  </si>
  <si>
    <t>BRS- ZONE</t>
  </si>
  <si>
    <t>BANK GUARANTEE</t>
  </si>
  <si>
    <t>SDVN BRS</t>
  </si>
  <si>
    <t>REV COLL RECEIVED ANNX</t>
  </si>
  <si>
    <t>TAX FILED</t>
  </si>
  <si>
    <t>PT FILE/ GSTR7</t>
  </si>
  <si>
    <t>IT FILE</t>
  </si>
  <si>
    <t>RTI RCTS</t>
  </si>
  <si>
    <t>MF- ANNX</t>
  </si>
  <si>
    <t>FORM 16</t>
  </si>
  <si>
    <t>RTI</t>
  </si>
  <si>
    <t>BBMP  WS</t>
  </si>
  <si>
    <t>1.04.2019</t>
  </si>
  <si>
    <t>20.1.2020</t>
  </si>
  <si>
    <t>MEETING PROCEEDINGS DETAILS          (CIRCLE, DIVISION, SUBDIVISION)</t>
  </si>
  <si>
    <t>ªÀVÃðPÀj¹zÉ</t>
  </si>
  <si>
    <t>8A</t>
  </si>
  <si>
    <t>DCW Works</t>
  </si>
  <si>
    <t xml:space="preserve">Coordination Committee Meeting </t>
  </si>
  <si>
    <t>North Circle Correspondance</t>
  </si>
  <si>
    <t>IPDS OM North Circle</t>
  </si>
  <si>
    <t>Stationary/Printing  Materials to MT North Division(Purchase Orders)</t>
  </si>
  <si>
    <t>GM Procurement Correspondance</t>
  </si>
  <si>
    <t>KPTCL Correspondance</t>
  </si>
  <si>
    <t>Meeting Notices</t>
  </si>
  <si>
    <t>Meeting Proceedings</t>
  </si>
  <si>
    <t>MT Division related correspondance</t>
  </si>
  <si>
    <t>EV Charging related</t>
  </si>
  <si>
    <t>Related to Court cases</t>
  </si>
  <si>
    <t>General Correspondance</t>
  </si>
  <si>
    <t>KRDCL Correspondance</t>
  </si>
  <si>
    <t>DAS section Correspondance</t>
  </si>
  <si>
    <t>BDA Correspondance</t>
  </si>
  <si>
    <t>GM ICT &amp; MIS Correspondance</t>
  </si>
  <si>
    <t>IPDS Peenya Division</t>
  </si>
  <si>
    <t>IPDS Correspondance</t>
  </si>
  <si>
    <t xml:space="preserve">CAPEX Budget file </t>
  </si>
  <si>
    <t>East Circle Correspondance</t>
  </si>
  <si>
    <t xml:space="preserve">Distribution Transformers Related </t>
  </si>
  <si>
    <t>CAPEX &amp; Spillover FY18-19 Correspondance</t>
  </si>
  <si>
    <t>FY 2019-20 RTI Details BMAZ North</t>
  </si>
  <si>
    <t>KIADB Correspondance</t>
  </si>
  <si>
    <t>Line clear request details</t>
  </si>
  <si>
    <t>Issue of NOC</t>
  </si>
  <si>
    <t>8B</t>
  </si>
  <si>
    <t xml:space="preserve">Correspondence file </t>
  </si>
  <si>
    <t>OM's</t>
  </si>
  <si>
    <t>Letters related to North circle</t>
  </si>
  <si>
    <t>Correspondence letters M&amp;C Section, Corporate office</t>
  </si>
  <si>
    <t>15.04.2019</t>
  </si>
  <si>
    <t>AE-1</t>
  </si>
  <si>
    <t>AE-2</t>
  </si>
  <si>
    <t>Stores SCRAP related correspondance</t>
  </si>
  <si>
    <t>Arranging Power Supply</t>
  </si>
  <si>
    <t>DWS, Ganga Kalyana and Street Light Correspondance</t>
  </si>
  <si>
    <t>AEE-1</t>
  </si>
  <si>
    <t>OH to UG Shivajinagar Division</t>
  </si>
  <si>
    <t>OH to UG Hebbal Division</t>
  </si>
  <si>
    <t>OH to UG Peenya Division</t>
  </si>
  <si>
    <t>OH to UG Malleshwaram Division</t>
  </si>
  <si>
    <t>OH to UG Indiranagar Division(RC-09)</t>
  </si>
  <si>
    <t>OH to UG Indiranagar Division(RC-02)</t>
  </si>
  <si>
    <t>AEE-2</t>
  </si>
  <si>
    <t>Previous</t>
  </si>
  <si>
    <t>Electrical Accident Correspondance</t>
  </si>
  <si>
    <t>Files maintained in BMAZ North Office as on 31.03.2020</t>
  </si>
  <si>
    <t>Uninterrupted Power supply</t>
  </si>
  <si>
    <t>36A</t>
  </si>
  <si>
    <t>Public Complaints Correspondance BMAZ North</t>
  </si>
  <si>
    <t>BBMP Amounts Payable/Receivables Correspondance</t>
  </si>
  <si>
    <t>vÁAwæPÀ ±ÁSÉ</t>
  </si>
  <si>
    <t>PÁªÀÄUÁj «¨sÁUÀ(¹«¯ï)</t>
  </si>
  <si>
    <t>CAPEX &amp; Spillover FY 19-20</t>
  </si>
  <si>
    <t>1.08.2019</t>
  </si>
  <si>
    <t>OH to UG General Correspondance</t>
  </si>
  <si>
    <t>¯ÉPÀÌ¥ÀvÀæ ±ÁSÉ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</si>
</sst>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b/>
      <sz val="10"/>
      <color theme="1"/>
      <name val="Nudi 01 e"/>
    </font>
    <font>
      <sz val="10"/>
      <color theme="1"/>
      <name val="Times New Roman"/>
      <family val="1"/>
    </font>
    <font>
      <sz val="10"/>
      <color theme="1"/>
      <name val="Nudi 01 e"/>
    </font>
    <font>
      <sz val="14"/>
      <color theme="1"/>
      <name val="Calibri"/>
      <family val="2"/>
      <scheme val="minor"/>
    </font>
    <font>
      <sz val="14"/>
      <color theme="1"/>
      <name val="Nudi Akshar-01"/>
    </font>
    <font>
      <b/>
      <sz val="14"/>
      <color theme="1"/>
      <name val="Nudi Akshar-01"/>
    </font>
    <font>
      <sz val="10"/>
      <color theme="1"/>
      <name val="Book Antiqua"/>
      <family val="1"/>
    </font>
    <font>
      <sz val="14"/>
      <color rgb="FF000000"/>
      <name val="Nudi Akshar-01"/>
    </font>
    <font>
      <sz val="11"/>
      <color theme="1"/>
      <name val="Nudi 01 e"/>
    </font>
    <font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rgb="FF222222"/>
      <name val="Nudi 01 e"/>
    </font>
    <font>
      <sz val="11"/>
      <color rgb="FF222222"/>
      <name val="Calibri"/>
      <family val="2"/>
    </font>
    <font>
      <sz val="12"/>
      <color theme="1"/>
      <name val="Book Antiqua"/>
      <family val="1"/>
    </font>
    <font>
      <sz val="11"/>
      <color rgb="FF222222"/>
      <name val="Nudi 01 e"/>
    </font>
    <font>
      <sz val="12"/>
      <color rgb="FF222222"/>
      <name val="Book Antiqua"/>
      <family val="1"/>
    </font>
    <font>
      <sz val="12"/>
      <name val="Book Antiqua"/>
      <family val="1"/>
    </font>
    <font>
      <b/>
      <sz val="11"/>
      <color theme="1"/>
      <name val="Nudi 01 e"/>
    </font>
    <font>
      <b/>
      <sz val="14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Nudi 01 e"/>
    </font>
    <font>
      <sz val="20"/>
      <color theme="1"/>
      <name val="Calibri"/>
      <family val="2"/>
      <scheme val="minor"/>
    </font>
    <font>
      <b/>
      <sz val="13"/>
      <color theme="1"/>
      <name val="Nudi 01 e"/>
    </font>
    <font>
      <sz val="13"/>
      <color theme="1"/>
      <name val="Calibri"/>
      <family val="2"/>
      <scheme val="minor"/>
    </font>
    <font>
      <b/>
      <sz val="13"/>
      <color theme="1"/>
      <name val="Nudi web 01 e"/>
    </font>
    <font>
      <sz val="11"/>
      <color theme="1"/>
      <name val="Nudi web 01 e"/>
    </font>
    <font>
      <b/>
      <sz val="14"/>
      <color theme="1"/>
      <name val="Nudi web 01 e"/>
    </font>
    <font>
      <b/>
      <sz val="11"/>
      <color theme="1"/>
      <name val="Nudi web 01 e"/>
    </font>
    <font>
      <sz val="12"/>
      <color theme="1"/>
      <name val="Nudi web 01 e"/>
    </font>
    <font>
      <sz val="14"/>
      <color theme="1"/>
      <name val="Nudi web 01 e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0" fillId="0" borderId="4" xfId="0" applyBorder="1" applyAlignment="1">
      <alignment vertical="top" wrapText="1"/>
    </xf>
    <xf numFmtId="0" fontId="5" fillId="0" borderId="4" xfId="0" applyFont="1" applyBorder="1" applyAlignment="1">
      <alignment horizontal="justify" vertical="center" wrapText="1"/>
    </xf>
    <xf numFmtId="0" fontId="0" fillId="0" borderId="6" xfId="0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1" fillId="0" borderId="0" xfId="0" applyFont="1"/>
    <xf numFmtId="0" fontId="0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5" fillId="2" borderId="12" xfId="0" applyFont="1" applyFill="1" applyBorder="1" applyAlignment="1">
      <alignment vertical="center" wrapText="1"/>
    </xf>
    <xf numFmtId="0" fontId="0" fillId="0" borderId="12" xfId="0" applyFont="1" applyBorder="1"/>
    <xf numFmtId="0" fontId="0" fillId="0" borderId="0" xfId="0" applyFont="1"/>
    <xf numFmtId="0" fontId="16" fillId="2" borderId="12" xfId="0" applyFont="1" applyFill="1" applyBorder="1" applyAlignment="1">
      <alignment horizontal="center" vertical="center" wrapText="1"/>
    </xf>
    <xf numFmtId="17" fontId="14" fillId="0" borderId="12" xfId="0" applyNumberFormat="1" applyFont="1" applyBorder="1" applyAlignment="1">
      <alignment horizontal="left"/>
    </xf>
    <xf numFmtId="0" fontId="15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17" fontId="14" fillId="0" borderId="12" xfId="0" applyNumberFormat="1" applyFont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2" xfId="0" quotePrefix="1" applyFont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0" xfId="0" applyFont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0" xfId="0" applyFont="1"/>
    <xf numFmtId="0" fontId="25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17" fontId="14" fillId="0" borderId="12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0" xfId="0" applyFont="1" applyFill="1"/>
    <xf numFmtId="0" fontId="22" fillId="3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1" fillId="3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1" fillId="0" borderId="0" xfId="0" applyFont="1" applyFill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Fill="1"/>
    <xf numFmtId="0" fontId="16" fillId="0" borderId="12" xfId="0" applyFont="1" applyFill="1" applyBorder="1" applyAlignment="1">
      <alignment horizontal="center" vertical="center" wrapText="1"/>
    </xf>
    <xf numFmtId="17" fontId="14" fillId="0" borderId="12" xfId="0" applyNumberFormat="1" applyFont="1" applyFill="1" applyBorder="1" applyAlignment="1">
      <alignment horizontal="center" vertical="center"/>
    </xf>
    <xf numFmtId="0" fontId="14" fillId="0" borderId="12" xfId="0" quotePrefix="1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vertical="center" wrapText="1"/>
    </xf>
    <xf numFmtId="0" fontId="21" fillId="4" borderId="0" xfId="0" applyFont="1" applyFill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8" fontId="2" fillId="0" borderId="1" xfId="0" applyNumberFormat="1" applyFont="1" applyBorder="1" applyAlignment="1">
      <alignment horizontal="center" vertical="center" wrapText="1"/>
    </xf>
    <xf numFmtId="18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9" fillId="3" borderId="12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1" fillId="3" borderId="0" xfId="0" applyFont="1" applyFill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workbookViewId="0">
      <selection activeCell="D79" sqref="D79:D80"/>
    </sheetView>
  </sheetViews>
  <sheetFormatPr defaultRowHeight="15"/>
  <cols>
    <col min="1" max="2" width="9.140625" style="5"/>
    <col min="3" max="3" width="30.85546875" customWidth="1"/>
    <col min="4" max="4" width="16.7109375" style="5" customWidth="1"/>
    <col min="5" max="5" width="18" customWidth="1"/>
    <col min="6" max="6" width="19.85546875" customWidth="1"/>
    <col min="7" max="7" width="18.28515625" customWidth="1"/>
    <col min="8" max="8" width="31.140625" customWidth="1"/>
    <col min="9" max="9" width="44.42578125" customWidth="1"/>
  </cols>
  <sheetData>
    <row r="1" spans="1:15" ht="21.75" customHeight="1">
      <c r="A1" s="89" t="s">
        <v>110</v>
      </c>
      <c r="B1" s="89"/>
      <c r="C1" s="89"/>
      <c r="D1" s="89"/>
      <c r="E1" s="89"/>
      <c r="F1" s="89"/>
      <c r="G1" s="89"/>
      <c r="H1" s="89"/>
      <c r="I1" s="89"/>
    </row>
    <row r="2" spans="1:15" ht="15.75" thickBot="1"/>
    <row r="3" spans="1:15" s="5" customFormat="1" ht="31.5" customHeight="1">
      <c r="A3" s="90" t="s">
        <v>0</v>
      </c>
      <c r="B3" s="90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7</v>
      </c>
      <c r="I3" s="90" t="s">
        <v>8</v>
      </c>
      <c r="J3" s="92"/>
      <c r="K3" s="93"/>
      <c r="L3" s="93"/>
      <c r="M3" s="93"/>
      <c r="N3" s="93"/>
      <c r="O3" s="93"/>
    </row>
    <row r="4" spans="1:15" s="5" customFormat="1" ht="15.75" thickBot="1">
      <c r="A4" s="91"/>
      <c r="B4" s="91"/>
      <c r="C4" s="91"/>
      <c r="D4" s="91"/>
      <c r="E4" s="91"/>
      <c r="F4" s="91"/>
      <c r="G4" s="91"/>
      <c r="H4" s="91"/>
      <c r="I4" s="91"/>
      <c r="J4" s="92"/>
      <c r="K4" s="93"/>
      <c r="L4" s="93"/>
      <c r="M4" s="93"/>
      <c r="N4" s="93"/>
      <c r="O4" s="93"/>
    </row>
    <row r="5" spans="1:15" ht="34.5" customHeight="1">
      <c r="A5" s="94">
        <v>1</v>
      </c>
      <c r="B5" s="94">
        <v>1</v>
      </c>
      <c r="C5" s="96" t="s">
        <v>9</v>
      </c>
      <c r="D5" s="94">
        <v>50</v>
      </c>
      <c r="E5" s="96" t="s">
        <v>10</v>
      </c>
      <c r="F5" s="98" t="s">
        <v>11</v>
      </c>
      <c r="G5" s="2" t="s">
        <v>12</v>
      </c>
      <c r="H5" s="98" t="s">
        <v>14</v>
      </c>
      <c r="I5" s="96" t="s">
        <v>15</v>
      </c>
      <c r="J5" s="100"/>
      <c r="K5" s="101"/>
      <c r="L5" s="101"/>
      <c r="M5" s="101"/>
      <c r="N5" s="101"/>
      <c r="O5" s="101"/>
    </row>
    <row r="6" spans="1:15" ht="15.75" thickBot="1">
      <c r="A6" s="95"/>
      <c r="B6" s="95"/>
      <c r="C6" s="97"/>
      <c r="D6" s="95"/>
      <c r="E6" s="97"/>
      <c r="F6" s="99"/>
      <c r="G6" s="1" t="s">
        <v>13</v>
      </c>
      <c r="H6" s="99"/>
      <c r="I6" s="97"/>
      <c r="J6" s="100"/>
      <c r="K6" s="101"/>
      <c r="L6" s="101"/>
      <c r="M6" s="101"/>
      <c r="N6" s="101"/>
      <c r="O6" s="101"/>
    </row>
    <row r="7" spans="1:15" ht="34.5" customHeight="1">
      <c r="A7" s="94">
        <v>2</v>
      </c>
      <c r="B7" s="104" t="s">
        <v>108</v>
      </c>
      <c r="C7" s="96" t="s">
        <v>9</v>
      </c>
      <c r="D7" s="94">
        <v>50</v>
      </c>
      <c r="E7" s="96" t="s">
        <v>10</v>
      </c>
      <c r="F7" s="102" t="s">
        <v>11</v>
      </c>
      <c r="G7" s="3" t="s">
        <v>12</v>
      </c>
      <c r="H7" s="102" t="s">
        <v>14</v>
      </c>
      <c r="I7" s="96" t="s">
        <v>15</v>
      </c>
      <c r="J7" s="100"/>
      <c r="K7" s="101"/>
      <c r="L7" s="101"/>
      <c r="M7" s="101"/>
      <c r="N7" s="101"/>
      <c r="O7" s="101"/>
    </row>
    <row r="8" spans="1:15" ht="15.75" thickBot="1">
      <c r="A8" s="95"/>
      <c r="B8" s="105"/>
      <c r="C8" s="97"/>
      <c r="D8" s="95"/>
      <c r="E8" s="97"/>
      <c r="F8" s="103"/>
      <c r="G8" s="4" t="s">
        <v>13</v>
      </c>
      <c r="H8" s="103"/>
      <c r="I8" s="97"/>
      <c r="J8" s="100"/>
      <c r="K8" s="101"/>
      <c r="L8" s="101"/>
      <c r="M8" s="101"/>
      <c r="N8" s="101"/>
      <c r="O8" s="101"/>
    </row>
    <row r="9" spans="1:15" ht="34.5" customHeight="1">
      <c r="A9" s="94">
        <v>3</v>
      </c>
      <c r="B9" s="94">
        <v>2</v>
      </c>
      <c r="C9" s="96" t="s">
        <v>16</v>
      </c>
      <c r="D9" s="94">
        <v>15</v>
      </c>
      <c r="E9" s="96" t="s">
        <v>10</v>
      </c>
      <c r="F9" s="102" t="s">
        <v>11</v>
      </c>
      <c r="G9" s="3" t="s">
        <v>12</v>
      </c>
      <c r="H9" s="102" t="s">
        <v>14</v>
      </c>
      <c r="I9" s="96" t="s">
        <v>15</v>
      </c>
      <c r="J9" s="100"/>
      <c r="K9" s="101"/>
      <c r="L9" s="101"/>
      <c r="M9" s="101"/>
      <c r="N9" s="101"/>
      <c r="O9" s="101"/>
    </row>
    <row r="10" spans="1:15" ht="15.75" thickBot="1">
      <c r="A10" s="95"/>
      <c r="B10" s="95"/>
      <c r="C10" s="97"/>
      <c r="D10" s="95"/>
      <c r="E10" s="97"/>
      <c r="F10" s="103"/>
      <c r="G10" s="4" t="s">
        <v>13</v>
      </c>
      <c r="H10" s="103"/>
      <c r="I10" s="97"/>
      <c r="J10" s="100"/>
      <c r="K10" s="101"/>
      <c r="L10" s="101"/>
      <c r="M10" s="101"/>
      <c r="N10" s="101"/>
      <c r="O10" s="101"/>
    </row>
    <row r="11" spans="1:15" ht="34.5" customHeight="1">
      <c r="A11" s="94">
        <v>4</v>
      </c>
      <c r="B11" s="94" t="s">
        <v>109</v>
      </c>
      <c r="C11" s="96" t="s">
        <v>16</v>
      </c>
      <c r="D11" s="94">
        <v>20</v>
      </c>
      <c r="E11" s="96" t="s">
        <v>10</v>
      </c>
      <c r="F11" s="102" t="s">
        <v>11</v>
      </c>
      <c r="G11" s="3" t="s">
        <v>12</v>
      </c>
      <c r="H11" s="102" t="s">
        <v>14</v>
      </c>
      <c r="I11" s="96" t="s">
        <v>15</v>
      </c>
      <c r="J11" s="100"/>
      <c r="K11" s="101"/>
      <c r="L11" s="101"/>
      <c r="M11" s="101"/>
      <c r="N11" s="101"/>
      <c r="O11" s="101"/>
    </row>
    <row r="12" spans="1:15" ht="15.75" thickBot="1">
      <c r="A12" s="95"/>
      <c r="B12" s="95"/>
      <c r="C12" s="97"/>
      <c r="D12" s="95"/>
      <c r="E12" s="97"/>
      <c r="F12" s="103"/>
      <c r="G12" s="4" t="s">
        <v>13</v>
      </c>
      <c r="H12" s="103"/>
      <c r="I12" s="97"/>
      <c r="J12" s="100"/>
      <c r="K12" s="101"/>
      <c r="L12" s="101"/>
      <c r="M12" s="101"/>
      <c r="N12" s="101"/>
      <c r="O12" s="101"/>
    </row>
    <row r="13" spans="1:15" ht="34.5" customHeight="1">
      <c r="A13" s="94">
        <v>5</v>
      </c>
      <c r="B13" s="94">
        <v>3</v>
      </c>
      <c r="C13" s="96" t="s">
        <v>17</v>
      </c>
      <c r="D13" s="94">
        <v>50</v>
      </c>
      <c r="E13" s="96" t="s">
        <v>18</v>
      </c>
      <c r="F13" s="102" t="s">
        <v>11</v>
      </c>
      <c r="G13" s="3" t="s">
        <v>12</v>
      </c>
      <c r="H13" s="102" t="s">
        <v>14</v>
      </c>
      <c r="I13" s="96" t="s">
        <v>19</v>
      </c>
      <c r="J13" s="100"/>
      <c r="K13" s="101"/>
      <c r="L13" s="101"/>
      <c r="M13" s="101"/>
      <c r="N13" s="101"/>
      <c r="O13" s="101"/>
    </row>
    <row r="14" spans="1:15" ht="15.75" thickBot="1">
      <c r="A14" s="95"/>
      <c r="B14" s="95"/>
      <c r="C14" s="97"/>
      <c r="D14" s="95"/>
      <c r="E14" s="97"/>
      <c r="F14" s="103"/>
      <c r="G14" s="4" t="s">
        <v>13</v>
      </c>
      <c r="H14" s="103"/>
      <c r="I14" s="97"/>
      <c r="J14" s="100"/>
      <c r="K14" s="101"/>
      <c r="L14" s="101"/>
      <c r="M14" s="101"/>
      <c r="N14" s="101"/>
      <c r="O14" s="101"/>
    </row>
    <row r="15" spans="1:15" ht="34.5" customHeight="1">
      <c r="A15" s="94">
        <v>6</v>
      </c>
      <c r="B15" s="94">
        <v>4</v>
      </c>
      <c r="C15" s="96" t="s">
        <v>20</v>
      </c>
      <c r="D15" s="94">
        <v>20</v>
      </c>
      <c r="E15" s="96" t="s">
        <v>18</v>
      </c>
      <c r="F15" s="102" t="s">
        <v>11</v>
      </c>
      <c r="G15" s="3" t="s">
        <v>12</v>
      </c>
      <c r="H15" s="102" t="s">
        <v>14</v>
      </c>
      <c r="I15" s="96" t="s">
        <v>15</v>
      </c>
      <c r="J15" s="100"/>
      <c r="K15" s="101"/>
      <c r="L15" s="101"/>
      <c r="M15" s="101"/>
      <c r="N15" s="101"/>
      <c r="O15" s="101"/>
    </row>
    <row r="16" spans="1:15" ht="15.75" thickBot="1">
      <c r="A16" s="95"/>
      <c r="B16" s="95"/>
      <c r="C16" s="97"/>
      <c r="D16" s="95"/>
      <c r="E16" s="97"/>
      <c r="F16" s="103"/>
      <c r="G16" s="4" t="s">
        <v>13</v>
      </c>
      <c r="H16" s="103"/>
      <c r="I16" s="97"/>
      <c r="J16" s="100"/>
      <c r="K16" s="101"/>
      <c r="L16" s="101"/>
      <c r="M16" s="101"/>
      <c r="N16" s="101"/>
      <c r="O16" s="101"/>
    </row>
    <row r="17" spans="1:15" ht="34.5" customHeight="1">
      <c r="A17" s="94">
        <v>7</v>
      </c>
      <c r="B17" s="94">
        <v>5</v>
      </c>
      <c r="C17" s="96" t="s">
        <v>21</v>
      </c>
      <c r="D17" s="94">
        <v>102</v>
      </c>
      <c r="E17" s="96" t="s">
        <v>18</v>
      </c>
      <c r="F17" s="102" t="s">
        <v>11</v>
      </c>
      <c r="G17" s="3" t="s">
        <v>12</v>
      </c>
      <c r="H17" s="102" t="s">
        <v>14</v>
      </c>
      <c r="I17" s="96" t="s">
        <v>15</v>
      </c>
      <c r="J17" s="100"/>
      <c r="K17" s="101"/>
      <c r="L17" s="101"/>
      <c r="M17" s="101"/>
      <c r="N17" s="101"/>
      <c r="O17" s="101"/>
    </row>
    <row r="18" spans="1:15" ht="15.75" thickBot="1">
      <c r="A18" s="95"/>
      <c r="B18" s="95"/>
      <c r="C18" s="97"/>
      <c r="D18" s="95"/>
      <c r="E18" s="97"/>
      <c r="F18" s="103"/>
      <c r="G18" s="4" t="s">
        <v>13</v>
      </c>
      <c r="H18" s="103"/>
      <c r="I18" s="97"/>
      <c r="J18" s="100"/>
      <c r="K18" s="101"/>
      <c r="L18" s="101"/>
      <c r="M18" s="101"/>
      <c r="N18" s="101"/>
      <c r="O18" s="101"/>
    </row>
    <row r="19" spans="1:15" ht="34.5" customHeight="1">
      <c r="A19" s="94">
        <v>8</v>
      </c>
      <c r="B19" s="94">
        <v>6</v>
      </c>
      <c r="C19" s="96" t="s">
        <v>22</v>
      </c>
      <c r="D19" s="94">
        <v>20</v>
      </c>
      <c r="E19" s="96" t="s">
        <v>18</v>
      </c>
      <c r="F19" s="102" t="s">
        <v>11</v>
      </c>
      <c r="G19" s="3" t="s">
        <v>12</v>
      </c>
      <c r="H19" s="102" t="s">
        <v>14</v>
      </c>
      <c r="I19" s="96" t="s">
        <v>15</v>
      </c>
      <c r="J19" s="100"/>
      <c r="K19" s="101"/>
      <c r="L19" s="101"/>
      <c r="M19" s="101"/>
      <c r="N19" s="101"/>
      <c r="O19" s="101"/>
    </row>
    <row r="20" spans="1:15" ht="15.75" thickBot="1">
      <c r="A20" s="95"/>
      <c r="B20" s="95"/>
      <c r="C20" s="97"/>
      <c r="D20" s="95"/>
      <c r="E20" s="97"/>
      <c r="F20" s="103"/>
      <c r="G20" s="4" t="s">
        <v>13</v>
      </c>
      <c r="H20" s="103"/>
      <c r="I20" s="97"/>
      <c r="J20" s="100"/>
      <c r="K20" s="101"/>
      <c r="L20" s="101"/>
      <c r="M20" s="101"/>
      <c r="N20" s="101"/>
      <c r="O20" s="101"/>
    </row>
    <row r="21" spans="1:15" ht="34.5" customHeight="1">
      <c r="A21" s="94">
        <v>9</v>
      </c>
      <c r="B21" s="94">
        <v>7</v>
      </c>
      <c r="C21" s="96" t="s">
        <v>23</v>
      </c>
      <c r="D21" s="94">
        <v>80</v>
      </c>
      <c r="E21" s="96" t="s">
        <v>10</v>
      </c>
      <c r="F21" s="102" t="s">
        <v>11</v>
      </c>
      <c r="G21" s="3" t="s">
        <v>12</v>
      </c>
      <c r="H21" s="102" t="s">
        <v>14</v>
      </c>
      <c r="I21" s="96" t="s">
        <v>15</v>
      </c>
      <c r="J21" s="100"/>
      <c r="K21" s="101"/>
      <c r="L21" s="101"/>
      <c r="M21" s="101"/>
      <c r="N21" s="101"/>
      <c r="O21" s="101"/>
    </row>
    <row r="22" spans="1:15" ht="15.75" thickBot="1">
      <c r="A22" s="95"/>
      <c r="B22" s="95"/>
      <c r="C22" s="97"/>
      <c r="D22" s="95"/>
      <c r="E22" s="97"/>
      <c r="F22" s="103"/>
      <c r="G22" s="4" t="s">
        <v>13</v>
      </c>
      <c r="H22" s="103"/>
      <c r="I22" s="97"/>
      <c r="J22" s="100"/>
      <c r="K22" s="101"/>
      <c r="L22" s="101"/>
      <c r="M22" s="101"/>
      <c r="N22" s="101"/>
      <c r="O22" s="101"/>
    </row>
    <row r="23" spans="1:15" ht="47.25" customHeight="1">
      <c r="A23" s="94">
        <v>10</v>
      </c>
      <c r="B23" s="94">
        <v>8</v>
      </c>
      <c r="C23" s="96" t="s">
        <v>24</v>
      </c>
      <c r="D23" s="94">
        <v>102</v>
      </c>
      <c r="E23" s="96" t="s">
        <v>10</v>
      </c>
      <c r="F23" s="102" t="s">
        <v>11</v>
      </c>
      <c r="G23" s="3" t="s">
        <v>12</v>
      </c>
      <c r="H23" s="102" t="s">
        <v>14</v>
      </c>
      <c r="I23" s="96" t="s">
        <v>25</v>
      </c>
      <c r="J23" s="100"/>
      <c r="K23" s="101"/>
      <c r="L23" s="101"/>
      <c r="M23" s="101"/>
      <c r="N23" s="101"/>
      <c r="O23" s="101"/>
    </row>
    <row r="24" spans="1:15" ht="15.75" thickBot="1">
      <c r="A24" s="95"/>
      <c r="B24" s="95"/>
      <c r="C24" s="97"/>
      <c r="D24" s="95"/>
      <c r="E24" s="97"/>
      <c r="F24" s="103"/>
      <c r="G24" s="4" t="s">
        <v>13</v>
      </c>
      <c r="H24" s="103"/>
      <c r="I24" s="97"/>
      <c r="J24" s="100"/>
      <c r="K24" s="101"/>
      <c r="L24" s="101"/>
      <c r="M24" s="101"/>
      <c r="N24" s="101"/>
      <c r="O24" s="101"/>
    </row>
    <row r="25" spans="1:15" ht="47.25" customHeight="1">
      <c r="A25" s="94">
        <v>11</v>
      </c>
      <c r="B25" s="94">
        <v>9</v>
      </c>
      <c r="C25" s="96" t="s">
        <v>26</v>
      </c>
      <c r="D25" s="94">
        <v>32</v>
      </c>
      <c r="E25" s="96" t="s">
        <v>10</v>
      </c>
      <c r="F25" s="102" t="s">
        <v>11</v>
      </c>
      <c r="G25" s="3" t="s">
        <v>12</v>
      </c>
      <c r="H25" s="102" t="s">
        <v>14</v>
      </c>
      <c r="I25" s="96" t="s">
        <v>146</v>
      </c>
      <c r="J25" s="100"/>
      <c r="K25" s="101"/>
      <c r="L25" s="101"/>
      <c r="M25" s="101"/>
      <c r="N25" s="101"/>
      <c r="O25" s="101"/>
    </row>
    <row r="26" spans="1:15" ht="15.75" thickBot="1">
      <c r="A26" s="95"/>
      <c r="B26" s="95"/>
      <c r="C26" s="97"/>
      <c r="D26" s="95"/>
      <c r="E26" s="97"/>
      <c r="F26" s="103"/>
      <c r="G26" s="4" t="s">
        <v>13</v>
      </c>
      <c r="H26" s="103"/>
      <c r="I26" s="97"/>
      <c r="J26" s="100"/>
      <c r="K26" s="101"/>
      <c r="L26" s="101"/>
      <c r="M26" s="101"/>
      <c r="N26" s="101"/>
      <c r="O26" s="101"/>
    </row>
    <row r="27" spans="1:15" ht="30.75" customHeight="1">
      <c r="A27" s="94">
        <v>12</v>
      </c>
      <c r="B27" s="94">
        <v>10</v>
      </c>
      <c r="C27" s="96" t="s">
        <v>27</v>
      </c>
      <c r="D27" s="94">
        <v>250</v>
      </c>
      <c r="E27" s="96" t="s">
        <v>18</v>
      </c>
      <c r="F27" s="102" t="s">
        <v>11</v>
      </c>
      <c r="G27" s="3" t="s">
        <v>12</v>
      </c>
      <c r="H27" s="102" t="s">
        <v>14</v>
      </c>
      <c r="I27" s="96" t="s">
        <v>147</v>
      </c>
      <c r="J27" s="100"/>
      <c r="K27" s="101"/>
      <c r="L27" s="101"/>
      <c r="M27" s="101"/>
      <c r="N27" s="101"/>
      <c r="O27" s="101"/>
    </row>
    <row r="28" spans="1:15" ht="15.75" thickBot="1">
      <c r="A28" s="95"/>
      <c r="B28" s="95"/>
      <c r="C28" s="97"/>
      <c r="D28" s="95"/>
      <c r="E28" s="97"/>
      <c r="F28" s="103"/>
      <c r="G28" s="4" t="s">
        <v>13</v>
      </c>
      <c r="H28" s="103"/>
      <c r="I28" s="97"/>
      <c r="J28" s="100"/>
      <c r="K28" s="101"/>
      <c r="L28" s="101"/>
      <c r="M28" s="101"/>
      <c r="N28" s="101"/>
      <c r="O28" s="101"/>
    </row>
    <row r="29" spans="1:15" ht="30.75" customHeight="1">
      <c r="A29" s="94">
        <v>13</v>
      </c>
      <c r="B29" s="94">
        <v>11</v>
      </c>
      <c r="C29" s="96" t="s">
        <v>28</v>
      </c>
      <c r="D29" s="94">
        <v>40</v>
      </c>
      <c r="E29" s="96" t="s">
        <v>18</v>
      </c>
      <c r="F29" s="102" t="s">
        <v>11</v>
      </c>
      <c r="G29" s="3" t="s">
        <v>12</v>
      </c>
      <c r="H29" s="102" t="s">
        <v>14</v>
      </c>
      <c r="I29" s="96" t="s">
        <v>29</v>
      </c>
      <c r="J29" s="100"/>
      <c r="K29" s="101"/>
      <c r="L29" s="101"/>
      <c r="M29" s="101"/>
      <c r="N29" s="101"/>
      <c r="O29" s="101"/>
    </row>
    <row r="30" spans="1:15" ht="15.75" thickBot="1">
      <c r="A30" s="95"/>
      <c r="B30" s="95"/>
      <c r="C30" s="97"/>
      <c r="D30" s="95"/>
      <c r="E30" s="97"/>
      <c r="F30" s="103"/>
      <c r="G30" s="4" t="s">
        <v>13</v>
      </c>
      <c r="H30" s="103"/>
      <c r="I30" s="97"/>
      <c r="J30" s="100"/>
      <c r="K30" s="101"/>
      <c r="L30" s="101"/>
      <c r="M30" s="101"/>
      <c r="N30" s="101"/>
      <c r="O30" s="101"/>
    </row>
    <row r="31" spans="1:15" ht="30.75" customHeight="1">
      <c r="A31" s="94">
        <v>14</v>
      </c>
      <c r="B31" s="94">
        <v>12</v>
      </c>
      <c r="C31" s="96" t="s">
        <v>30</v>
      </c>
      <c r="D31" s="94">
        <v>40</v>
      </c>
      <c r="E31" s="96" t="s">
        <v>18</v>
      </c>
      <c r="F31" s="102" t="s">
        <v>11</v>
      </c>
      <c r="G31" s="3" t="s">
        <v>12</v>
      </c>
      <c r="H31" s="102" t="s">
        <v>14</v>
      </c>
      <c r="I31" s="96" t="s">
        <v>31</v>
      </c>
      <c r="J31" s="100"/>
      <c r="K31" s="101"/>
      <c r="L31" s="101"/>
      <c r="M31" s="101"/>
      <c r="N31" s="101"/>
      <c r="O31" s="101"/>
    </row>
    <row r="32" spans="1:15" ht="15.75" thickBot="1">
      <c r="A32" s="95"/>
      <c r="B32" s="95"/>
      <c r="C32" s="97"/>
      <c r="D32" s="95"/>
      <c r="E32" s="97"/>
      <c r="F32" s="103"/>
      <c r="G32" s="4" t="s">
        <v>13</v>
      </c>
      <c r="H32" s="103"/>
      <c r="I32" s="97"/>
      <c r="J32" s="100"/>
      <c r="K32" s="101"/>
      <c r="L32" s="101"/>
      <c r="M32" s="101"/>
      <c r="N32" s="101"/>
      <c r="O32" s="101"/>
    </row>
    <row r="33" spans="1:15" ht="60" customHeight="1">
      <c r="A33" s="94">
        <v>15</v>
      </c>
      <c r="B33" s="94">
        <v>13</v>
      </c>
      <c r="C33" s="96" t="s">
        <v>32</v>
      </c>
      <c r="D33" s="94">
        <v>4</v>
      </c>
      <c r="E33" s="96" t="s">
        <v>18</v>
      </c>
      <c r="F33" s="102" t="s">
        <v>11</v>
      </c>
      <c r="G33" s="3" t="s">
        <v>12</v>
      </c>
      <c r="H33" s="102" t="s">
        <v>14</v>
      </c>
      <c r="I33" s="96" t="s">
        <v>33</v>
      </c>
      <c r="J33" s="100"/>
      <c r="K33" s="101"/>
      <c r="L33" s="101"/>
      <c r="M33" s="101"/>
      <c r="N33" s="101"/>
      <c r="O33" s="101"/>
    </row>
    <row r="34" spans="1:15" ht="15.75" thickBot="1">
      <c r="A34" s="95"/>
      <c r="B34" s="95"/>
      <c r="C34" s="97"/>
      <c r="D34" s="95"/>
      <c r="E34" s="97"/>
      <c r="F34" s="103"/>
      <c r="G34" s="4" t="s">
        <v>13</v>
      </c>
      <c r="H34" s="103"/>
      <c r="I34" s="97"/>
      <c r="J34" s="100"/>
      <c r="K34" s="101"/>
      <c r="L34" s="101"/>
      <c r="M34" s="101"/>
      <c r="N34" s="101"/>
      <c r="O34" s="101"/>
    </row>
    <row r="35" spans="1:15" ht="60" customHeight="1">
      <c r="A35" s="94">
        <v>16</v>
      </c>
      <c r="B35" s="94" t="s">
        <v>34</v>
      </c>
      <c r="C35" s="96" t="s">
        <v>32</v>
      </c>
      <c r="D35" s="94">
        <v>25</v>
      </c>
      <c r="E35" s="96" t="s">
        <v>18</v>
      </c>
      <c r="F35" s="102" t="s">
        <v>11</v>
      </c>
      <c r="G35" s="3" t="s">
        <v>12</v>
      </c>
      <c r="H35" s="102" t="s">
        <v>14</v>
      </c>
      <c r="I35" s="96" t="s">
        <v>33</v>
      </c>
      <c r="J35" s="100"/>
      <c r="K35" s="101"/>
      <c r="L35" s="101"/>
      <c r="M35" s="101"/>
      <c r="N35" s="101"/>
      <c r="O35" s="101"/>
    </row>
    <row r="36" spans="1:15" ht="15.75" thickBot="1">
      <c r="A36" s="95"/>
      <c r="B36" s="95"/>
      <c r="C36" s="97"/>
      <c r="D36" s="95"/>
      <c r="E36" s="97"/>
      <c r="F36" s="103"/>
      <c r="G36" s="4" t="s">
        <v>13</v>
      </c>
      <c r="H36" s="103"/>
      <c r="I36" s="97"/>
      <c r="J36" s="100"/>
      <c r="K36" s="101"/>
      <c r="L36" s="101"/>
      <c r="M36" s="101"/>
      <c r="N36" s="101"/>
      <c r="O36" s="101"/>
    </row>
    <row r="37" spans="1:15" ht="47.25" customHeight="1">
      <c r="A37" s="94">
        <v>17</v>
      </c>
      <c r="B37" s="94">
        <v>14</v>
      </c>
      <c r="C37" s="96" t="s">
        <v>35</v>
      </c>
      <c r="D37" s="94">
        <v>40</v>
      </c>
      <c r="E37" s="96" t="s">
        <v>18</v>
      </c>
      <c r="F37" s="102" t="s">
        <v>11</v>
      </c>
      <c r="G37" s="3" t="s">
        <v>12</v>
      </c>
      <c r="H37" s="102" t="s">
        <v>14</v>
      </c>
      <c r="I37" s="96" t="s">
        <v>36</v>
      </c>
      <c r="J37" s="100"/>
      <c r="K37" s="101"/>
      <c r="L37" s="101"/>
      <c r="M37" s="101"/>
      <c r="N37" s="101"/>
      <c r="O37" s="101"/>
    </row>
    <row r="38" spans="1:15" ht="15.75" thickBot="1">
      <c r="A38" s="95"/>
      <c r="B38" s="95"/>
      <c r="C38" s="97"/>
      <c r="D38" s="95"/>
      <c r="E38" s="97"/>
      <c r="F38" s="103"/>
      <c r="G38" s="4" t="s">
        <v>13</v>
      </c>
      <c r="H38" s="103"/>
      <c r="I38" s="97"/>
      <c r="J38" s="100"/>
      <c r="K38" s="101"/>
      <c r="L38" s="101"/>
      <c r="M38" s="101"/>
      <c r="N38" s="101"/>
      <c r="O38" s="101"/>
    </row>
    <row r="39" spans="1:15" ht="60" customHeight="1">
      <c r="A39" s="94">
        <v>18</v>
      </c>
      <c r="B39" s="94">
        <v>15</v>
      </c>
      <c r="C39" s="96" t="s">
        <v>37</v>
      </c>
      <c r="D39" s="94">
        <v>25</v>
      </c>
      <c r="E39" s="96" t="s">
        <v>18</v>
      </c>
      <c r="F39" s="102" t="s">
        <v>11</v>
      </c>
      <c r="G39" s="3" t="s">
        <v>12</v>
      </c>
      <c r="H39" s="102" t="s">
        <v>14</v>
      </c>
      <c r="I39" s="96" t="s">
        <v>38</v>
      </c>
      <c r="J39" s="100"/>
      <c r="K39" s="101"/>
      <c r="L39" s="101"/>
      <c r="M39" s="101"/>
      <c r="N39" s="101"/>
      <c r="O39" s="101"/>
    </row>
    <row r="40" spans="1:15" ht="15.75" thickBot="1">
      <c r="A40" s="95"/>
      <c r="B40" s="95"/>
      <c r="C40" s="97"/>
      <c r="D40" s="95"/>
      <c r="E40" s="97"/>
      <c r="F40" s="103"/>
      <c r="G40" s="4" t="s">
        <v>13</v>
      </c>
      <c r="H40" s="103"/>
      <c r="I40" s="97"/>
      <c r="J40" s="106"/>
      <c r="K40" s="107"/>
      <c r="L40" s="107"/>
      <c r="M40" s="107"/>
      <c r="N40" s="107"/>
      <c r="O40" s="107"/>
    </row>
    <row r="41" spans="1:15" ht="60" customHeight="1">
      <c r="A41" s="94">
        <v>19</v>
      </c>
      <c r="B41" s="94">
        <v>16</v>
      </c>
      <c r="C41" s="96" t="s">
        <v>37</v>
      </c>
      <c r="D41" s="94">
        <v>40</v>
      </c>
      <c r="E41" s="96" t="s">
        <v>18</v>
      </c>
      <c r="F41" s="102" t="s">
        <v>11</v>
      </c>
      <c r="G41" s="3" t="s">
        <v>12</v>
      </c>
      <c r="H41" s="102" t="s">
        <v>14</v>
      </c>
      <c r="I41" s="96" t="s">
        <v>39</v>
      </c>
      <c r="J41" s="96">
        <v>4</v>
      </c>
      <c r="K41" s="96"/>
      <c r="L41" s="96"/>
      <c r="M41" s="96"/>
      <c r="N41" s="96"/>
      <c r="O41" s="96" t="s">
        <v>33</v>
      </c>
    </row>
    <row r="42" spans="1:15" ht="15.75" thickBot="1">
      <c r="A42" s="95"/>
      <c r="B42" s="95"/>
      <c r="C42" s="97"/>
      <c r="D42" s="95"/>
      <c r="E42" s="97"/>
      <c r="F42" s="103"/>
      <c r="G42" s="4" t="s">
        <v>13</v>
      </c>
      <c r="H42" s="103"/>
      <c r="I42" s="97"/>
      <c r="J42" s="97"/>
      <c r="K42" s="97"/>
      <c r="L42" s="97"/>
      <c r="M42" s="97"/>
      <c r="N42" s="97"/>
      <c r="O42" s="97"/>
    </row>
    <row r="43" spans="1:15" ht="30.75" customHeight="1">
      <c r="A43" s="94">
        <v>20</v>
      </c>
      <c r="B43" s="94">
        <v>17</v>
      </c>
      <c r="C43" s="96" t="s">
        <v>40</v>
      </c>
      <c r="D43" s="94">
        <v>30</v>
      </c>
      <c r="E43" s="96" t="s">
        <v>18</v>
      </c>
      <c r="F43" s="102" t="s">
        <v>11</v>
      </c>
      <c r="G43" s="3" t="s">
        <v>12</v>
      </c>
      <c r="H43" s="102" t="s">
        <v>14</v>
      </c>
      <c r="I43" s="96" t="s">
        <v>41</v>
      </c>
      <c r="J43" s="108"/>
      <c r="K43" s="109"/>
      <c r="L43" s="109"/>
      <c r="M43" s="109"/>
      <c r="N43" s="109"/>
      <c r="O43" s="109"/>
    </row>
    <row r="44" spans="1:15" ht="15.75" thickBot="1">
      <c r="A44" s="95"/>
      <c r="B44" s="95"/>
      <c r="C44" s="97"/>
      <c r="D44" s="95"/>
      <c r="E44" s="97"/>
      <c r="F44" s="103"/>
      <c r="G44" s="4" t="s">
        <v>13</v>
      </c>
      <c r="H44" s="103"/>
      <c r="I44" s="97"/>
      <c r="J44" s="100"/>
      <c r="K44" s="101"/>
      <c r="L44" s="101"/>
      <c r="M44" s="101"/>
      <c r="N44" s="101"/>
      <c r="O44" s="101"/>
    </row>
    <row r="45" spans="1:15" ht="30.75" customHeight="1">
      <c r="A45" s="94">
        <v>21</v>
      </c>
      <c r="B45" s="94">
        <v>18</v>
      </c>
      <c r="C45" s="96" t="s">
        <v>42</v>
      </c>
      <c r="D45" s="94">
        <v>30</v>
      </c>
      <c r="E45" s="96" t="s">
        <v>18</v>
      </c>
      <c r="F45" s="102" t="s">
        <v>11</v>
      </c>
      <c r="G45" s="3" t="s">
        <v>12</v>
      </c>
      <c r="H45" s="102" t="s">
        <v>14</v>
      </c>
      <c r="I45" s="96" t="s">
        <v>43</v>
      </c>
      <c r="J45" s="100"/>
      <c r="K45" s="101"/>
      <c r="L45" s="101"/>
      <c r="M45" s="101"/>
      <c r="N45" s="101"/>
      <c r="O45" s="101"/>
    </row>
    <row r="46" spans="1:15" ht="15.75" thickBot="1">
      <c r="A46" s="95"/>
      <c r="B46" s="95"/>
      <c r="C46" s="97"/>
      <c r="D46" s="95"/>
      <c r="E46" s="97"/>
      <c r="F46" s="103"/>
      <c r="G46" s="4" t="s">
        <v>13</v>
      </c>
      <c r="H46" s="103"/>
      <c r="I46" s="97"/>
      <c r="J46" s="100"/>
      <c r="K46" s="101"/>
      <c r="L46" s="101"/>
      <c r="M46" s="101"/>
      <c r="N46" s="101"/>
      <c r="O46" s="101"/>
    </row>
    <row r="47" spans="1:15" ht="34.5" customHeight="1">
      <c r="A47" s="94">
        <v>22</v>
      </c>
      <c r="B47" s="94">
        <v>19</v>
      </c>
      <c r="C47" s="96" t="s">
        <v>44</v>
      </c>
      <c r="D47" s="94">
        <v>10</v>
      </c>
      <c r="E47" s="96" t="s">
        <v>18</v>
      </c>
      <c r="F47" s="102" t="s">
        <v>11</v>
      </c>
      <c r="G47" s="3" t="s">
        <v>12</v>
      </c>
      <c r="H47" s="102" t="s">
        <v>14</v>
      </c>
      <c r="I47" s="96" t="s">
        <v>45</v>
      </c>
      <c r="J47" s="100"/>
      <c r="K47" s="101"/>
      <c r="L47" s="101"/>
      <c r="M47" s="101"/>
      <c r="N47" s="101"/>
      <c r="O47" s="101"/>
    </row>
    <row r="48" spans="1:15" ht="15.75" thickBot="1">
      <c r="A48" s="95"/>
      <c r="B48" s="95"/>
      <c r="C48" s="97"/>
      <c r="D48" s="95"/>
      <c r="E48" s="97"/>
      <c r="F48" s="103"/>
      <c r="G48" s="4" t="s">
        <v>13</v>
      </c>
      <c r="H48" s="103"/>
      <c r="I48" s="97"/>
      <c r="J48" s="100"/>
      <c r="K48" s="101"/>
      <c r="L48" s="101"/>
      <c r="M48" s="101"/>
      <c r="N48" s="101"/>
      <c r="O48" s="101"/>
    </row>
    <row r="49" spans="1:15" ht="30.75" customHeight="1">
      <c r="A49" s="94">
        <v>23</v>
      </c>
      <c r="B49" s="94">
        <v>20</v>
      </c>
      <c r="C49" s="96" t="s">
        <v>46</v>
      </c>
      <c r="D49" s="94">
        <v>15</v>
      </c>
      <c r="E49" s="96" t="s">
        <v>18</v>
      </c>
      <c r="F49" s="102" t="s">
        <v>11</v>
      </c>
      <c r="G49" s="3" t="s">
        <v>12</v>
      </c>
      <c r="H49" s="102" t="s">
        <v>14</v>
      </c>
      <c r="I49" s="96" t="s">
        <v>43</v>
      </c>
      <c r="J49" s="100"/>
      <c r="K49" s="101"/>
      <c r="L49" s="101"/>
      <c r="M49" s="101"/>
      <c r="N49" s="101"/>
      <c r="O49" s="101"/>
    </row>
    <row r="50" spans="1:15" ht="15.75" thickBot="1">
      <c r="A50" s="95"/>
      <c r="B50" s="95"/>
      <c r="C50" s="97"/>
      <c r="D50" s="95"/>
      <c r="E50" s="97"/>
      <c r="F50" s="103"/>
      <c r="G50" s="4" t="s">
        <v>13</v>
      </c>
      <c r="H50" s="103"/>
      <c r="I50" s="97"/>
      <c r="J50" s="100"/>
      <c r="K50" s="101"/>
      <c r="L50" s="101"/>
      <c r="M50" s="101"/>
      <c r="N50" s="101"/>
      <c r="O50" s="101"/>
    </row>
    <row r="51" spans="1:15" ht="34.5" customHeight="1">
      <c r="A51" s="94">
        <v>24</v>
      </c>
      <c r="B51" s="94">
        <v>21</v>
      </c>
      <c r="C51" s="96" t="s">
        <v>47</v>
      </c>
      <c r="D51" s="94">
        <v>30</v>
      </c>
      <c r="E51" s="96" t="s">
        <v>18</v>
      </c>
      <c r="F51" s="102" t="s">
        <v>11</v>
      </c>
      <c r="G51" s="3" t="s">
        <v>12</v>
      </c>
      <c r="H51" s="102" t="s">
        <v>14</v>
      </c>
      <c r="I51" s="96" t="s">
        <v>48</v>
      </c>
      <c r="J51" s="100"/>
      <c r="K51" s="101"/>
      <c r="L51" s="101"/>
      <c r="M51" s="101"/>
      <c r="N51" s="101"/>
      <c r="O51" s="101"/>
    </row>
    <row r="52" spans="1:15" ht="15.75" thickBot="1">
      <c r="A52" s="95"/>
      <c r="B52" s="95"/>
      <c r="C52" s="97"/>
      <c r="D52" s="95"/>
      <c r="E52" s="97"/>
      <c r="F52" s="103"/>
      <c r="G52" s="4" t="s">
        <v>13</v>
      </c>
      <c r="H52" s="103"/>
      <c r="I52" s="97"/>
      <c r="J52" s="100"/>
      <c r="K52" s="101"/>
      <c r="L52" s="101"/>
      <c r="M52" s="101"/>
      <c r="N52" s="101"/>
      <c r="O52" s="101"/>
    </row>
    <row r="53" spans="1:15" ht="30.75" customHeight="1">
      <c r="A53" s="94">
        <v>25</v>
      </c>
      <c r="B53" s="94">
        <v>22</v>
      </c>
      <c r="C53" s="96" t="s">
        <v>49</v>
      </c>
      <c r="D53" s="94">
        <v>30</v>
      </c>
      <c r="E53" s="96" t="s">
        <v>18</v>
      </c>
      <c r="F53" s="102" t="s">
        <v>11</v>
      </c>
      <c r="G53" s="3" t="s">
        <v>12</v>
      </c>
      <c r="H53" s="102" t="s">
        <v>14</v>
      </c>
      <c r="I53" s="96" t="s">
        <v>50</v>
      </c>
      <c r="J53" s="100"/>
      <c r="K53" s="101"/>
      <c r="L53" s="101"/>
      <c r="M53" s="101"/>
      <c r="N53" s="101"/>
      <c r="O53" s="101"/>
    </row>
    <row r="54" spans="1:15" ht="15.75" thickBot="1">
      <c r="A54" s="95"/>
      <c r="B54" s="95"/>
      <c r="C54" s="97"/>
      <c r="D54" s="95"/>
      <c r="E54" s="97"/>
      <c r="F54" s="103"/>
      <c r="G54" s="4" t="s">
        <v>13</v>
      </c>
      <c r="H54" s="103"/>
      <c r="I54" s="97"/>
      <c r="J54" s="100"/>
      <c r="K54" s="101"/>
      <c r="L54" s="101"/>
      <c r="M54" s="101"/>
      <c r="N54" s="101"/>
      <c r="O54" s="101"/>
    </row>
    <row r="55" spans="1:15" ht="30.75" customHeight="1">
      <c r="A55" s="94">
        <v>26</v>
      </c>
      <c r="B55" s="94">
        <v>23</v>
      </c>
      <c r="C55" s="96" t="s">
        <v>51</v>
      </c>
      <c r="D55" s="94">
        <v>32</v>
      </c>
      <c r="E55" s="96" t="s">
        <v>18</v>
      </c>
      <c r="F55" s="102" t="s">
        <v>11</v>
      </c>
      <c r="G55" s="3" t="s">
        <v>12</v>
      </c>
      <c r="H55" s="102" t="s">
        <v>14</v>
      </c>
      <c r="I55" s="96" t="s">
        <v>52</v>
      </c>
      <c r="J55" s="100"/>
      <c r="K55" s="101"/>
      <c r="L55" s="101"/>
      <c r="M55" s="101"/>
      <c r="N55" s="101"/>
      <c r="O55" s="101"/>
    </row>
    <row r="56" spans="1:15" ht="15.75" thickBot="1">
      <c r="A56" s="95"/>
      <c r="B56" s="95"/>
      <c r="C56" s="97"/>
      <c r="D56" s="95"/>
      <c r="E56" s="97"/>
      <c r="F56" s="103"/>
      <c r="G56" s="4" t="s">
        <v>13</v>
      </c>
      <c r="H56" s="103"/>
      <c r="I56" s="97"/>
      <c r="J56" s="100"/>
      <c r="K56" s="101"/>
      <c r="L56" s="101"/>
      <c r="M56" s="101"/>
      <c r="N56" s="101"/>
      <c r="O56" s="101"/>
    </row>
    <row r="57" spans="1:15" ht="30.75" customHeight="1">
      <c r="A57" s="94">
        <v>27</v>
      </c>
      <c r="B57" s="94">
        <v>24</v>
      </c>
      <c r="C57" s="96" t="s">
        <v>53</v>
      </c>
      <c r="D57" s="94">
        <v>12</v>
      </c>
      <c r="E57" s="96" t="s">
        <v>18</v>
      </c>
      <c r="F57" s="102" t="s">
        <v>11</v>
      </c>
      <c r="G57" s="3" t="s">
        <v>12</v>
      </c>
      <c r="H57" s="102" t="s">
        <v>14</v>
      </c>
      <c r="I57" s="96" t="s">
        <v>52</v>
      </c>
      <c r="J57" s="100"/>
      <c r="K57" s="101"/>
      <c r="L57" s="101"/>
      <c r="M57" s="101"/>
      <c r="N57" s="101"/>
      <c r="O57" s="101"/>
    </row>
    <row r="58" spans="1:15" ht="15.75" thickBot="1">
      <c r="A58" s="95"/>
      <c r="B58" s="95"/>
      <c r="C58" s="97"/>
      <c r="D58" s="95"/>
      <c r="E58" s="97"/>
      <c r="F58" s="103"/>
      <c r="G58" s="4" t="s">
        <v>13</v>
      </c>
      <c r="H58" s="103"/>
      <c r="I58" s="97"/>
      <c r="J58" s="100"/>
      <c r="K58" s="101"/>
      <c r="L58" s="101"/>
      <c r="M58" s="101"/>
      <c r="N58" s="101"/>
      <c r="O58" s="101"/>
    </row>
    <row r="59" spans="1:15" ht="30.75" customHeight="1">
      <c r="A59" s="94">
        <v>28</v>
      </c>
      <c r="B59" s="94">
        <v>25</v>
      </c>
      <c r="C59" s="96" t="s">
        <v>54</v>
      </c>
      <c r="D59" s="94">
        <v>10</v>
      </c>
      <c r="E59" s="96" t="s">
        <v>18</v>
      </c>
      <c r="F59" s="102" t="s">
        <v>11</v>
      </c>
      <c r="G59" s="3" t="s">
        <v>12</v>
      </c>
      <c r="H59" s="102" t="s">
        <v>14</v>
      </c>
      <c r="I59" s="96" t="s">
        <v>43</v>
      </c>
      <c r="J59" s="100"/>
      <c r="K59" s="101"/>
      <c r="L59" s="101"/>
      <c r="M59" s="101"/>
      <c r="N59" s="101"/>
      <c r="O59" s="101"/>
    </row>
    <row r="60" spans="1:15" ht="15.75" thickBot="1">
      <c r="A60" s="95"/>
      <c r="B60" s="95"/>
      <c r="C60" s="97"/>
      <c r="D60" s="95"/>
      <c r="E60" s="97"/>
      <c r="F60" s="103"/>
      <c r="G60" s="4" t="s">
        <v>13</v>
      </c>
      <c r="H60" s="103"/>
      <c r="I60" s="97"/>
      <c r="J60" s="100"/>
      <c r="K60" s="101"/>
      <c r="L60" s="101"/>
      <c r="M60" s="101"/>
      <c r="N60" s="101"/>
      <c r="O60" s="101"/>
    </row>
    <row r="61" spans="1:15" ht="30.75" customHeight="1">
      <c r="A61" s="94">
        <v>29</v>
      </c>
      <c r="B61" s="94" t="s">
        <v>55</v>
      </c>
      <c r="C61" s="96" t="s">
        <v>54</v>
      </c>
      <c r="D61" s="94">
        <v>10</v>
      </c>
      <c r="E61" s="96" t="s">
        <v>18</v>
      </c>
      <c r="F61" s="102" t="s">
        <v>11</v>
      </c>
      <c r="G61" s="3" t="s">
        <v>12</v>
      </c>
      <c r="H61" s="102" t="s">
        <v>14</v>
      </c>
      <c r="I61" s="96" t="s">
        <v>43</v>
      </c>
      <c r="J61" s="100"/>
      <c r="K61" s="101"/>
      <c r="L61" s="101"/>
      <c r="M61" s="101"/>
      <c r="N61" s="101"/>
      <c r="O61" s="101"/>
    </row>
    <row r="62" spans="1:15" ht="15.75" thickBot="1">
      <c r="A62" s="95"/>
      <c r="B62" s="95"/>
      <c r="C62" s="97"/>
      <c r="D62" s="95"/>
      <c r="E62" s="97"/>
      <c r="F62" s="103"/>
      <c r="G62" s="4" t="s">
        <v>13</v>
      </c>
      <c r="H62" s="103"/>
      <c r="I62" s="97"/>
      <c r="J62" s="100"/>
      <c r="K62" s="101"/>
      <c r="L62" s="101"/>
      <c r="M62" s="101"/>
      <c r="N62" s="101"/>
      <c r="O62" s="101"/>
    </row>
    <row r="63" spans="1:15" ht="30.75" customHeight="1">
      <c r="A63" s="94">
        <v>30</v>
      </c>
      <c r="B63" s="94">
        <v>26</v>
      </c>
      <c r="C63" s="96" t="s">
        <v>56</v>
      </c>
      <c r="D63" s="94">
        <v>30</v>
      </c>
      <c r="E63" s="96" t="s">
        <v>18</v>
      </c>
      <c r="F63" s="102" t="s">
        <v>11</v>
      </c>
      <c r="G63" s="3" t="s">
        <v>12</v>
      </c>
      <c r="H63" s="102" t="s">
        <v>14</v>
      </c>
      <c r="I63" s="96" t="s">
        <v>57</v>
      </c>
      <c r="J63" s="100"/>
      <c r="K63" s="101"/>
      <c r="L63" s="101"/>
      <c r="M63" s="101"/>
      <c r="N63" s="101"/>
      <c r="O63" s="101"/>
    </row>
    <row r="64" spans="1:15" ht="15.75" thickBot="1">
      <c r="A64" s="95"/>
      <c r="B64" s="95"/>
      <c r="C64" s="97"/>
      <c r="D64" s="95"/>
      <c r="E64" s="97"/>
      <c r="F64" s="103"/>
      <c r="G64" s="4" t="s">
        <v>13</v>
      </c>
      <c r="H64" s="103"/>
      <c r="I64" s="97"/>
      <c r="J64" s="100"/>
      <c r="K64" s="101"/>
      <c r="L64" s="101"/>
      <c r="M64" s="101"/>
      <c r="N64" s="101"/>
      <c r="O64" s="101"/>
    </row>
    <row r="65" spans="1:15" ht="30.75" customHeight="1">
      <c r="A65" s="94">
        <v>31</v>
      </c>
      <c r="B65" s="94">
        <v>27</v>
      </c>
      <c r="C65" s="96" t="s">
        <v>58</v>
      </c>
      <c r="D65" s="94">
        <v>10</v>
      </c>
      <c r="E65" s="96" t="s">
        <v>18</v>
      </c>
      <c r="F65" s="102" t="s">
        <v>11</v>
      </c>
      <c r="G65" s="3" t="s">
        <v>12</v>
      </c>
      <c r="H65" s="102" t="s">
        <v>14</v>
      </c>
      <c r="I65" s="96" t="s">
        <v>57</v>
      </c>
      <c r="J65" s="100"/>
      <c r="K65" s="101"/>
      <c r="L65" s="101"/>
      <c r="M65" s="101"/>
      <c r="N65" s="101"/>
      <c r="O65" s="101"/>
    </row>
    <row r="66" spans="1:15" ht="15.75" thickBot="1">
      <c r="A66" s="95"/>
      <c r="B66" s="95"/>
      <c r="C66" s="97"/>
      <c r="D66" s="95"/>
      <c r="E66" s="97"/>
      <c r="F66" s="103"/>
      <c r="G66" s="4" t="s">
        <v>13</v>
      </c>
      <c r="H66" s="103"/>
      <c r="I66" s="97"/>
      <c r="J66" s="100"/>
      <c r="K66" s="101"/>
      <c r="L66" s="101"/>
      <c r="M66" s="101"/>
      <c r="N66" s="101"/>
      <c r="O66" s="101"/>
    </row>
    <row r="67" spans="1:15" ht="34.5" customHeight="1">
      <c r="A67" s="94">
        <v>32</v>
      </c>
      <c r="B67" s="94">
        <v>28</v>
      </c>
      <c r="C67" s="96" t="s">
        <v>59</v>
      </c>
      <c r="D67" s="94">
        <v>44</v>
      </c>
      <c r="E67" s="96" t="s">
        <v>18</v>
      </c>
      <c r="F67" s="102" t="s">
        <v>11</v>
      </c>
      <c r="G67" s="3" t="s">
        <v>12</v>
      </c>
      <c r="H67" s="102" t="s">
        <v>14</v>
      </c>
      <c r="I67" s="96" t="s">
        <v>60</v>
      </c>
      <c r="J67" s="100"/>
      <c r="K67" s="101"/>
      <c r="L67" s="101"/>
      <c r="M67" s="101"/>
      <c r="N67" s="101"/>
      <c r="O67" s="101"/>
    </row>
    <row r="68" spans="1:15" ht="15.75" thickBot="1">
      <c r="A68" s="95"/>
      <c r="B68" s="95"/>
      <c r="C68" s="97"/>
      <c r="D68" s="95"/>
      <c r="E68" s="97"/>
      <c r="F68" s="103"/>
      <c r="G68" s="4" t="s">
        <v>13</v>
      </c>
      <c r="H68" s="103"/>
      <c r="I68" s="97"/>
      <c r="J68" s="100"/>
      <c r="K68" s="101"/>
      <c r="L68" s="101"/>
      <c r="M68" s="101"/>
      <c r="N68" s="101"/>
      <c r="O68" s="101"/>
    </row>
    <row r="69" spans="1:15" ht="34.5" customHeight="1">
      <c r="A69" s="94">
        <v>33</v>
      </c>
      <c r="B69" s="94">
        <v>29</v>
      </c>
      <c r="C69" s="96" t="s">
        <v>61</v>
      </c>
      <c r="D69" s="94">
        <v>12</v>
      </c>
      <c r="E69" s="96" t="s">
        <v>18</v>
      </c>
      <c r="F69" s="102" t="s">
        <v>11</v>
      </c>
      <c r="G69" s="3" t="s">
        <v>12</v>
      </c>
      <c r="H69" s="102" t="s">
        <v>14</v>
      </c>
      <c r="I69" s="96" t="s">
        <v>62</v>
      </c>
      <c r="J69" s="100"/>
      <c r="K69" s="101"/>
      <c r="L69" s="101"/>
      <c r="M69" s="101"/>
      <c r="N69" s="101"/>
      <c r="O69" s="101"/>
    </row>
    <row r="70" spans="1:15" ht="15.75" thickBot="1">
      <c r="A70" s="95"/>
      <c r="B70" s="95"/>
      <c r="C70" s="97"/>
      <c r="D70" s="95"/>
      <c r="E70" s="97"/>
      <c r="F70" s="103"/>
      <c r="G70" s="4" t="s">
        <v>13</v>
      </c>
      <c r="H70" s="103"/>
      <c r="I70" s="97"/>
      <c r="J70" s="100"/>
      <c r="K70" s="101"/>
      <c r="L70" s="101"/>
      <c r="M70" s="101"/>
      <c r="N70" s="101"/>
      <c r="O70" s="101"/>
    </row>
    <row r="71" spans="1:15" ht="30.75" customHeight="1">
      <c r="A71" s="94">
        <v>34</v>
      </c>
      <c r="B71" s="94">
        <v>30</v>
      </c>
      <c r="C71" s="96" t="s">
        <v>63</v>
      </c>
      <c r="D71" s="94">
        <v>32</v>
      </c>
      <c r="E71" s="96" t="s">
        <v>18</v>
      </c>
      <c r="F71" s="102" t="s">
        <v>11</v>
      </c>
      <c r="G71" s="3" t="s">
        <v>12</v>
      </c>
      <c r="H71" s="102" t="s">
        <v>14</v>
      </c>
      <c r="I71" s="96" t="s">
        <v>57</v>
      </c>
      <c r="J71" s="100"/>
      <c r="K71" s="101"/>
      <c r="L71" s="101"/>
      <c r="M71" s="101"/>
      <c r="N71" s="101"/>
      <c r="O71" s="101"/>
    </row>
    <row r="72" spans="1:15" ht="15.75" thickBot="1">
      <c r="A72" s="95"/>
      <c r="B72" s="95"/>
      <c r="C72" s="97"/>
      <c r="D72" s="95"/>
      <c r="E72" s="97"/>
      <c r="F72" s="103"/>
      <c r="G72" s="4" t="s">
        <v>13</v>
      </c>
      <c r="H72" s="103"/>
      <c r="I72" s="97"/>
      <c r="J72" s="100"/>
      <c r="K72" s="101"/>
      <c r="L72" s="101"/>
      <c r="M72" s="101"/>
      <c r="N72" s="101"/>
      <c r="O72" s="101"/>
    </row>
    <row r="73" spans="1:15" ht="60" customHeight="1">
      <c r="A73" s="94">
        <v>35</v>
      </c>
      <c r="B73" s="94">
        <v>31</v>
      </c>
      <c r="C73" s="96" t="s">
        <v>64</v>
      </c>
      <c r="D73" s="94">
        <v>12</v>
      </c>
      <c r="E73" s="96" t="s">
        <v>18</v>
      </c>
      <c r="F73" s="102" t="s">
        <v>11</v>
      </c>
      <c r="G73" s="3" t="s">
        <v>12</v>
      </c>
      <c r="H73" s="102" t="s">
        <v>14</v>
      </c>
      <c r="I73" s="96" t="s">
        <v>57</v>
      </c>
      <c r="J73" s="100"/>
      <c r="K73" s="101"/>
      <c r="L73" s="101"/>
      <c r="M73" s="101"/>
      <c r="N73" s="101"/>
      <c r="O73" s="101"/>
    </row>
    <row r="74" spans="1:15" ht="15.75" thickBot="1">
      <c r="A74" s="95"/>
      <c r="B74" s="95"/>
      <c r="C74" s="97"/>
      <c r="D74" s="95"/>
      <c r="E74" s="97"/>
      <c r="F74" s="103"/>
      <c r="G74" s="4" t="s">
        <v>13</v>
      </c>
      <c r="H74" s="103"/>
      <c r="I74" s="97"/>
      <c r="J74" s="100"/>
      <c r="K74" s="101"/>
      <c r="L74" s="101"/>
      <c r="M74" s="101"/>
      <c r="N74" s="101"/>
      <c r="O74" s="101"/>
    </row>
    <row r="75" spans="1:15" ht="30.75" customHeight="1">
      <c r="A75" s="94">
        <v>36</v>
      </c>
      <c r="B75" s="94">
        <v>32</v>
      </c>
      <c r="C75" s="96" t="s">
        <v>65</v>
      </c>
      <c r="D75" s="94">
        <v>10</v>
      </c>
      <c r="E75" s="96" t="s">
        <v>18</v>
      </c>
      <c r="F75" s="102" t="s">
        <v>11</v>
      </c>
      <c r="G75" s="3" t="s">
        <v>12</v>
      </c>
      <c r="H75" s="102" t="s">
        <v>14</v>
      </c>
      <c r="I75" s="96" t="s">
        <v>57</v>
      </c>
      <c r="J75" s="100"/>
      <c r="K75" s="101"/>
      <c r="L75" s="101"/>
      <c r="M75" s="101"/>
      <c r="N75" s="101"/>
      <c r="O75" s="101"/>
    </row>
    <row r="76" spans="1:15" ht="15.75" thickBot="1">
      <c r="A76" s="95"/>
      <c r="B76" s="95"/>
      <c r="C76" s="97"/>
      <c r="D76" s="95"/>
      <c r="E76" s="97"/>
      <c r="F76" s="103"/>
      <c r="G76" s="4" t="s">
        <v>13</v>
      </c>
      <c r="H76" s="103"/>
      <c r="I76" s="97"/>
      <c r="J76" s="100"/>
      <c r="K76" s="101"/>
      <c r="L76" s="101"/>
      <c r="M76" s="101"/>
      <c r="N76" s="101"/>
      <c r="O76" s="101"/>
    </row>
    <row r="77" spans="1:15" ht="30.75" customHeight="1">
      <c r="A77" s="94">
        <v>37</v>
      </c>
      <c r="B77" s="94" t="s">
        <v>66</v>
      </c>
      <c r="C77" s="96" t="s">
        <v>67</v>
      </c>
      <c r="D77" s="94">
        <v>10</v>
      </c>
      <c r="E77" s="96" t="s">
        <v>18</v>
      </c>
      <c r="F77" s="102" t="s">
        <v>11</v>
      </c>
      <c r="G77" s="3" t="s">
        <v>12</v>
      </c>
      <c r="H77" s="102" t="s">
        <v>14</v>
      </c>
      <c r="I77" s="96" t="s">
        <v>57</v>
      </c>
      <c r="J77" s="100"/>
      <c r="K77" s="101"/>
      <c r="L77" s="101"/>
      <c r="M77" s="101"/>
      <c r="N77" s="101"/>
      <c r="O77" s="101"/>
    </row>
    <row r="78" spans="1:15" ht="15.75" thickBot="1">
      <c r="A78" s="95"/>
      <c r="B78" s="95"/>
      <c r="C78" s="97"/>
      <c r="D78" s="95"/>
      <c r="E78" s="97"/>
      <c r="F78" s="103"/>
      <c r="G78" s="4" t="s">
        <v>13</v>
      </c>
      <c r="H78" s="103"/>
      <c r="I78" s="97"/>
      <c r="J78" s="100"/>
      <c r="K78" s="101"/>
      <c r="L78" s="101"/>
      <c r="M78" s="101"/>
      <c r="N78" s="101"/>
      <c r="O78" s="101"/>
    </row>
    <row r="79" spans="1:15" ht="60" customHeight="1">
      <c r="A79" s="94">
        <v>38</v>
      </c>
      <c r="B79" s="94">
        <v>33</v>
      </c>
      <c r="C79" s="96" t="s">
        <v>68</v>
      </c>
      <c r="D79" s="94">
        <v>15</v>
      </c>
      <c r="E79" s="96" t="s">
        <v>18</v>
      </c>
      <c r="F79" s="102" t="s">
        <v>11</v>
      </c>
      <c r="G79" s="3" t="s">
        <v>12</v>
      </c>
      <c r="H79" s="102" t="s">
        <v>14</v>
      </c>
      <c r="I79" s="96" t="s">
        <v>57</v>
      </c>
      <c r="J79" s="100"/>
      <c r="K79" s="101"/>
      <c r="L79" s="101"/>
      <c r="M79" s="101"/>
      <c r="N79" s="101"/>
      <c r="O79" s="101"/>
    </row>
    <row r="80" spans="1:15" ht="15.75" thickBot="1">
      <c r="A80" s="95"/>
      <c r="B80" s="95"/>
      <c r="C80" s="97"/>
      <c r="D80" s="95"/>
      <c r="E80" s="97"/>
      <c r="F80" s="103"/>
      <c r="G80" s="4" t="s">
        <v>13</v>
      </c>
      <c r="H80" s="103"/>
      <c r="I80" s="97"/>
      <c r="J80" s="100"/>
      <c r="K80" s="101"/>
      <c r="L80" s="101"/>
      <c r="M80" s="101"/>
      <c r="N80" s="101"/>
      <c r="O80" s="101"/>
    </row>
    <row r="81" spans="1:15" ht="30.75" customHeight="1">
      <c r="A81" s="94">
        <v>39</v>
      </c>
      <c r="B81" s="94">
        <v>34</v>
      </c>
      <c r="C81" s="96" t="s">
        <v>69</v>
      </c>
      <c r="D81" s="94">
        <v>6</v>
      </c>
      <c r="E81" s="96" t="s">
        <v>18</v>
      </c>
      <c r="F81" s="102" t="s">
        <v>11</v>
      </c>
      <c r="G81" s="3" t="s">
        <v>12</v>
      </c>
      <c r="H81" s="102" t="s">
        <v>14</v>
      </c>
      <c r="I81" s="96" t="s">
        <v>57</v>
      </c>
      <c r="J81" s="100"/>
      <c r="K81" s="101"/>
      <c r="L81" s="101"/>
      <c r="M81" s="101"/>
      <c r="N81" s="101"/>
      <c r="O81" s="101"/>
    </row>
    <row r="82" spans="1:15" ht="15.75" thickBot="1">
      <c r="A82" s="95"/>
      <c r="B82" s="95"/>
      <c r="C82" s="97"/>
      <c r="D82" s="95"/>
      <c r="E82" s="97"/>
      <c r="F82" s="103"/>
      <c r="G82" s="4" t="s">
        <v>13</v>
      </c>
      <c r="H82" s="103"/>
      <c r="I82" s="97"/>
      <c r="J82" s="100"/>
      <c r="K82" s="101"/>
      <c r="L82" s="101"/>
      <c r="M82" s="101"/>
      <c r="N82" s="101"/>
      <c r="O82" s="101"/>
    </row>
    <row r="83" spans="1:15" ht="34.5" customHeight="1">
      <c r="A83" s="94">
        <v>40</v>
      </c>
      <c r="B83" s="94">
        <v>35</v>
      </c>
      <c r="C83" s="96" t="s">
        <v>70</v>
      </c>
      <c r="D83" s="94">
        <v>40</v>
      </c>
      <c r="E83" s="96" t="s">
        <v>18</v>
      </c>
      <c r="F83" s="102" t="s">
        <v>11</v>
      </c>
      <c r="G83" s="3" t="s">
        <v>12</v>
      </c>
      <c r="H83" s="102" t="s">
        <v>14</v>
      </c>
      <c r="I83" s="96" t="s">
        <v>57</v>
      </c>
      <c r="J83" s="100"/>
      <c r="K83" s="101"/>
      <c r="L83" s="101"/>
      <c r="M83" s="101"/>
      <c r="N83" s="101"/>
      <c r="O83" s="101"/>
    </row>
    <row r="84" spans="1:15" ht="15.75" thickBot="1">
      <c r="A84" s="95"/>
      <c r="B84" s="95"/>
      <c r="C84" s="97"/>
      <c r="D84" s="95"/>
      <c r="E84" s="97"/>
      <c r="F84" s="103"/>
      <c r="G84" s="4" t="s">
        <v>13</v>
      </c>
      <c r="H84" s="103"/>
      <c r="I84" s="97"/>
      <c r="J84" s="100"/>
      <c r="K84" s="101"/>
      <c r="L84" s="101"/>
      <c r="M84" s="101"/>
      <c r="N84" s="101"/>
      <c r="O84" s="101"/>
    </row>
    <row r="85" spans="1:15" ht="34.5" customHeight="1">
      <c r="A85" s="94">
        <v>41</v>
      </c>
      <c r="B85" s="94" t="s">
        <v>71</v>
      </c>
      <c r="C85" s="96" t="s">
        <v>70</v>
      </c>
      <c r="D85" s="94">
        <v>15</v>
      </c>
      <c r="E85" s="96" t="s">
        <v>18</v>
      </c>
      <c r="F85" s="102" t="s">
        <v>11</v>
      </c>
      <c r="G85" s="3" t="s">
        <v>12</v>
      </c>
      <c r="H85" s="102" t="s">
        <v>14</v>
      </c>
      <c r="I85" s="96" t="s">
        <v>57</v>
      </c>
      <c r="J85" s="100"/>
      <c r="K85" s="101"/>
      <c r="L85" s="101"/>
      <c r="M85" s="101"/>
      <c r="N85" s="101"/>
      <c r="O85" s="101"/>
    </row>
    <row r="86" spans="1:15" ht="15.75" thickBot="1">
      <c r="A86" s="95"/>
      <c r="B86" s="95"/>
      <c r="C86" s="97"/>
      <c r="D86" s="95"/>
      <c r="E86" s="97"/>
      <c r="F86" s="103"/>
      <c r="G86" s="4" t="s">
        <v>13</v>
      </c>
      <c r="H86" s="103"/>
      <c r="I86" s="97"/>
      <c r="J86" s="100"/>
      <c r="K86" s="101"/>
      <c r="L86" s="101"/>
      <c r="M86" s="101"/>
      <c r="N86" s="101"/>
      <c r="O86" s="101"/>
    </row>
    <row r="87" spans="1:15" ht="34.5" customHeight="1">
      <c r="A87" s="94">
        <v>42</v>
      </c>
      <c r="B87" s="94" t="s">
        <v>72</v>
      </c>
      <c r="C87" s="96" t="s">
        <v>70</v>
      </c>
      <c r="D87" s="94">
        <v>15</v>
      </c>
      <c r="E87" s="96" t="s">
        <v>18</v>
      </c>
      <c r="F87" s="102" t="s">
        <v>11</v>
      </c>
      <c r="G87" s="3" t="s">
        <v>12</v>
      </c>
      <c r="H87" s="102" t="s">
        <v>14</v>
      </c>
      <c r="I87" s="96" t="s">
        <v>57</v>
      </c>
      <c r="J87" s="100"/>
      <c r="K87" s="101"/>
      <c r="L87" s="101"/>
      <c r="M87" s="101"/>
      <c r="N87" s="101"/>
      <c r="O87" s="101"/>
    </row>
    <row r="88" spans="1:15" ht="15.75" thickBot="1">
      <c r="A88" s="95"/>
      <c r="B88" s="95"/>
      <c r="C88" s="97"/>
      <c r="D88" s="95"/>
      <c r="E88" s="97"/>
      <c r="F88" s="103"/>
      <c r="G88" s="4" t="s">
        <v>13</v>
      </c>
      <c r="H88" s="103"/>
      <c r="I88" s="97"/>
      <c r="J88" s="100"/>
      <c r="K88" s="101"/>
      <c r="L88" s="101"/>
      <c r="M88" s="101"/>
      <c r="N88" s="101"/>
      <c r="O88" s="101"/>
    </row>
    <row r="89" spans="1:15" ht="34.5" customHeight="1">
      <c r="A89" s="94">
        <v>43</v>
      </c>
      <c r="B89" s="94" t="s">
        <v>73</v>
      </c>
      <c r="C89" s="96" t="s">
        <v>70</v>
      </c>
      <c r="D89" s="94">
        <v>10</v>
      </c>
      <c r="E89" s="96" t="s">
        <v>18</v>
      </c>
      <c r="F89" s="102" t="s">
        <v>11</v>
      </c>
      <c r="G89" s="3" t="s">
        <v>12</v>
      </c>
      <c r="H89" s="102" t="s">
        <v>14</v>
      </c>
      <c r="I89" s="96" t="s">
        <v>57</v>
      </c>
      <c r="J89" s="100"/>
      <c r="K89" s="101"/>
      <c r="L89" s="101"/>
      <c r="M89" s="101"/>
      <c r="N89" s="101"/>
      <c r="O89" s="101"/>
    </row>
    <row r="90" spans="1:15" ht="15.75" thickBot="1">
      <c r="A90" s="95"/>
      <c r="B90" s="95"/>
      <c r="C90" s="97"/>
      <c r="D90" s="95"/>
      <c r="E90" s="97"/>
      <c r="F90" s="103"/>
      <c r="G90" s="4" t="s">
        <v>13</v>
      </c>
      <c r="H90" s="103"/>
      <c r="I90" s="97"/>
      <c r="J90" s="100"/>
      <c r="K90" s="101"/>
      <c r="L90" s="101"/>
      <c r="M90" s="101"/>
      <c r="N90" s="101"/>
      <c r="O90" s="101"/>
    </row>
    <row r="91" spans="1:15" ht="34.5" customHeight="1">
      <c r="A91" s="94">
        <v>44</v>
      </c>
      <c r="B91" s="94" t="s">
        <v>74</v>
      </c>
      <c r="C91" s="96" t="s">
        <v>70</v>
      </c>
      <c r="D91" s="94">
        <v>10</v>
      </c>
      <c r="E91" s="96" t="s">
        <v>18</v>
      </c>
      <c r="F91" s="102" t="s">
        <v>11</v>
      </c>
      <c r="G91" s="3" t="s">
        <v>12</v>
      </c>
      <c r="H91" s="102" t="s">
        <v>14</v>
      </c>
      <c r="I91" s="96" t="s">
        <v>57</v>
      </c>
      <c r="J91" s="100"/>
      <c r="K91" s="101"/>
      <c r="L91" s="101"/>
      <c r="M91" s="101"/>
      <c r="N91" s="101"/>
      <c r="O91" s="101"/>
    </row>
    <row r="92" spans="1:15" ht="15.75" thickBot="1">
      <c r="A92" s="95"/>
      <c r="B92" s="95"/>
      <c r="C92" s="97"/>
      <c r="D92" s="95"/>
      <c r="E92" s="97"/>
      <c r="F92" s="103"/>
      <c r="G92" s="4" t="s">
        <v>13</v>
      </c>
      <c r="H92" s="103"/>
      <c r="I92" s="97"/>
      <c r="J92" s="100"/>
      <c r="K92" s="101"/>
      <c r="L92" s="101"/>
      <c r="M92" s="101"/>
      <c r="N92" s="101"/>
      <c r="O92" s="101"/>
    </row>
    <row r="93" spans="1:15" ht="34.5" customHeight="1">
      <c r="A93" s="94">
        <v>45</v>
      </c>
      <c r="B93" s="94">
        <v>36</v>
      </c>
      <c r="C93" s="96" t="s">
        <v>75</v>
      </c>
      <c r="D93" s="94">
        <v>5</v>
      </c>
      <c r="E93" s="96" t="s">
        <v>18</v>
      </c>
      <c r="F93" s="102" t="s">
        <v>11</v>
      </c>
      <c r="G93" s="3" t="s">
        <v>12</v>
      </c>
      <c r="H93" s="102" t="s">
        <v>14</v>
      </c>
      <c r="I93" s="96" t="s">
        <v>76</v>
      </c>
      <c r="J93" s="100"/>
      <c r="K93" s="101"/>
      <c r="L93" s="101"/>
      <c r="M93" s="101"/>
      <c r="N93" s="101"/>
      <c r="O93" s="101"/>
    </row>
    <row r="94" spans="1:15" ht="15.75" thickBot="1">
      <c r="A94" s="95"/>
      <c r="B94" s="95"/>
      <c r="C94" s="97"/>
      <c r="D94" s="95"/>
      <c r="E94" s="97"/>
      <c r="F94" s="103"/>
      <c r="G94" s="4" t="s">
        <v>13</v>
      </c>
      <c r="H94" s="103"/>
      <c r="I94" s="97"/>
      <c r="J94" s="100"/>
      <c r="K94" s="101"/>
      <c r="L94" s="101"/>
      <c r="M94" s="101"/>
      <c r="N94" s="101"/>
      <c r="O94" s="101"/>
    </row>
    <row r="95" spans="1:15" ht="30.75" customHeight="1">
      <c r="A95" s="94">
        <v>46</v>
      </c>
      <c r="B95" s="94">
        <v>37</v>
      </c>
      <c r="C95" s="96" t="s">
        <v>77</v>
      </c>
      <c r="D95" s="94">
        <v>5</v>
      </c>
      <c r="E95" s="96" t="s">
        <v>18</v>
      </c>
      <c r="F95" s="102" t="s">
        <v>11</v>
      </c>
      <c r="G95" s="3" t="s">
        <v>12</v>
      </c>
      <c r="H95" s="102" t="s">
        <v>14</v>
      </c>
      <c r="I95" s="96" t="s">
        <v>78</v>
      </c>
      <c r="J95" s="100"/>
      <c r="K95" s="101"/>
      <c r="L95" s="101"/>
      <c r="M95" s="101"/>
      <c r="N95" s="101"/>
      <c r="O95" s="101"/>
    </row>
    <row r="96" spans="1:15" ht="15.75" thickBot="1">
      <c r="A96" s="95"/>
      <c r="B96" s="95"/>
      <c r="C96" s="97"/>
      <c r="D96" s="95"/>
      <c r="E96" s="97"/>
      <c r="F96" s="103"/>
      <c r="G96" s="4" t="s">
        <v>13</v>
      </c>
      <c r="H96" s="103"/>
      <c r="I96" s="97"/>
      <c r="J96" s="100"/>
      <c r="K96" s="101"/>
      <c r="L96" s="101"/>
      <c r="M96" s="101"/>
      <c r="N96" s="101"/>
      <c r="O96" s="101"/>
    </row>
    <row r="97" spans="1:15" ht="30.75" customHeight="1">
      <c r="A97" s="94">
        <v>47</v>
      </c>
      <c r="B97" s="94" t="s">
        <v>79</v>
      </c>
      <c r="C97" s="96" t="s">
        <v>80</v>
      </c>
      <c r="D97" s="94">
        <v>5</v>
      </c>
      <c r="E97" s="96" t="s">
        <v>18</v>
      </c>
      <c r="F97" s="102" t="s">
        <v>11</v>
      </c>
      <c r="G97" s="3" t="s">
        <v>12</v>
      </c>
      <c r="H97" s="102" t="s">
        <v>14</v>
      </c>
      <c r="I97" s="96" t="s">
        <v>57</v>
      </c>
      <c r="J97" s="100"/>
      <c r="K97" s="101"/>
      <c r="L97" s="101"/>
      <c r="M97" s="101"/>
      <c r="N97" s="101"/>
      <c r="O97" s="101"/>
    </row>
    <row r="98" spans="1:15" ht="15.75" thickBot="1">
      <c r="A98" s="95"/>
      <c r="B98" s="95"/>
      <c r="C98" s="97"/>
      <c r="D98" s="95"/>
      <c r="E98" s="97"/>
      <c r="F98" s="103"/>
      <c r="G98" s="4" t="s">
        <v>13</v>
      </c>
      <c r="H98" s="103"/>
      <c r="I98" s="97"/>
      <c r="J98" s="100"/>
      <c r="K98" s="101"/>
      <c r="L98" s="101"/>
      <c r="M98" s="101"/>
      <c r="N98" s="101"/>
      <c r="O98" s="101"/>
    </row>
    <row r="99" spans="1:15" ht="30.75" customHeight="1">
      <c r="A99" s="94">
        <v>48</v>
      </c>
      <c r="B99" s="94">
        <v>38</v>
      </c>
      <c r="C99" s="96" t="s">
        <v>81</v>
      </c>
      <c r="D99" s="94">
        <v>60</v>
      </c>
      <c r="E99" s="96" t="s">
        <v>18</v>
      </c>
      <c r="F99" s="102" t="s">
        <v>11</v>
      </c>
      <c r="G99" s="3" t="s">
        <v>12</v>
      </c>
      <c r="H99" s="102" t="s">
        <v>14</v>
      </c>
      <c r="I99" s="96" t="s">
        <v>57</v>
      </c>
      <c r="J99" s="100"/>
      <c r="K99" s="101"/>
      <c r="L99" s="101"/>
      <c r="M99" s="101"/>
      <c r="N99" s="101"/>
      <c r="O99" s="101"/>
    </row>
    <row r="100" spans="1:15" ht="15.75" thickBot="1">
      <c r="A100" s="95"/>
      <c r="B100" s="95"/>
      <c r="C100" s="97"/>
      <c r="D100" s="95"/>
      <c r="E100" s="97"/>
      <c r="F100" s="103"/>
      <c r="G100" s="4" t="s">
        <v>13</v>
      </c>
      <c r="H100" s="103"/>
      <c r="I100" s="97"/>
      <c r="J100" s="100"/>
      <c r="K100" s="101"/>
      <c r="L100" s="101"/>
      <c r="M100" s="101"/>
      <c r="N100" s="101"/>
      <c r="O100" s="101"/>
    </row>
    <row r="101" spans="1:15" ht="30.75" customHeight="1">
      <c r="A101" s="94">
        <v>49</v>
      </c>
      <c r="B101" s="94">
        <v>39</v>
      </c>
      <c r="C101" s="96" t="s">
        <v>82</v>
      </c>
      <c r="D101" s="94">
        <v>25</v>
      </c>
      <c r="E101" s="96" t="s">
        <v>18</v>
      </c>
      <c r="F101" s="102" t="s">
        <v>11</v>
      </c>
      <c r="G101" s="3" t="s">
        <v>12</v>
      </c>
      <c r="H101" s="102" t="s">
        <v>14</v>
      </c>
      <c r="I101" s="96" t="s">
        <v>57</v>
      </c>
      <c r="J101" s="100"/>
      <c r="K101" s="101"/>
      <c r="L101" s="101"/>
      <c r="M101" s="101"/>
      <c r="N101" s="101"/>
      <c r="O101" s="101"/>
    </row>
    <row r="102" spans="1:15" ht="15.75" thickBot="1">
      <c r="A102" s="95"/>
      <c r="B102" s="95"/>
      <c r="C102" s="97"/>
      <c r="D102" s="95"/>
      <c r="E102" s="97"/>
      <c r="F102" s="103"/>
      <c r="G102" s="4" t="s">
        <v>13</v>
      </c>
      <c r="H102" s="103"/>
      <c r="I102" s="97"/>
      <c r="J102" s="100"/>
      <c r="K102" s="101"/>
      <c r="L102" s="101"/>
      <c r="M102" s="101"/>
      <c r="N102" s="101"/>
      <c r="O102" s="101"/>
    </row>
    <row r="103" spans="1:15" ht="30.75" customHeight="1">
      <c r="A103" s="94">
        <v>50</v>
      </c>
      <c r="B103" s="94">
        <v>40</v>
      </c>
      <c r="C103" s="96" t="s">
        <v>83</v>
      </c>
      <c r="D103" s="94">
        <v>15</v>
      </c>
      <c r="E103" s="96" t="s">
        <v>18</v>
      </c>
      <c r="F103" s="102" t="s">
        <v>11</v>
      </c>
      <c r="G103" s="3" t="s">
        <v>12</v>
      </c>
      <c r="H103" s="102" t="s">
        <v>14</v>
      </c>
      <c r="I103" s="96" t="s">
        <v>57</v>
      </c>
      <c r="J103" s="100"/>
      <c r="K103" s="101"/>
      <c r="L103" s="101"/>
      <c r="M103" s="101"/>
      <c r="N103" s="101"/>
      <c r="O103" s="101"/>
    </row>
    <row r="104" spans="1:15" ht="15.75" thickBot="1">
      <c r="A104" s="95"/>
      <c r="B104" s="95"/>
      <c r="C104" s="97"/>
      <c r="D104" s="95"/>
      <c r="E104" s="97"/>
      <c r="F104" s="103"/>
      <c r="G104" s="4" t="s">
        <v>13</v>
      </c>
      <c r="H104" s="103"/>
      <c r="I104" s="97"/>
      <c r="J104" s="100"/>
      <c r="K104" s="101"/>
      <c r="L104" s="101"/>
      <c r="M104" s="101"/>
      <c r="N104" s="101"/>
      <c r="O104" s="101"/>
    </row>
    <row r="105" spans="1:15" ht="30.75" customHeight="1">
      <c r="A105" s="94">
        <v>51</v>
      </c>
      <c r="B105" s="94">
        <v>41</v>
      </c>
      <c r="C105" s="96" t="s">
        <v>84</v>
      </c>
      <c r="D105" s="94">
        <v>12</v>
      </c>
      <c r="E105" s="96" t="s">
        <v>18</v>
      </c>
      <c r="F105" s="102" t="s">
        <v>11</v>
      </c>
      <c r="G105" s="3" t="s">
        <v>12</v>
      </c>
      <c r="H105" s="102" t="s">
        <v>14</v>
      </c>
      <c r="I105" s="96" t="s">
        <v>57</v>
      </c>
      <c r="J105" s="100"/>
      <c r="K105" s="101"/>
      <c r="L105" s="101"/>
      <c r="M105" s="101"/>
      <c r="N105" s="101"/>
      <c r="O105" s="101"/>
    </row>
    <row r="106" spans="1:15" ht="15.75" thickBot="1">
      <c r="A106" s="95"/>
      <c r="B106" s="95"/>
      <c r="C106" s="97"/>
      <c r="D106" s="95"/>
      <c r="E106" s="97"/>
      <c r="F106" s="103"/>
      <c r="G106" s="4" t="s">
        <v>13</v>
      </c>
      <c r="H106" s="103"/>
      <c r="I106" s="97"/>
      <c r="J106" s="100"/>
      <c r="K106" s="101"/>
      <c r="L106" s="101"/>
      <c r="M106" s="101"/>
      <c r="N106" s="101"/>
      <c r="O106" s="101"/>
    </row>
    <row r="107" spans="1:15" ht="30.75" customHeight="1">
      <c r="A107" s="94">
        <v>52</v>
      </c>
      <c r="B107" s="94">
        <v>42</v>
      </c>
      <c r="C107" s="96" t="s">
        <v>85</v>
      </c>
      <c r="D107" s="94">
        <v>150</v>
      </c>
      <c r="E107" s="96" t="s">
        <v>18</v>
      </c>
      <c r="F107" s="102" t="s">
        <v>11</v>
      </c>
      <c r="G107" s="3" t="s">
        <v>12</v>
      </c>
      <c r="H107" s="102" t="s">
        <v>14</v>
      </c>
      <c r="I107" s="96" t="s">
        <v>57</v>
      </c>
      <c r="J107" s="100"/>
      <c r="K107" s="101"/>
      <c r="L107" s="101"/>
      <c r="M107" s="101"/>
      <c r="N107" s="101"/>
      <c r="O107" s="101"/>
    </row>
    <row r="108" spans="1:15" ht="15.75" thickBot="1">
      <c r="A108" s="95"/>
      <c r="B108" s="95"/>
      <c r="C108" s="97"/>
      <c r="D108" s="95"/>
      <c r="E108" s="97"/>
      <c r="F108" s="103"/>
      <c r="G108" s="4" t="s">
        <v>13</v>
      </c>
      <c r="H108" s="103"/>
      <c r="I108" s="97"/>
      <c r="J108" s="100"/>
      <c r="K108" s="101"/>
      <c r="L108" s="101"/>
      <c r="M108" s="101"/>
      <c r="N108" s="101"/>
      <c r="O108" s="101"/>
    </row>
    <row r="109" spans="1:15" ht="30.75" customHeight="1">
      <c r="A109" s="94">
        <v>53</v>
      </c>
      <c r="B109" s="94" t="s">
        <v>86</v>
      </c>
      <c r="C109" s="96" t="s">
        <v>87</v>
      </c>
      <c r="D109" s="94">
        <v>85</v>
      </c>
      <c r="E109" s="96" t="s">
        <v>18</v>
      </c>
      <c r="F109" s="102" t="s">
        <v>11</v>
      </c>
      <c r="G109" s="3" t="s">
        <v>12</v>
      </c>
      <c r="H109" s="102" t="s">
        <v>14</v>
      </c>
      <c r="I109" s="96" t="s">
        <v>57</v>
      </c>
      <c r="J109" s="100"/>
      <c r="K109" s="101"/>
      <c r="L109" s="101"/>
      <c r="M109" s="101"/>
      <c r="N109" s="101"/>
      <c r="O109" s="101"/>
    </row>
    <row r="110" spans="1:15" ht="15.75" thickBot="1">
      <c r="A110" s="95"/>
      <c r="B110" s="95"/>
      <c r="C110" s="97"/>
      <c r="D110" s="95"/>
      <c r="E110" s="97"/>
      <c r="F110" s="103"/>
      <c r="G110" s="4" t="s">
        <v>13</v>
      </c>
      <c r="H110" s="103"/>
      <c r="I110" s="97"/>
      <c r="J110" s="100"/>
      <c r="K110" s="101"/>
      <c r="L110" s="101"/>
      <c r="M110" s="101"/>
      <c r="N110" s="101"/>
      <c r="O110" s="101"/>
    </row>
    <row r="111" spans="1:15" ht="30.75" customHeight="1">
      <c r="A111" s="94">
        <v>54</v>
      </c>
      <c r="B111" s="94">
        <v>43</v>
      </c>
      <c r="C111" s="96" t="s">
        <v>88</v>
      </c>
      <c r="D111" s="94">
        <v>85</v>
      </c>
      <c r="E111" s="96" t="s">
        <v>18</v>
      </c>
      <c r="F111" s="102" t="s">
        <v>11</v>
      </c>
      <c r="G111" s="3" t="s">
        <v>12</v>
      </c>
      <c r="H111" s="102" t="s">
        <v>14</v>
      </c>
      <c r="I111" s="96" t="s">
        <v>57</v>
      </c>
      <c r="J111" s="100"/>
      <c r="K111" s="101"/>
      <c r="L111" s="101"/>
      <c r="M111" s="101"/>
      <c r="N111" s="101"/>
      <c r="O111" s="101"/>
    </row>
    <row r="112" spans="1:15" ht="15.75" thickBot="1">
      <c r="A112" s="95"/>
      <c r="B112" s="95"/>
      <c r="C112" s="97"/>
      <c r="D112" s="95"/>
      <c r="E112" s="97"/>
      <c r="F112" s="103"/>
      <c r="G112" s="4" t="s">
        <v>13</v>
      </c>
      <c r="H112" s="103"/>
      <c r="I112" s="97"/>
      <c r="J112" s="100"/>
      <c r="K112" s="101"/>
      <c r="L112" s="101"/>
      <c r="M112" s="101"/>
      <c r="N112" s="101"/>
      <c r="O112" s="101"/>
    </row>
    <row r="113" spans="1:15" ht="30.75" customHeight="1">
      <c r="A113" s="94">
        <v>55</v>
      </c>
      <c r="B113" s="94" t="s">
        <v>89</v>
      </c>
      <c r="C113" s="96" t="s">
        <v>88</v>
      </c>
      <c r="D113" s="94">
        <v>90</v>
      </c>
      <c r="E113" s="96" t="s">
        <v>18</v>
      </c>
      <c r="F113" s="102" t="s">
        <v>11</v>
      </c>
      <c r="G113" s="3" t="s">
        <v>12</v>
      </c>
      <c r="H113" s="102" t="s">
        <v>14</v>
      </c>
      <c r="I113" s="96" t="s">
        <v>57</v>
      </c>
      <c r="J113" s="100"/>
      <c r="K113" s="101"/>
      <c r="L113" s="101"/>
      <c r="M113" s="101"/>
      <c r="N113" s="101"/>
      <c r="O113" s="101"/>
    </row>
    <row r="114" spans="1:15" ht="15.75" thickBot="1">
      <c r="A114" s="95"/>
      <c r="B114" s="95"/>
      <c r="C114" s="97"/>
      <c r="D114" s="95"/>
      <c r="E114" s="97"/>
      <c r="F114" s="103"/>
      <c r="G114" s="4" t="s">
        <v>13</v>
      </c>
      <c r="H114" s="103"/>
      <c r="I114" s="97"/>
      <c r="J114" s="100"/>
      <c r="K114" s="101"/>
      <c r="L114" s="101"/>
      <c r="M114" s="101"/>
      <c r="N114" s="101"/>
      <c r="O114" s="101"/>
    </row>
    <row r="115" spans="1:15" ht="30.75" customHeight="1">
      <c r="A115" s="94">
        <v>56</v>
      </c>
      <c r="B115" s="94" t="s">
        <v>90</v>
      </c>
      <c r="C115" s="96" t="s">
        <v>91</v>
      </c>
      <c r="D115" s="94">
        <v>10</v>
      </c>
      <c r="E115" s="96" t="s">
        <v>18</v>
      </c>
      <c r="F115" s="102" t="s">
        <v>11</v>
      </c>
      <c r="G115" s="3" t="s">
        <v>12</v>
      </c>
      <c r="H115" s="102" t="s">
        <v>14</v>
      </c>
      <c r="I115" s="96" t="s">
        <v>92</v>
      </c>
      <c r="J115" s="100"/>
      <c r="K115" s="101"/>
      <c r="L115" s="101"/>
      <c r="M115" s="101"/>
      <c r="N115" s="101"/>
      <c r="O115" s="101"/>
    </row>
    <row r="116" spans="1:15" ht="15.75" thickBot="1">
      <c r="A116" s="95"/>
      <c r="B116" s="95"/>
      <c r="C116" s="97"/>
      <c r="D116" s="95"/>
      <c r="E116" s="97"/>
      <c r="F116" s="103"/>
      <c r="G116" s="4" t="s">
        <v>13</v>
      </c>
      <c r="H116" s="103"/>
      <c r="I116" s="97"/>
      <c r="J116" s="100"/>
      <c r="K116" s="101"/>
      <c r="L116" s="101"/>
      <c r="M116" s="101"/>
      <c r="N116" s="101"/>
      <c r="O116" s="101"/>
    </row>
    <row r="117" spans="1:15" ht="60" customHeight="1">
      <c r="A117" s="94">
        <v>57</v>
      </c>
      <c r="B117" s="94">
        <v>44</v>
      </c>
      <c r="C117" s="96" t="s">
        <v>93</v>
      </c>
      <c r="D117" s="94">
        <v>25</v>
      </c>
      <c r="E117" s="96" t="s">
        <v>18</v>
      </c>
      <c r="F117" s="102" t="s">
        <v>11</v>
      </c>
      <c r="G117" s="3" t="s">
        <v>12</v>
      </c>
      <c r="H117" s="102" t="s">
        <v>14</v>
      </c>
      <c r="I117" s="96" t="s">
        <v>57</v>
      </c>
      <c r="J117" s="100"/>
      <c r="K117" s="101"/>
      <c r="L117" s="101"/>
      <c r="M117" s="101"/>
      <c r="N117" s="101"/>
      <c r="O117" s="101"/>
    </row>
    <row r="118" spans="1:15" ht="15.75" thickBot="1">
      <c r="A118" s="95"/>
      <c r="B118" s="95"/>
      <c r="C118" s="97"/>
      <c r="D118" s="95"/>
      <c r="E118" s="97"/>
      <c r="F118" s="103"/>
      <c r="G118" s="4" t="s">
        <v>13</v>
      </c>
      <c r="H118" s="103"/>
      <c r="I118" s="97"/>
      <c r="J118" s="100"/>
      <c r="K118" s="101"/>
      <c r="L118" s="101"/>
      <c r="M118" s="101"/>
      <c r="N118" s="101"/>
      <c r="O118" s="101"/>
    </row>
    <row r="119" spans="1:15" ht="47.25" customHeight="1">
      <c r="A119" s="94">
        <v>58</v>
      </c>
      <c r="B119" s="94">
        <v>45</v>
      </c>
      <c r="C119" s="96" t="s">
        <v>94</v>
      </c>
      <c r="D119" s="94">
        <v>35</v>
      </c>
      <c r="E119" s="96" t="s">
        <v>18</v>
      </c>
      <c r="F119" s="102" t="s">
        <v>11</v>
      </c>
      <c r="G119" s="3" t="s">
        <v>12</v>
      </c>
      <c r="H119" s="102" t="s">
        <v>14</v>
      </c>
      <c r="I119" s="96" t="s">
        <v>57</v>
      </c>
      <c r="J119" s="100"/>
      <c r="K119" s="101"/>
      <c r="L119" s="101"/>
      <c r="M119" s="101"/>
      <c r="N119" s="101"/>
      <c r="O119" s="101"/>
    </row>
    <row r="120" spans="1:15" ht="15.75" thickBot="1">
      <c r="A120" s="95"/>
      <c r="B120" s="95"/>
      <c r="C120" s="97"/>
      <c r="D120" s="95"/>
      <c r="E120" s="97"/>
      <c r="F120" s="103"/>
      <c r="G120" s="4" t="s">
        <v>13</v>
      </c>
      <c r="H120" s="103"/>
      <c r="I120" s="97"/>
      <c r="J120" s="100"/>
      <c r="K120" s="101"/>
      <c r="L120" s="101"/>
      <c r="M120" s="101"/>
      <c r="N120" s="101"/>
      <c r="O120" s="101"/>
    </row>
    <row r="121" spans="1:15" ht="47.25" customHeight="1">
      <c r="A121" s="94">
        <v>59</v>
      </c>
      <c r="B121" s="94">
        <v>46</v>
      </c>
      <c r="C121" s="96" t="s">
        <v>95</v>
      </c>
      <c r="D121" s="94">
        <v>25</v>
      </c>
      <c r="E121" s="96" t="s">
        <v>18</v>
      </c>
      <c r="F121" s="102" t="s">
        <v>11</v>
      </c>
      <c r="G121" s="3" t="s">
        <v>12</v>
      </c>
      <c r="H121" s="102" t="s">
        <v>14</v>
      </c>
      <c r="I121" s="96" t="s">
        <v>96</v>
      </c>
      <c r="J121" s="100"/>
      <c r="K121" s="101"/>
      <c r="L121" s="101"/>
      <c r="M121" s="101"/>
      <c r="N121" s="101"/>
      <c r="O121" s="101"/>
    </row>
    <row r="122" spans="1:15" ht="15.75" thickBot="1">
      <c r="A122" s="95"/>
      <c r="B122" s="95"/>
      <c r="C122" s="97"/>
      <c r="D122" s="95"/>
      <c r="E122" s="97"/>
      <c r="F122" s="103"/>
      <c r="G122" s="4" t="s">
        <v>13</v>
      </c>
      <c r="H122" s="103"/>
      <c r="I122" s="97"/>
      <c r="J122" s="100"/>
      <c r="K122" s="101"/>
      <c r="L122" s="101"/>
      <c r="M122" s="101"/>
      <c r="N122" s="101"/>
      <c r="O122" s="101"/>
    </row>
    <row r="123" spans="1:15" ht="30.75" customHeight="1">
      <c r="A123" s="94">
        <v>60</v>
      </c>
      <c r="B123" s="94">
        <v>47</v>
      </c>
      <c r="C123" s="96" t="s">
        <v>97</v>
      </c>
      <c r="D123" s="94">
        <v>10</v>
      </c>
      <c r="E123" s="96" t="s">
        <v>18</v>
      </c>
      <c r="F123" s="102" t="s">
        <v>11</v>
      </c>
      <c r="G123" s="3" t="s">
        <v>12</v>
      </c>
      <c r="H123" s="102" t="s">
        <v>14</v>
      </c>
      <c r="I123" s="96" t="s">
        <v>57</v>
      </c>
      <c r="J123" s="100"/>
      <c r="K123" s="101"/>
      <c r="L123" s="101"/>
      <c r="M123" s="101"/>
      <c r="N123" s="101"/>
      <c r="O123" s="101"/>
    </row>
    <row r="124" spans="1:15" ht="15.75" thickBot="1">
      <c r="A124" s="95"/>
      <c r="B124" s="95"/>
      <c r="C124" s="97"/>
      <c r="D124" s="95"/>
      <c r="E124" s="97"/>
      <c r="F124" s="103"/>
      <c r="G124" s="4" t="s">
        <v>13</v>
      </c>
      <c r="H124" s="103"/>
      <c r="I124" s="97"/>
      <c r="J124" s="100"/>
      <c r="K124" s="101"/>
      <c r="L124" s="101"/>
      <c r="M124" s="101"/>
      <c r="N124" s="101"/>
      <c r="O124" s="101"/>
    </row>
    <row r="125" spans="1:15" ht="60" customHeight="1">
      <c r="A125" s="94">
        <v>61</v>
      </c>
      <c r="B125" s="94">
        <v>48</v>
      </c>
      <c r="C125" s="96" t="s">
        <v>98</v>
      </c>
      <c r="D125" s="94">
        <v>40</v>
      </c>
      <c r="E125" s="96" t="s">
        <v>18</v>
      </c>
      <c r="F125" s="102" t="s">
        <v>11</v>
      </c>
      <c r="G125" s="3" t="s">
        <v>12</v>
      </c>
      <c r="H125" s="102" t="s">
        <v>14</v>
      </c>
      <c r="I125" s="96" t="s">
        <v>57</v>
      </c>
      <c r="J125" s="100"/>
      <c r="K125" s="101"/>
      <c r="L125" s="101"/>
      <c r="M125" s="101"/>
      <c r="N125" s="101"/>
      <c r="O125" s="101"/>
    </row>
    <row r="126" spans="1:15" ht="15.75" thickBot="1">
      <c r="A126" s="95"/>
      <c r="B126" s="95"/>
      <c r="C126" s="97"/>
      <c r="D126" s="95"/>
      <c r="E126" s="97"/>
      <c r="F126" s="103"/>
      <c r="G126" s="4" t="s">
        <v>13</v>
      </c>
      <c r="H126" s="103"/>
      <c r="I126" s="97"/>
      <c r="J126" s="100"/>
      <c r="K126" s="101"/>
      <c r="L126" s="101"/>
      <c r="M126" s="101"/>
      <c r="N126" s="101"/>
      <c r="O126" s="101"/>
    </row>
    <row r="127" spans="1:15" ht="30.75" customHeight="1">
      <c r="A127" s="94">
        <v>62</v>
      </c>
      <c r="B127" s="94">
        <v>49</v>
      </c>
      <c r="C127" s="96" t="s">
        <v>99</v>
      </c>
      <c r="D127" s="94"/>
      <c r="E127" s="96" t="s">
        <v>18</v>
      </c>
      <c r="F127" s="102" t="s">
        <v>11</v>
      </c>
      <c r="G127" s="3" t="s">
        <v>12</v>
      </c>
      <c r="H127" s="102" t="s">
        <v>14</v>
      </c>
      <c r="I127" s="96" t="s">
        <v>57</v>
      </c>
      <c r="J127" s="100"/>
      <c r="K127" s="101"/>
      <c r="L127" s="101"/>
      <c r="M127" s="101"/>
      <c r="N127" s="101"/>
      <c r="O127" s="101"/>
    </row>
    <row r="128" spans="1:15" ht="15.75" thickBot="1">
      <c r="A128" s="95"/>
      <c r="B128" s="95"/>
      <c r="C128" s="97"/>
      <c r="D128" s="95"/>
      <c r="E128" s="97"/>
      <c r="F128" s="103"/>
      <c r="G128" s="4" t="s">
        <v>13</v>
      </c>
      <c r="H128" s="103"/>
      <c r="I128" s="97"/>
      <c r="J128" s="100"/>
      <c r="K128" s="101"/>
      <c r="L128" s="101"/>
      <c r="M128" s="101"/>
      <c r="N128" s="101"/>
      <c r="O128" s="101"/>
    </row>
    <row r="129" spans="1:15" ht="47.25" customHeight="1">
      <c r="A129" s="94">
        <v>63</v>
      </c>
      <c r="B129" s="94">
        <v>50</v>
      </c>
      <c r="C129" s="96" t="s">
        <v>100</v>
      </c>
      <c r="D129" s="94">
        <v>315</v>
      </c>
      <c r="E129" s="96" t="s">
        <v>18</v>
      </c>
      <c r="F129" s="102" t="s">
        <v>11</v>
      </c>
      <c r="G129" s="3" t="s">
        <v>12</v>
      </c>
      <c r="H129" s="102" t="s">
        <v>14</v>
      </c>
      <c r="I129" s="96" t="s">
        <v>57</v>
      </c>
      <c r="J129" s="100"/>
      <c r="K129" s="101"/>
      <c r="L129" s="101"/>
      <c r="M129" s="101"/>
      <c r="N129" s="101"/>
      <c r="O129" s="101"/>
    </row>
    <row r="130" spans="1:15" ht="15.75" thickBot="1">
      <c r="A130" s="95"/>
      <c r="B130" s="95"/>
      <c r="C130" s="97"/>
      <c r="D130" s="95"/>
      <c r="E130" s="97"/>
      <c r="F130" s="103"/>
      <c r="G130" s="4" t="s">
        <v>13</v>
      </c>
      <c r="H130" s="103"/>
      <c r="I130" s="97"/>
      <c r="J130" s="100"/>
      <c r="K130" s="101"/>
      <c r="L130" s="101"/>
      <c r="M130" s="101"/>
      <c r="N130" s="101"/>
      <c r="O130" s="101"/>
    </row>
    <row r="131" spans="1:15" ht="34.5" customHeight="1">
      <c r="A131" s="94">
        <v>64</v>
      </c>
      <c r="B131" s="94">
        <v>51</v>
      </c>
      <c r="C131" s="96" t="s">
        <v>101</v>
      </c>
      <c r="D131" s="94">
        <v>10</v>
      </c>
      <c r="E131" s="96" t="s">
        <v>18</v>
      </c>
      <c r="F131" s="102" t="s">
        <v>11</v>
      </c>
      <c r="G131" s="3" t="s">
        <v>12</v>
      </c>
      <c r="H131" s="102" t="s">
        <v>14</v>
      </c>
      <c r="I131" s="96" t="s">
        <v>57</v>
      </c>
      <c r="J131" s="100"/>
      <c r="K131" s="101"/>
      <c r="L131" s="101"/>
      <c r="M131" s="101"/>
      <c r="N131" s="101"/>
      <c r="O131" s="101"/>
    </row>
    <row r="132" spans="1:15" ht="15.75" thickBot="1">
      <c r="A132" s="95"/>
      <c r="B132" s="95"/>
      <c r="C132" s="97"/>
      <c r="D132" s="95"/>
      <c r="E132" s="97"/>
      <c r="F132" s="103"/>
      <c r="G132" s="4" t="s">
        <v>13</v>
      </c>
      <c r="H132" s="103"/>
      <c r="I132" s="97"/>
      <c r="J132" s="100"/>
      <c r="K132" s="101"/>
      <c r="L132" s="101"/>
      <c r="M132" s="101"/>
      <c r="N132" s="101"/>
      <c r="O132" s="101"/>
    </row>
    <row r="133" spans="1:15" ht="60" customHeight="1">
      <c r="A133" s="94">
        <v>65</v>
      </c>
      <c r="B133" s="94">
        <v>52</v>
      </c>
      <c r="C133" s="96" t="s">
        <v>102</v>
      </c>
      <c r="D133" s="94">
        <v>15</v>
      </c>
      <c r="E133" s="96" t="s">
        <v>18</v>
      </c>
      <c r="F133" s="102" t="s">
        <v>11</v>
      </c>
      <c r="G133" s="3" t="s">
        <v>12</v>
      </c>
      <c r="H133" s="102" t="s">
        <v>14</v>
      </c>
      <c r="I133" s="96" t="s">
        <v>57</v>
      </c>
      <c r="J133" s="100"/>
      <c r="K133" s="101"/>
      <c r="L133" s="101"/>
      <c r="M133" s="101"/>
      <c r="N133" s="101"/>
      <c r="O133" s="101"/>
    </row>
    <row r="134" spans="1:15" ht="15.75" thickBot="1">
      <c r="A134" s="95"/>
      <c r="B134" s="95"/>
      <c r="C134" s="97"/>
      <c r="D134" s="95"/>
      <c r="E134" s="97"/>
      <c r="F134" s="103"/>
      <c r="G134" s="4" t="s">
        <v>13</v>
      </c>
      <c r="H134" s="103"/>
      <c r="I134" s="97"/>
      <c r="J134" s="100"/>
      <c r="K134" s="101"/>
      <c r="L134" s="101"/>
      <c r="M134" s="101"/>
      <c r="N134" s="101"/>
      <c r="O134" s="101"/>
    </row>
    <row r="135" spans="1:15" ht="34.5" customHeight="1">
      <c r="A135" s="94">
        <v>66</v>
      </c>
      <c r="B135" s="94">
        <v>53</v>
      </c>
      <c r="C135" s="96" t="s">
        <v>103</v>
      </c>
      <c r="D135" s="94">
        <v>50</v>
      </c>
      <c r="E135" s="96" t="s">
        <v>18</v>
      </c>
      <c r="F135" s="102" t="s">
        <v>11</v>
      </c>
      <c r="G135" s="3" t="s">
        <v>12</v>
      </c>
      <c r="H135" s="102" t="s">
        <v>14</v>
      </c>
      <c r="I135" s="96" t="s">
        <v>57</v>
      </c>
      <c r="J135" s="100"/>
      <c r="K135" s="101"/>
      <c r="L135" s="101"/>
      <c r="M135" s="101"/>
      <c r="N135" s="101"/>
      <c r="O135" s="101"/>
    </row>
    <row r="136" spans="1:15" ht="15.75" thickBot="1">
      <c r="A136" s="95"/>
      <c r="B136" s="95"/>
      <c r="C136" s="97"/>
      <c r="D136" s="95"/>
      <c r="E136" s="97"/>
      <c r="F136" s="103"/>
      <c r="G136" s="4" t="s">
        <v>13</v>
      </c>
      <c r="H136" s="103"/>
      <c r="I136" s="97"/>
      <c r="J136" s="100"/>
      <c r="K136" s="101"/>
      <c r="L136" s="101"/>
      <c r="M136" s="101"/>
      <c r="N136" s="101"/>
      <c r="O136" s="101"/>
    </row>
    <row r="137" spans="1:15" ht="30.75" customHeight="1">
      <c r="A137" s="94">
        <v>67</v>
      </c>
      <c r="B137" s="94">
        <v>54</v>
      </c>
      <c r="C137" s="96" t="s">
        <v>104</v>
      </c>
      <c r="D137" s="94">
        <v>30</v>
      </c>
      <c r="E137" s="96" t="s">
        <v>18</v>
      </c>
      <c r="F137" s="102" t="s">
        <v>11</v>
      </c>
      <c r="G137" s="3" t="s">
        <v>12</v>
      </c>
      <c r="H137" s="102" t="s">
        <v>14</v>
      </c>
      <c r="I137" s="96" t="s">
        <v>57</v>
      </c>
      <c r="J137" s="100"/>
      <c r="K137" s="101"/>
      <c r="L137" s="101"/>
      <c r="M137" s="101"/>
      <c r="N137" s="101"/>
      <c r="O137" s="101"/>
    </row>
    <row r="138" spans="1:15" ht="15.75" thickBot="1">
      <c r="A138" s="95"/>
      <c r="B138" s="95"/>
      <c r="C138" s="97"/>
      <c r="D138" s="95"/>
      <c r="E138" s="97"/>
      <c r="F138" s="103"/>
      <c r="G138" s="4" t="s">
        <v>13</v>
      </c>
      <c r="H138" s="103"/>
      <c r="I138" s="97"/>
      <c r="J138" s="100"/>
      <c r="K138" s="101"/>
      <c r="L138" s="101"/>
      <c r="M138" s="101"/>
      <c r="N138" s="101"/>
      <c r="O138" s="101"/>
    </row>
    <row r="139" spans="1:15" ht="47.25" customHeight="1">
      <c r="A139" s="94">
        <v>68</v>
      </c>
      <c r="B139" s="94">
        <v>55</v>
      </c>
      <c r="C139" s="96" t="s">
        <v>105</v>
      </c>
      <c r="D139" s="94">
        <v>80</v>
      </c>
      <c r="E139" s="96" t="s">
        <v>18</v>
      </c>
      <c r="F139" s="102" t="s">
        <v>11</v>
      </c>
      <c r="G139" s="3" t="s">
        <v>12</v>
      </c>
      <c r="H139" s="102" t="s">
        <v>14</v>
      </c>
      <c r="I139" s="96" t="s">
        <v>57</v>
      </c>
      <c r="J139" s="100"/>
      <c r="K139" s="101"/>
      <c r="L139" s="101"/>
      <c r="M139" s="101"/>
      <c r="N139" s="101"/>
      <c r="O139" s="101"/>
    </row>
    <row r="140" spans="1:15" ht="15.75" thickBot="1">
      <c r="A140" s="95"/>
      <c r="B140" s="95"/>
      <c r="C140" s="97"/>
      <c r="D140" s="95"/>
      <c r="E140" s="97"/>
      <c r="F140" s="103"/>
      <c r="G140" s="4" t="s">
        <v>13</v>
      </c>
      <c r="H140" s="103"/>
      <c r="I140" s="97"/>
      <c r="J140" s="100"/>
      <c r="K140" s="101"/>
      <c r="L140" s="101"/>
      <c r="M140" s="101"/>
      <c r="N140" s="101"/>
      <c r="O140" s="101"/>
    </row>
    <row r="141" spans="1:15" ht="34.5" customHeight="1">
      <c r="A141" s="94">
        <v>69</v>
      </c>
      <c r="B141" s="94">
        <v>56</v>
      </c>
      <c r="C141" s="96" t="s">
        <v>106</v>
      </c>
      <c r="D141" s="94">
        <v>120</v>
      </c>
      <c r="E141" s="96" t="s">
        <v>18</v>
      </c>
      <c r="F141" s="102" t="s">
        <v>11</v>
      </c>
      <c r="G141" s="3" t="s">
        <v>12</v>
      </c>
      <c r="H141" s="102" t="s">
        <v>14</v>
      </c>
      <c r="I141" s="96" t="s">
        <v>57</v>
      </c>
      <c r="J141" s="100"/>
      <c r="K141" s="101"/>
      <c r="L141" s="101"/>
      <c r="M141" s="101"/>
      <c r="N141" s="101"/>
      <c r="O141" s="101"/>
    </row>
    <row r="142" spans="1:15" ht="15.75" thickBot="1">
      <c r="A142" s="95"/>
      <c r="B142" s="95"/>
      <c r="C142" s="97"/>
      <c r="D142" s="95"/>
      <c r="E142" s="97"/>
      <c r="F142" s="103"/>
      <c r="G142" s="4" t="s">
        <v>13</v>
      </c>
      <c r="H142" s="103"/>
      <c r="I142" s="97"/>
      <c r="J142" s="100"/>
      <c r="K142" s="101"/>
      <c r="L142" s="101"/>
      <c r="M142" s="101"/>
      <c r="N142" s="101"/>
      <c r="O142" s="101"/>
    </row>
    <row r="143" spans="1:15" ht="47.25" customHeight="1">
      <c r="A143" s="94">
        <v>70</v>
      </c>
      <c r="B143" s="94">
        <v>57</v>
      </c>
      <c r="C143" s="96" t="s">
        <v>107</v>
      </c>
      <c r="D143" s="94">
        <v>120</v>
      </c>
      <c r="E143" s="96" t="s">
        <v>18</v>
      </c>
      <c r="F143" s="102" t="s">
        <v>11</v>
      </c>
      <c r="G143" s="3" t="s">
        <v>12</v>
      </c>
      <c r="H143" s="102" t="s">
        <v>14</v>
      </c>
      <c r="I143" s="96" t="s">
        <v>57</v>
      </c>
      <c r="J143" s="100"/>
      <c r="K143" s="101"/>
      <c r="L143" s="101"/>
      <c r="M143" s="101"/>
      <c r="N143" s="101"/>
      <c r="O143" s="101"/>
    </row>
    <row r="144" spans="1:15" ht="15.75" thickBot="1">
      <c r="A144" s="95"/>
      <c r="B144" s="95"/>
      <c r="C144" s="97"/>
      <c r="D144" s="95"/>
      <c r="E144" s="97"/>
      <c r="F144" s="103"/>
      <c r="G144" s="4" t="s">
        <v>13</v>
      </c>
      <c r="H144" s="103"/>
      <c r="I144" s="97"/>
      <c r="J144" s="100"/>
      <c r="K144" s="101"/>
      <c r="L144" s="101"/>
      <c r="M144" s="101"/>
      <c r="N144" s="101"/>
      <c r="O144" s="101"/>
    </row>
  </sheetData>
  <mergeCells count="646">
    <mergeCell ref="I143:I144"/>
    <mergeCell ref="J143:O144"/>
    <mergeCell ref="H141:H142"/>
    <mergeCell ref="I141:I142"/>
    <mergeCell ref="J141:O142"/>
    <mergeCell ref="A143:A144"/>
    <mergeCell ref="B143:B144"/>
    <mergeCell ref="C143:C144"/>
    <mergeCell ref="D143:D144"/>
    <mergeCell ref="E143:E144"/>
    <mergeCell ref="F143:F144"/>
    <mergeCell ref="H143:H144"/>
    <mergeCell ref="A141:A142"/>
    <mergeCell ref="B141:B142"/>
    <mergeCell ref="C141:C142"/>
    <mergeCell ref="D141:D142"/>
    <mergeCell ref="E141:E142"/>
    <mergeCell ref="F141:F142"/>
    <mergeCell ref="A139:A140"/>
    <mergeCell ref="B139:B140"/>
    <mergeCell ref="C139:C140"/>
    <mergeCell ref="D139:D140"/>
    <mergeCell ref="E139:E140"/>
    <mergeCell ref="F139:F140"/>
    <mergeCell ref="H139:H140"/>
    <mergeCell ref="I139:I140"/>
    <mergeCell ref="J139:O140"/>
    <mergeCell ref="A137:A138"/>
    <mergeCell ref="B137:B138"/>
    <mergeCell ref="C137:C138"/>
    <mergeCell ref="D137:D138"/>
    <mergeCell ref="E137:E138"/>
    <mergeCell ref="F137:F138"/>
    <mergeCell ref="H137:H138"/>
    <mergeCell ref="I137:I138"/>
    <mergeCell ref="J137:O138"/>
    <mergeCell ref="H133:H134"/>
    <mergeCell ref="I133:I134"/>
    <mergeCell ref="J133:O134"/>
    <mergeCell ref="A135:A136"/>
    <mergeCell ref="B135:B136"/>
    <mergeCell ref="C135:C136"/>
    <mergeCell ref="D135:D136"/>
    <mergeCell ref="E135:E136"/>
    <mergeCell ref="F135:F136"/>
    <mergeCell ref="H135:H136"/>
    <mergeCell ref="A133:A134"/>
    <mergeCell ref="B133:B134"/>
    <mergeCell ref="C133:C134"/>
    <mergeCell ref="D133:D134"/>
    <mergeCell ref="E133:E134"/>
    <mergeCell ref="F133:F134"/>
    <mergeCell ref="I135:I136"/>
    <mergeCell ref="J135:O136"/>
    <mergeCell ref="A131:A132"/>
    <mergeCell ref="B131:B132"/>
    <mergeCell ref="C131:C132"/>
    <mergeCell ref="D131:D132"/>
    <mergeCell ref="E131:E132"/>
    <mergeCell ref="F131:F132"/>
    <mergeCell ref="H131:H132"/>
    <mergeCell ref="I131:I132"/>
    <mergeCell ref="J131:O132"/>
    <mergeCell ref="A129:A130"/>
    <mergeCell ref="B129:B130"/>
    <mergeCell ref="C129:C130"/>
    <mergeCell ref="D129:D130"/>
    <mergeCell ref="E129:E130"/>
    <mergeCell ref="F129:F130"/>
    <mergeCell ref="H129:H130"/>
    <mergeCell ref="I129:I130"/>
    <mergeCell ref="J129:O130"/>
    <mergeCell ref="H125:H126"/>
    <mergeCell ref="I125:I126"/>
    <mergeCell ref="J125:O126"/>
    <mergeCell ref="A127:A128"/>
    <mergeCell ref="B127:B128"/>
    <mergeCell ref="C127:C128"/>
    <mergeCell ref="D127:D128"/>
    <mergeCell ref="E127:E128"/>
    <mergeCell ref="F127:F128"/>
    <mergeCell ref="H127:H128"/>
    <mergeCell ref="A125:A126"/>
    <mergeCell ref="B125:B126"/>
    <mergeCell ref="C125:C126"/>
    <mergeCell ref="D125:D126"/>
    <mergeCell ref="E125:E126"/>
    <mergeCell ref="F125:F126"/>
    <mergeCell ref="I127:I128"/>
    <mergeCell ref="J127:O128"/>
    <mergeCell ref="A123:A124"/>
    <mergeCell ref="B123:B124"/>
    <mergeCell ref="C123:C124"/>
    <mergeCell ref="D123:D124"/>
    <mergeCell ref="E123:E124"/>
    <mergeCell ref="F123:F124"/>
    <mergeCell ref="H123:H124"/>
    <mergeCell ref="I123:I124"/>
    <mergeCell ref="J123:O124"/>
    <mergeCell ref="A121:A122"/>
    <mergeCell ref="B121:B122"/>
    <mergeCell ref="C121:C122"/>
    <mergeCell ref="D121:D122"/>
    <mergeCell ref="E121:E122"/>
    <mergeCell ref="F121:F122"/>
    <mergeCell ref="H121:H122"/>
    <mergeCell ref="I121:I122"/>
    <mergeCell ref="J121:O122"/>
    <mergeCell ref="H117:H118"/>
    <mergeCell ref="I117:I118"/>
    <mergeCell ref="J117:O118"/>
    <mergeCell ref="A119:A120"/>
    <mergeCell ref="B119:B120"/>
    <mergeCell ref="C119:C120"/>
    <mergeCell ref="D119:D120"/>
    <mergeCell ref="E119:E120"/>
    <mergeCell ref="F119:F120"/>
    <mergeCell ref="H119:H120"/>
    <mergeCell ref="A117:A118"/>
    <mergeCell ref="B117:B118"/>
    <mergeCell ref="C117:C118"/>
    <mergeCell ref="D117:D118"/>
    <mergeCell ref="E117:E118"/>
    <mergeCell ref="F117:F118"/>
    <mergeCell ref="I119:I120"/>
    <mergeCell ref="J119:O120"/>
    <mergeCell ref="A115:A116"/>
    <mergeCell ref="B115:B116"/>
    <mergeCell ref="C115:C116"/>
    <mergeCell ref="D115:D116"/>
    <mergeCell ref="E115:E116"/>
    <mergeCell ref="F115:F116"/>
    <mergeCell ref="H115:H116"/>
    <mergeCell ref="I115:I116"/>
    <mergeCell ref="J115:O116"/>
    <mergeCell ref="A113:A114"/>
    <mergeCell ref="B113:B114"/>
    <mergeCell ref="C113:C114"/>
    <mergeCell ref="D113:D114"/>
    <mergeCell ref="E113:E114"/>
    <mergeCell ref="F113:F114"/>
    <mergeCell ref="H113:H114"/>
    <mergeCell ref="I113:I114"/>
    <mergeCell ref="J113:O114"/>
    <mergeCell ref="H109:H110"/>
    <mergeCell ref="I109:I110"/>
    <mergeCell ref="J109:O110"/>
    <mergeCell ref="A111:A112"/>
    <mergeCell ref="B111:B112"/>
    <mergeCell ref="C111:C112"/>
    <mergeCell ref="D111:D112"/>
    <mergeCell ref="E111:E112"/>
    <mergeCell ref="F111:F112"/>
    <mergeCell ref="H111:H112"/>
    <mergeCell ref="A109:A110"/>
    <mergeCell ref="B109:B110"/>
    <mergeCell ref="C109:C110"/>
    <mergeCell ref="D109:D110"/>
    <mergeCell ref="E109:E110"/>
    <mergeCell ref="F109:F110"/>
    <mergeCell ref="I111:I112"/>
    <mergeCell ref="J111:O112"/>
    <mergeCell ref="A107:A108"/>
    <mergeCell ref="B107:B108"/>
    <mergeCell ref="C107:C108"/>
    <mergeCell ref="D107:D108"/>
    <mergeCell ref="E107:E108"/>
    <mergeCell ref="F107:F108"/>
    <mergeCell ref="H107:H108"/>
    <mergeCell ref="I107:I108"/>
    <mergeCell ref="J107:O108"/>
    <mergeCell ref="A105:A106"/>
    <mergeCell ref="B105:B106"/>
    <mergeCell ref="C105:C106"/>
    <mergeCell ref="D105:D106"/>
    <mergeCell ref="E105:E106"/>
    <mergeCell ref="F105:F106"/>
    <mergeCell ref="H105:H106"/>
    <mergeCell ref="I105:I106"/>
    <mergeCell ref="J105:O106"/>
    <mergeCell ref="H101:H102"/>
    <mergeCell ref="I101:I102"/>
    <mergeCell ref="J101:O102"/>
    <mergeCell ref="A103:A104"/>
    <mergeCell ref="B103:B104"/>
    <mergeCell ref="C103:C104"/>
    <mergeCell ref="D103:D104"/>
    <mergeCell ref="E103:E104"/>
    <mergeCell ref="F103:F104"/>
    <mergeCell ref="H103:H104"/>
    <mergeCell ref="A101:A102"/>
    <mergeCell ref="B101:B102"/>
    <mergeCell ref="C101:C102"/>
    <mergeCell ref="D101:D102"/>
    <mergeCell ref="E101:E102"/>
    <mergeCell ref="F101:F102"/>
    <mergeCell ref="I103:I104"/>
    <mergeCell ref="J103:O104"/>
    <mergeCell ref="A99:A100"/>
    <mergeCell ref="B99:B100"/>
    <mergeCell ref="C99:C100"/>
    <mergeCell ref="D99:D100"/>
    <mergeCell ref="E99:E100"/>
    <mergeCell ref="F99:F100"/>
    <mergeCell ref="H99:H100"/>
    <mergeCell ref="I99:I100"/>
    <mergeCell ref="J99:O100"/>
    <mergeCell ref="A97:A98"/>
    <mergeCell ref="B97:B98"/>
    <mergeCell ref="C97:C98"/>
    <mergeCell ref="D97:D98"/>
    <mergeCell ref="E97:E98"/>
    <mergeCell ref="F97:F98"/>
    <mergeCell ref="H97:H98"/>
    <mergeCell ref="I97:I98"/>
    <mergeCell ref="J97:O98"/>
    <mergeCell ref="H93:H94"/>
    <mergeCell ref="I93:I94"/>
    <mergeCell ref="J93:O94"/>
    <mergeCell ref="A95:A96"/>
    <mergeCell ref="B95:B96"/>
    <mergeCell ref="C95:C96"/>
    <mergeCell ref="D95:D96"/>
    <mergeCell ref="E95:E96"/>
    <mergeCell ref="F95:F96"/>
    <mergeCell ref="H95:H96"/>
    <mergeCell ref="A93:A94"/>
    <mergeCell ref="B93:B94"/>
    <mergeCell ref="C93:C94"/>
    <mergeCell ref="D93:D94"/>
    <mergeCell ref="E93:E94"/>
    <mergeCell ref="F93:F94"/>
    <mergeCell ref="I95:I96"/>
    <mergeCell ref="J95:O96"/>
    <mergeCell ref="A91:A92"/>
    <mergeCell ref="B91:B92"/>
    <mergeCell ref="C91:C92"/>
    <mergeCell ref="D91:D92"/>
    <mergeCell ref="E91:E92"/>
    <mergeCell ref="F91:F92"/>
    <mergeCell ref="H91:H92"/>
    <mergeCell ref="I91:I92"/>
    <mergeCell ref="J91:O92"/>
    <mergeCell ref="A89:A90"/>
    <mergeCell ref="B89:B90"/>
    <mergeCell ref="C89:C90"/>
    <mergeCell ref="D89:D90"/>
    <mergeCell ref="E89:E90"/>
    <mergeCell ref="F89:F90"/>
    <mergeCell ref="H89:H90"/>
    <mergeCell ref="I89:I90"/>
    <mergeCell ref="J89:O90"/>
    <mergeCell ref="H85:H86"/>
    <mergeCell ref="I85:I86"/>
    <mergeCell ref="J85:O86"/>
    <mergeCell ref="A87:A88"/>
    <mergeCell ref="B87:B88"/>
    <mergeCell ref="C87:C88"/>
    <mergeCell ref="D87:D88"/>
    <mergeCell ref="E87:E88"/>
    <mergeCell ref="F87:F88"/>
    <mergeCell ref="H87:H88"/>
    <mergeCell ref="A85:A86"/>
    <mergeCell ref="B85:B86"/>
    <mergeCell ref="C85:C86"/>
    <mergeCell ref="D85:D86"/>
    <mergeCell ref="E85:E86"/>
    <mergeCell ref="F85:F86"/>
    <mergeCell ref="I87:I88"/>
    <mergeCell ref="J87:O88"/>
    <mergeCell ref="A83:A84"/>
    <mergeCell ref="B83:B84"/>
    <mergeCell ref="C83:C84"/>
    <mergeCell ref="D83:D84"/>
    <mergeCell ref="E83:E84"/>
    <mergeCell ref="F83:F84"/>
    <mergeCell ref="H83:H84"/>
    <mergeCell ref="I83:I84"/>
    <mergeCell ref="J83:O84"/>
    <mergeCell ref="A81:A82"/>
    <mergeCell ref="B81:B82"/>
    <mergeCell ref="C81:C82"/>
    <mergeCell ref="D81:D82"/>
    <mergeCell ref="E81:E82"/>
    <mergeCell ref="F81:F82"/>
    <mergeCell ref="H81:H82"/>
    <mergeCell ref="I81:I82"/>
    <mergeCell ref="J81:O82"/>
    <mergeCell ref="H77:H78"/>
    <mergeCell ref="I77:I78"/>
    <mergeCell ref="J77:O78"/>
    <mergeCell ref="A79:A80"/>
    <mergeCell ref="B79:B80"/>
    <mergeCell ref="C79:C80"/>
    <mergeCell ref="D79:D80"/>
    <mergeCell ref="E79:E80"/>
    <mergeCell ref="F79:F80"/>
    <mergeCell ref="H79:H80"/>
    <mergeCell ref="A77:A78"/>
    <mergeCell ref="B77:B78"/>
    <mergeCell ref="C77:C78"/>
    <mergeCell ref="D77:D78"/>
    <mergeCell ref="E77:E78"/>
    <mergeCell ref="F77:F78"/>
    <mergeCell ref="I79:I80"/>
    <mergeCell ref="J79:O80"/>
    <mergeCell ref="A75:A76"/>
    <mergeCell ref="B75:B76"/>
    <mergeCell ref="C75:C76"/>
    <mergeCell ref="D75:D76"/>
    <mergeCell ref="E75:E76"/>
    <mergeCell ref="F75:F76"/>
    <mergeCell ref="H75:H76"/>
    <mergeCell ref="I75:I76"/>
    <mergeCell ref="J75:O76"/>
    <mergeCell ref="A73:A74"/>
    <mergeCell ref="B73:B74"/>
    <mergeCell ref="C73:C74"/>
    <mergeCell ref="D73:D74"/>
    <mergeCell ref="E73:E74"/>
    <mergeCell ref="F73:F74"/>
    <mergeCell ref="H73:H74"/>
    <mergeCell ref="I73:I74"/>
    <mergeCell ref="J73:O74"/>
    <mergeCell ref="H69:H70"/>
    <mergeCell ref="I69:I70"/>
    <mergeCell ref="J69:O70"/>
    <mergeCell ref="A71:A72"/>
    <mergeCell ref="B71:B72"/>
    <mergeCell ref="C71:C72"/>
    <mergeCell ref="D71:D72"/>
    <mergeCell ref="E71:E72"/>
    <mergeCell ref="F71:F72"/>
    <mergeCell ref="H71:H72"/>
    <mergeCell ref="A69:A70"/>
    <mergeCell ref="B69:B70"/>
    <mergeCell ref="C69:C70"/>
    <mergeCell ref="D69:D70"/>
    <mergeCell ref="E69:E70"/>
    <mergeCell ref="F69:F70"/>
    <mergeCell ref="I71:I72"/>
    <mergeCell ref="J71:O72"/>
    <mergeCell ref="A67:A68"/>
    <mergeCell ref="B67:B68"/>
    <mergeCell ref="C67:C68"/>
    <mergeCell ref="D67:D68"/>
    <mergeCell ref="E67:E68"/>
    <mergeCell ref="F67:F68"/>
    <mergeCell ref="H67:H68"/>
    <mergeCell ref="I67:I68"/>
    <mergeCell ref="J67:O68"/>
    <mergeCell ref="A65:A66"/>
    <mergeCell ref="B65:B66"/>
    <mergeCell ref="C65:C66"/>
    <mergeCell ref="D65:D66"/>
    <mergeCell ref="E65:E66"/>
    <mergeCell ref="F65:F66"/>
    <mergeCell ref="H65:H66"/>
    <mergeCell ref="I65:I66"/>
    <mergeCell ref="J65:O66"/>
    <mergeCell ref="H61:H62"/>
    <mergeCell ref="I61:I62"/>
    <mergeCell ref="J61:O62"/>
    <mergeCell ref="A63:A64"/>
    <mergeCell ref="B63:B64"/>
    <mergeCell ref="C63:C64"/>
    <mergeCell ref="D63:D64"/>
    <mergeCell ref="E63:E64"/>
    <mergeCell ref="F63:F64"/>
    <mergeCell ref="H63:H64"/>
    <mergeCell ref="A61:A62"/>
    <mergeCell ref="B61:B62"/>
    <mergeCell ref="C61:C62"/>
    <mergeCell ref="D61:D62"/>
    <mergeCell ref="E61:E62"/>
    <mergeCell ref="F61:F62"/>
    <mergeCell ref="I63:I64"/>
    <mergeCell ref="J63:O64"/>
    <mergeCell ref="A59:A60"/>
    <mergeCell ref="B59:B60"/>
    <mergeCell ref="C59:C60"/>
    <mergeCell ref="D59:D60"/>
    <mergeCell ref="E59:E60"/>
    <mergeCell ref="F59:F60"/>
    <mergeCell ref="H59:H60"/>
    <mergeCell ref="I59:I60"/>
    <mergeCell ref="J59:O60"/>
    <mergeCell ref="A57:A58"/>
    <mergeCell ref="B57:B58"/>
    <mergeCell ref="C57:C58"/>
    <mergeCell ref="D57:D58"/>
    <mergeCell ref="E57:E58"/>
    <mergeCell ref="F57:F58"/>
    <mergeCell ref="H57:H58"/>
    <mergeCell ref="I57:I58"/>
    <mergeCell ref="J57:O58"/>
    <mergeCell ref="H53:H54"/>
    <mergeCell ref="I53:I54"/>
    <mergeCell ref="J53:O54"/>
    <mergeCell ref="A55:A56"/>
    <mergeCell ref="B55:B56"/>
    <mergeCell ref="C55:C56"/>
    <mergeCell ref="D55:D56"/>
    <mergeCell ref="E55:E56"/>
    <mergeCell ref="F55:F56"/>
    <mergeCell ref="H55:H56"/>
    <mergeCell ref="A53:A54"/>
    <mergeCell ref="B53:B54"/>
    <mergeCell ref="C53:C54"/>
    <mergeCell ref="D53:D54"/>
    <mergeCell ref="E53:E54"/>
    <mergeCell ref="F53:F54"/>
    <mergeCell ref="I55:I56"/>
    <mergeCell ref="J55:O56"/>
    <mergeCell ref="A51:A52"/>
    <mergeCell ref="B51:B52"/>
    <mergeCell ref="C51:C52"/>
    <mergeCell ref="D51:D52"/>
    <mergeCell ref="E51:E52"/>
    <mergeCell ref="F51:F52"/>
    <mergeCell ref="H51:H52"/>
    <mergeCell ref="I51:I52"/>
    <mergeCell ref="J51:O52"/>
    <mergeCell ref="A49:A50"/>
    <mergeCell ref="B49:B50"/>
    <mergeCell ref="C49:C50"/>
    <mergeCell ref="D49:D50"/>
    <mergeCell ref="E49:E50"/>
    <mergeCell ref="F49:F50"/>
    <mergeCell ref="H49:H50"/>
    <mergeCell ref="I49:I50"/>
    <mergeCell ref="J49:O50"/>
    <mergeCell ref="H45:H46"/>
    <mergeCell ref="I45:I46"/>
    <mergeCell ref="J45:O46"/>
    <mergeCell ref="A47:A48"/>
    <mergeCell ref="B47:B48"/>
    <mergeCell ref="C47:C48"/>
    <mergeCell ref="D47:D48"/>
    <mergeCell ref="E47:E48"/>
    <mergeCell ref="F47:F48"/>
    <mergeCell ref="H47:H48"/>
    <mergeCell ref="A45:A46"/>
    <mergeCell ref="B45:B46"/>
    <mergeCell ref="C45:C46"/>
    <mergeCell ref="D45:D46"/>
    <mergeCell ref="E45:E46"/>
    <mergeCell ref="F45:F46"/>
    <mergeCell ref="I47:I48"/>
    <mergeCell ref="J47:O48"/>
    <mergeCell ref="A43:A44"/>
    <mergeCell ref="B43:B44"/>
    <mergeCell ref="C43:C44"/>
    <mergeCell ref="D43:D44"/>
    <mergeCell ref="E43:E44"/>
    <mergeCell ref="F43:F44"/>
    <mergeCell ref="H43:H44"/>
    <mergeCell ref="I43:I44"/>
    <mergeCell ref="J43:O44"/>
    <mergeCell ref="H39:H40"/>
    <mergeCell ref="I39:I40"/>
    <mergeCell ref="J39:O40"/>
    <mergeCell ref="A41:A42"/>
    <mergeCell ref="B41:B42"/>
    <mergeCell ref="C41:C42"/>
    <mergeCell ref="D41:D42"/>
    <mergeCell ref="E41:E42"/>
    <mergeCell ref="F41:F42"/>
    <mergeCell ref="H41:H42"/>
    <mergeCell ref="A39:A40"/>
    <mergeCell ref="B39:B40"/>
    <mergeCell ref="C39:C40"/>
    <mergeCell ref="D39:D40"/>
    <mergeCell ref="E39:E40"/>
    <mergeCell ref="F39:F40"/>
    <mergeCell ref="O41:O42"/>
    <mergeCell ref="I41:I42"/>
    <mergeCell ref="J41:J42"/>
    <mergeCell ref="K41:K42"/>
    <mergeCell ref="L41:L42"/>
    <mergeCell ref="M41:M42"/>
    <mergeCell ref="N41:N42"/>
    <mergeCell ref="A37:A38"/>
    <mergeCell ref="B37:B38"/>
    <mergeCell ref="C37:C38"/>
    <mergeCell ref="D37:D38"/>
    <mergeCell ref="E37:E38"/>
    <mergeCell ref="F37:F38"/>
    <mergeCell ref="H37:H38"/>
    <mergeCell ref="I37:I38"/>
    <mergeCell ref="J37:O38"/>
    <mergeCell ref="A35:A36"/>
    <mergeCell ref="B35:B36"/>
    <mergeCell ref="C35:C36"/>
    <mergeCell ref="D35:D36"/>
    <mergeCell ref="E35:E36"/>
    <mergeCell ref="F35:F36"/>
    <mergeCell ref="H35:H36"/>
    <mergeCell ref="I35:I36"/>
    <mergeCell ref="J35:O36"/>
    <mergeCell ref="H31:H32"/>
    <mergeCell ref="I31:I32"/>
    <mergeCell ref="J31:O32"/>
    <mergeCell ref="A33:A34"/>
    <mergeCell ref="B33:B34"/>
    <mergeCell ref="C33:C34"/>
    <mergeCell ref="D33:D34"/>
    <mergeCell ref="E33:E34"/>
    <mergeCell ref="F33:F34"/>
    <mergeCell ref="H33:H34"/>
    <mergeCell ref="A31:A32"/>
    <mergeCell ref="B31:B32"/>
    <mergeCell ref="C31:C32"/>
    <mergeCell ref="D31:D32"/>
    <mergeCell ref="E31:E32"/>
    <mergeCell ref="F31:F32"/>
    <mergeCell ref="I33:I34"/>
    <mergeCell ref="J33:O34"/>
    <mergeCell ref="A29:A30"/>
    <mergeCell ref="B29:B30"/>
    <mergeCell ref="C29:C30"/>
    <mergeCell ref="D29:D30"/>
    <mergeCell ref="E29:E30"/>
    <mergeCell ref="F29:F30"/>
    <mergeCell ref="H29:H30"/>
    <mergeCell ref="I29:I30"/>
    <mergeCell ref="J29:O30"/>
    <mergeCell ref="A27:A28"/>
    <mergeCell ref="B27:B28"/>
    <mergeCell ref="C27:C28"/>
    <mergeCell ref="D27:D28"/>
    <mergeCell ref="E27:E28"/>
    <mergeCell ref="F27:F28"/>
    <mergeCell ref="H27:H28"/>
    <mergeCell ref="I27:I28"/>
    <mergeCell ref="J27:O28"/>
    <mergeCell ref="H23:H24"/>
    <mergeCell ref="I23:I24"/>
    <mergeCell ref="J23:O24"/>
    <mergeCell ref="A25:A26"/>
    <mergeCell ref="B25:B26"/>
    <mergeCell ref="C25:C26"/>
    <mergeCell ref="D25:D26"/>
    <mergeCell ref="E25:E26"/>
    <mergeCell ref="F25:F26"/>
    <mergeCell ref="H25:H26"/>
    <mergeCell ref="A23:A24"/>
    <mergeCell ref="B23:B24"/>
    <mergeCell ref="C23:C24"/>
    <mergeCell ref="D23:D24"/>
    <mergeCell ref="E23:E24"/>
    <mergeCell ref="F23:F24"/>
    <mergeCell ref="I25:I26"/>
    <mergeCell ref="J25:O26"/>
    <mergeCell ref="A21:A22"/>
    <mergeCell ref="B21:B22"/>
    <mergeCell ref="C21:C22"/>
    <mergeCell ref="D21:D22"/>
    <mergeCell ref="E21:E22"/>
    <mergeCell ref="F21:F22"/>
    <mergeCell ref="H21:H22"/>
    <mergeCell ref="I21:I22"/>
    <mergeCell ref="J21:O22"/>
    <mergeCell ref="A19:A20"/>
    <mergeCell ref="B19:B20"/>
    <mergeCell ref="C19:C20"/>
    <mergeCell ref="D19:D20"/>
    <mergeCell ref="E19:E20"/>
    <mergeCell ref="F19:F20"/>
    <mergeCell ref="H19:H20"/>
    <mergeCell ref="I19:I20"/>
    <mergeCell ref="J19:O20"/>
    <mergeCell ref="H15:H16"/>
    <mergeCell ref="I15:I16"/>
    <mergeCell ref="J15:O16"/>
    <mergeCell ref="A17:A18"/>
    <mergeCell ref="B17:B18"/>
    <mergeCell ref="C17:C18"/>
    <mergeCell ref="D17:D18"/>
    <mergeCell ref="E17:E18"/>
    <mergeCell ref="F17:F18"/>
    <mergeCell ref="H17:H18"/>
    <mergeCell ref="A15:A16"/>
    <mergeCell ref="B15:B16"/>
    <mergeCell ref="C15:C16"/>
    <mergeCell ref="D15:D16"/>
    <mergeCell ref="E15:E16"/>
    <mergeCell ref="F15:F16"/>
    <mergeCell ref="I17:I18"/>
    <mergeCell ref="J17:O18"/>
    <mergeCell ref="A13:A14"/>
    <mergeCell ref="B13:B14"/>
    <mergeCell ref="C13:C14"/>
    <mergeCell ref="D13:D14"/>
    <mergeCell ref="E13:E14"/>
    <mergeCell ref="F13:F14"/>
    <mergeCell ref="H13:H14"/>
    <mergeCell ref="I13:I14"/>
    <mergeCell ref="J13:O14"/>
    <mergeCell ref="A11:A12"/>
    <mergeCell ref="B11:B12"/>
    <mergeCell ref="C11:C12"/>
    <mergeCell ref="D11:D12"/>
    <mergeCell ref="E11:E12"/>
    <mergeCell ref="F11:F12"/>
    <mergeCell ref="H11:H12"/>
    <mergeCell ref="I11:I12"/>
    <mergeCell ref="J11:O12"/>
    <mergeCell ref="H7:H8"/>
    <mergeCell ref="I7:I8"/>
    <mergeCell ref="J7:O8"/>
    <mergeCell ref="A9:A10"/>
    <mergeCell ref="B9:B10"/>
    <mergeCell ref="C9:C10"/>
    <mergeCell ref="D9:D10"/>
    <mergeCell ref="E9:E10"/>
    <mergeCell ref="F9:F10"/>
    <mergeCell ref="H9:H10"/>
    <mergeCell ref="A7:A8"/>
    <mergeCell ref="B7:B8"/>
    <mergeCell ref="C7:C8"/>
    <mergeCell ref="D7:D8"/>
    <mergeCell ref="E7:E8"/>
    <mergeCell ref="F7:F8"/>
    <mergeCell ref="I9:I10"/>
    <mergeCell ref="J9:O10"/>
    <mergeCell ref="J3:O4"/>
    <mergeCell ref="A5:A6"/>
    <mergeCell ref="B5:B6"/>
    <mergeCell ref="C5:C6"/>
    <mergeCell ref="D5:D6"/>
    <mergeCell ref="E5:E6"/>
    <mergeCell ref="F5:F6"/>
    <mergeCell ref="H5:H6"/>
    <mergeCell ref="I5:I6"/>
    <mergeCell ref="J5:O6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4"/>
  <sheetViews>
    <sheetView tabSelected="1" topLeftCell="A151" workbookViewId="0">
      <selection activeCell="A76" sqref="A76:C76"/>
    </sheetView>
  </sheetViews>
  <sheetFormatPr defaultRowHeight="15"/>
  <cols>
    <col min="1" max="1" width="8.140625" style="67" customWidth="1"/>
    <col min="2" max="2" width="12.85546875" style="67" customWidth="1"/>
    <col min="3" max="3" width="44.5703125" style="66" customWidth="1"/>
    <col min="4" max="4" width="16.28515625" style="67" customWidth="1"/>
    <col min="5" max="5" width="16.28515625" style="67" hidden="1" customWidth="1"/>
    <col min="6" max="6" width="13.5703125" style="67" hidden="1" customWidth="1"/>
    <col min="7" max="9" width="16.28515625" style="67" hidden="1" customWidth="1"/>
    <col min="10" max="10" width="18.28515625" style="67" customWidth="1"/>
    <col min="11" max="11" width="26.42578125" style="67" customWidth="1"/>
    <col min="12" max="12" width="27.5703125" style="67" customWidth="1"/>
    <col min="13" max="13" width="33.7109375" style="67" customWidth="1"/>
    <col min="14" max="14" width="35.85546875" style="66" hidden="1" customWidth="1"/>
    <col min="15" max="16384" width="9.140625" style="66"/>
  </cols>
  <sheetData>
    <row r="1" spans="1:20" ht="36" customHeight="1">
      <c r="A1" s="115" t="s">
        <v>311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20" ht="26.25" customHeight="1"/>
    <row r="3" spans="1:20" s="69" customFormat="1" ht="52.5" customHeight="1">
      <c r="A3" s="159" t="s">
        <v>0</v>
      </c>
      <c r="B3" s="159" t="s">
        <v>1</v>
      </c>
      <c r="C3" s="159" t="s">
        <v>2</v>
      </c>
      <c r="D3" s="159" t="s">
        <v>3</v>
      </c>
      <c r="E3" s="160" t="s">
        <v>309</v>
      </c>
      <c r="F3" s="160" t="s">
        <v>296</v>
      </c>
      <c r="G3" s="160" t="s">
        <v>297</v>
      </c>
      <c r="H3" s="160" t="s">
        <v>308</v>
      </c>
      <c r="I3" s="160" t="s">
        <v>301</v>
      </c>
      <c r="J3" s="159" t="s">
        <v>226</v>
      </c>
      <c r="K3" s="159" t="s">
        <v>5</v>
      </c>
      <c r="L3" s="159" t="s">
        <v>6</v>
      </c>
      <c r="M3" s="159" t="s">
        <v>7</v>
      </c>
      <c r="N3" s="68" t="s">
        <v>8</v>
      </c>
      <c r="O3" s="116"/>
      <c r="P3" s="117"/>
      <c r="Q3" s="117"/>
      <c r="R3" s="117"/>
      <c r="S3" s="117"/>
      <c r="T3" s="117"/>
    </row>
    <row r="4" spans="1:20" s="73" customFormat="1" ht="22.5" customHeight="1">
      <c r="A4" s="161" t="s">
        <v>316</v>
      </c>
      <c r="B4" s="162"/>
      <c r="C4" s="159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70"/>
      <c r="O4" s="71"/>
      <c r="P4" s="72"/>
      <c r="Q4" s="72"/>
      <c r="R4" s="72"/>
      <c r="S4" s="72"/>
      <c r="T4" s="72"/>
    </row>
    <row r="5" spans="1:20" s="76" customFormat="1" ht="34.5" customHeight="1">
      <c r="A5" s="74">
        <v>1</v>
      </c>
      <c r="B5" s="74">
        <v>1</v>
      </c>
      <c r="C5" s="75" t="s">
        <v>9</v>
      </c>
      <c r="D5" s="74">
        <f>+E5+F5+G5+H5+I5</f>
        <v>100</v>
      </c>
      <c r="E5" s="74">
        <v>100</v>
      </c>
      <c r="F5" s="74"/>
      <c r="G5" s="74"/>
      <c r="H5" s="74"/>
      <c r="I5" s="74"/>
      <c r="J5" s="74" t="s">
        <v>10</v>
      </c>
      <c r="K5" s="164" t="s">
        <v>11</v>
      </c>
      <c r="L5" s="164" t="s">
        <v>227</v>
      </c>
      <c r="M5" s="164" t="s">
        <v>14</v>
      </c>
      <c r="N5" s="75" t="s">
        <v>15</v>
      </c>
      <c r="O5" s="111"/>
      <c r="P5" s="112"/>
      <c r="Q5" s="112"/>
      <c r="R5" s="112"/>
      <c r="S5" s="112"/>
      <c r="T5" s="112"/>
    </row>
    <row r="6" spans="1:20" s="76" customFormat="1" ht="34.5" customHeight="1">
      <c r="A6" s="74">
        <v>2</v>
      </c>
      <c r="B6" s="74">
        <v>2</v>
      </c>
      <c r="C6" s="75" t="s">
        <v>280</v>
      </c>
      <c r="D6" s="74">
        <f t="shared" ref="D6:D72" si="0">+E6+F6+G6+H6+I6</f>
        <v>35</v>
      </c>
      <c r="E6" s="74">
        <v>35</v>
      </c>
      <c r="F6" s="74"/>
      <c r="G6" s="74"/>
      <c r="H6" s="74"/>
      <c r="I6" s="74"/>
      <c r="J6" s="74" t="s">
        <v>10</v>
      </c>
      <c r="K6" s="164" t="s">
        <v>11</v>
      </c>
      <c r="L6" s="164" t="s">
        <v>227</v>
      </c>
      <c r="M6" s="164" t="s">
        <v>14</v>
      </c>
      <c r="N6" s="75" t="s">
        <v>15</v>
      </c>
      <c r="O6" s="111"/>
      <c r="P6" s="112"/>
      <c r="Q6" s="112"/>
      <c r="R6" s="112"/>
      <c r="S6" s="112"/>
      <c r="T6" s="112"/>
    </row>
    <row r="7" spans="1:20" s="76" customFormat="1" ht="34.5" customHeight="1">
      <c r="A7" s="74">
        <v>3</v>
      </c>
      <c r="B7" s="74">
        <v>3</v>
      </c>
      <c r="C7" s="75" t="s">
        <v>281</v>
      </c>
      <c r="D7" s="74">
        <f t="shared" si="0"/>
        <v>50</v>
      </c>
      <c r="E7" s="74">
        <v>50</v>
      </c>
      <c r="F7" s="74"/>
      <c r="G7" s="74"/>
      <c r="H7" s="74"/>
      <c r="I7" s="74"/>
      <c r="J7" s="74" t="s">
        <v>10</v>
      </c>
      <c r="K7" s="164" t="s">
        <v>11</v>
      </c>
      <c r="L7" s="164" t="s">
        <v>227</v>
      </c>
      <c r="M7" s="164" t="s">
        <v>14</v>
      </c>
      <c r="N7" s="75" t="s">
        <v>291</v>
      </c>
      <c r="O7" s="111"/>
      <c r="P7" s="112"/>
      <c r="Q7" s="112"/>
      <c r="R7" s="112"/>
      <c r="S7" s="112"/>
      <c r="T7" s="112"/>
    </row>
    <row r="8" spans="1:20" s="76" customFormat="1" ht="34.5" customHeight="1">
      <c r="A8" s="74">
        <v>4</v>
      </c>
      <c r="B8" s="74">
        <v>4</v>
      </c>
      <c r="C8" s="75" t="s">
        <v>20</v>
      </c>
      <c r="D8" s="74">
        <f t="shared" si="0"/>
        <v>20</v>
      </c>
      <c r="E8" s="74">
        <v>20</v>
      </c>
      <c r="F8" s="74"/>
      <c r="G8" s="74"/>
      <c r="H8" s="74"/>
      <c r="I8" s="74"/>
      <c r="J8" s="74" t="s">
        <v>10</v>
      </c>
      <c r="K8" s="164" t="s">
        <v>11</v>
      </c>
      <c r="L8" s="164" t="s">
        <v>227</v>
      </c>
      <c r="M8" s="164" t="s">
        <v>14</v>
      </c>
      <c r="N8" s="75" t="s">
        <v>15</v>
      </c>
      <c r="O8" s="111"/>
      <c r="P8" s="112"/>
      <c r="Q8" s="112"/>
      <c r="R8" s="112"/>
      <c r="S8" s="112"/>
      <c r="T8" s="112"/>
    </row>
    <row r="9" spans="1:20" s="76" customFormat="1" ht="34.5" customHeight="1">
      <c r="A9" s="74">
        <v>5</v>
      </c>
      <c r="B9" s="74">
        <v>5</v>
      </c>
      <c r="C9" s="75" t="s">
        <v>21</v>
      </c>
      <c r="D9" s="74">
        <f t="shared" si="0"/>
        <v>102</v>
      </c>
      <c r="E9" s="74">
        <v>102</v>
      </c>
      <c r="F9" s="74"/>
      <c r="G9" s="74"/>
      <c r="H9" s="74"/>
      <c r="I9" s="74"/>
      <c r="J9" s="74" t="s">
        <v>10</v>
      </c>
      <c r="K9" s="164" t="s">
        <v>11</v>
      </c>
      <c r="L9" s="164" t="s">
        <v>227</v>
      </c>
      <c r="M9" s="164" t="s">
        <v>14</v>
      </c>
      <c r="N9" s="75" t="s">
        <v>15</v>
      </c>
      <c r="O9" s="111"/>
      <c r="P9" s="112"/>
      <c r="Q9" s="112"/>
      <c r="R9" s="112"/>
      <c r="S9" s="112"/>
      <c r="T9" s="112"/>
    </row>
    <row r="10" spans="1:20" s="76" customFormat="1" ht="34.5" customHeight="1">
      <c r="A10" s="74">
        <v>6</v>
      </c>
      <c r="B10" s="74">
        <v>6</v>
      </c>
      <c r="C10" s="75" t="s">
        <v>22</v>
      </c>
      <c r="D10" s="74">
        <f t="shared" si="0"/>
        <v>20</v>
      </c>
      <c r="E10" s="74">
        <v>20</v>
      </c>
      <c r="F10" s="74"/>
      <c r="G10" s="74"/>
      <c r="H10" s="74"/>
      <c r="I10" s="74"/>
      <c r="J10" s="74" t="s">
        <v>10</v>
      </c>
      <c r="K10" s="164" t="s">
        <v>11</v>
      </c>
      <c r="L10" s="164" t="s">
        <v>227</v>
      </c>
      <c r="M10" s="164" t="s">
        <v>14</v>
      </c>
      <c r="N10" s="75" t="s">
        <v>15</v>
      </c>
      <c r="O10" s="111"/>
      <c r="P10" s="112"/>
      <c r="Q10" s="112"/>
      <c r="R10" s="112"/>
      <c r="S10" s="112"/>
      <c r="T10" s="112"/>
    </row>
    <row r="11" spans="1:20" s="76" customFormat="1" ht="34.5" customHeight="1">
      <c r="A11" s="74">
        <v>7</v>
      </c>
      <c r="B11" s="74">
        <v>7</v>
      </c>
      <c r="C11" s="75" t="s">
        <v>23</v>
      </c>
      <c r="D11" s="74">
        <f t="shared" si="0"/>
        <v>80</v>
      </c>
      <c r="E11" s="74">
        <v>80</v>
      </c>
      <c r="F11" s="74"/>
      <c r="G11" s="74"/>
      <c r="H11" s="74"/>
      <c r="I11" s="74"/>
      <c r="J11" s="74" t="s">
        <v>10</v>
      </c>
      <c r="K11" s="164" t="s">
        <v>11</v>
      </c>
      <c r="L11" s="164" t="s">
        <v>227</v>
      </c>
      <c r="M11" s="164" t="s">
        <v>14</v>
      </c>
      <c r="N11" s="75" t="s">
        <v>15</v>
      </c>
      <c r="O11" s="111"/>
      <c r="P11" s="112"/>
      <c r="Q11" s="112"/>
      <c r="R11" s="112"/>
      <c r="S11" s="112"/>
      <c r="T11" s="112"/>
    </row>
    <row r="12" spans="1:20" s="76" customFormat="1" ht="34.5" customHeight="1">
      <c r="A12" s="74">
        <v>8</v>
      </c>
      <c r="B12" s="74">
        <v>8</v>
      </c>
      <c r="C12" s="75" t="s">
        <v>299</v>
      </c>
      <c r="D12" s="74">
        <f t="shared" si="0"/>
        <v>376</v>
      </c>
      <c r="E12" s="74">
        <f>102+30</f>
        <v>132</v>
      </c>
      <c r="F12" s="74">
        <v>83</v>
      </c>
      <c r="G12" s="74">
        <v>77</v>
      </c>
      <c r="H12" s="74">
        <f>36+28</f>
        <v>64</v>
      </c>
      <c r="I12" s="74">
        <v>20</v>
      </c>
      <c r="J12" s="74" t="s">
        <v>10</v>
      </c>
      <c r="K12" s="164" t="s">
        <v>11</v>
      </c>
      <c r="L12" s="164" t="s">
        <v>227</v>
      </c>
      <c r="M12" s="164" t="s">
        <v>14</v>
      </c>
      <c r="N12" s="75"/>
      <c r="O12" s="111"/>
      <c r="P12" s="112"/>
      <c r="Q12" s="112"/>
      <c r="R12" s="112"/>
      <c r="S12" s="112"/>
      <c r="T12" s="112"/>
    </row>
    <row r="13" spans="1:20" s="76" customFormat="1" ht="34.5" customHeight="1">
      <c r="A13" s="74">
        <v>9</v>
      </c>
      <c r="B13" s="74" t="s">
        <v>262</v>
      </c>
      <c r="C13" s="75" t="s">
        <v>263</v>
      </c>
      <c r="D13" s="74">
        <f t="shared" si="0"/>
        <v>51</v>
      </c>
      <c r="E13" s="74"/>
      <c r="F13" s="74"/>
      <c r="G13" s="74"/>
      <c r="H13" s="74">
        <v>48</v>
      </c>
      <c r="I13" s="74">
        <v>3</v>
      </c>
      <c r="J13" s="74" t="s">
        <v>258</v>
      </c>
      <c r="K13" s="164" t="s">
        <v>11</v>
      </c>
      <c r="L13" s="164" t="s">
        <v>227</v>
      </c>
      <c r="M13" s="164" t="s">
        <v>14</v>
      </c>
      <c r="N13" s="75"/>
      <c r="O13" s="77"/>
      <c r="P13" s="78"/>
      <c r="Q13" s="78"/>
      <c r="R13" s="78"/>
      <c r="S13" s="78"/>
      <c r="T13" s="78"/>
    </row>
    <row r="14" spans="1:20" s="76" customFormat="1" ht="34.5" customHeight="1">
      <c r="A14" s="74">
        <v>10</v>
      </c>
      <c r="B14" s="74" t="s">
        <v>290</v>
      </c>
      <c r="C14" s="75" t="s">
        <v>289</v>
      </c>
      <c r="D14" s="74">
        <f t="shared" si="0"/>
        <v>22</v>
      </c>
      <c r="E14" s="74"/>
      <c r="F14" s="74"/>
      <c r="G14" s="74">
        <v>3</v>
      </c>
      <c r="H14" s="74">
        <v>15</v>
      </c>
      <c r="I14" s="74">
        <v>4</v>
      </c>
      <c r="J14" s="74" t="s">
        <v>258</v>
      </c>
      <c r="K14" s="164" t="s">
        <v>11</v>
      </c>
      <c r="L14" s="164" t="s">
        <v>227</v>
      </c>
      <c r="M14" s="164" t="s">
        <v>14</v>
      </c>
      <c r="N14" s="75"/>
      <c r="O14" s="77"/>
      <c r="P14" s="78"/>
      <c r="Q14" s="78"/>
      <c r="R14" s="78"/>
      <c r="S14" s="78"/>
      <c r="T14" s="78"/>
    </row>
    <row r="15" spans="1:20" s="76" customFormat="1" ht="34.5" customHeight="1">
      <c r="A15" s="74">
        <v>11</v>
      </c>
      <c r="B15" s="74">
        <v>9</v>
      </c>
      <c r="C15" s="75" t="s">
        <v>26</v>
      </c>
      <c r="D15" s="74">
        <f t="shared" si="0"/>
        <v>165</v>
      </c>
      <c r="E15" s="74">
        <v>32</v>
      </c>
      <c r="F15" s="74">
        <v>128</v>
      </c>
      <c r="G15" s="74"/>
      <c r="H15" s="74"/>
      <c r="I15" s="74">
        <v>5</v>
      </c>
      <c r="J15" s="74" t="s">
        <v>10</v>
      </c>
      <c r="K15" s="164" t="s">
        <v>11</v>
      </c>
      <c r="L15" s="164" t="s">
        <v>227</v>
      </c>
      <c r="M15" s="164" t="s">
        <v>14</v>
      </c>
      <c r="N15" s="75" t="s">
        <v>146</v>
      </c>
      <c r="O15" s="111"/>
      <c r="P15" s="112"/>
      <c r="Q15" s="112"/>
      <c r="R15" s="112"/>
      <c r="S15" s="112"/>
      <c r="T15" s="112"/>
    </row>
    <row r="16" spans="1:20" s="76" customFormat="1" ht="34.5" customHeight="1">
      <c r="A16" s="74">
        <v>12</v>
      </c>
      <c r="B16" s="74">
        <v>10</v>
      </c>
      <c r="C16" s="75" t="s">
        <v>275</v>
      </c>
      <c r="D16" s="74">
        <f t="shared" si="0"/>
        <v>393</v>
      </c>
      <c r="E16" s="74">
        <v>250</v>
      </c>
      <c r="F16" s="74">
        <v>98</v>
      </c>
      <c r="G16" s="74"/>
      <c r="H16" s="74"/>
      <c r="I16" s="74">
        <v>45</v>
      </c>
      <c r="J16" s="74" t="s">
        <v>18</v>
      </c>
      <c r="K16" s="164" t="s">
        <v>11</v>
      </c>
      <c r="L16" s="164" t="s">
        <v>227</v>
      </c>
      <c r="M16" s="164" t="s">
        <v>14</v>
      </c>
      <c r="N16" s="75"/>
      <c r="O16" s="111"/>
      <c r="P16" s="112"/>
      <c r="Q16" s="112"/>
      <c r="R16" s="112"/>
      <c r="S16" s="112"/>
      <c r="T16" s="112"/>
    </row>
    <row r="17" spans="1:20" s="76" customFormat="1" ht="34.5" customHeight="1">
      <c r="A17" s="74">
        <v>13</v>
      </c>
      <c r="B17" s="74">
        <v>11</v>
      </c>
      <c r="C17" s="75" t="s">
        <v>282</v>
      </c>
      <c r="D17" s="74">
        <f t="shared" si="0"/>
        <v>189</v>
      </c>
      <c r="E17" s="74">
        <v>40</v>
      </c>
      <c r="F17" s="74">
        <v>57</v>
      </c>
      <c r="G17" s="74"/>
      <c r="H17" s="74">
        <v>92</v>
      </c>
      <c r="I17" s="74"/>
      <c r="J17" s="74" t="s">
        <v>18</v>
      </c>
      <c r="K17" s="164" t="s">
        <v>11</v>
      </c>
      <c r="L17" s="164" t="s">
        <v>227</v>
      </c>
      <c r="M17" s="164" t="s">
        <v>14</v>
      </c>
      <c r="N17" s="75"/>
      <c r="O17" s="111"/>
      <c r="P17" s="112"/>
      <c r="Q17" s="112"/>
      <c r="R17" s="112"/>
      <c r="S17" s="112"/>
      <c r="T17" s="112"/>
    </row>
    <row r="18" spans="1:20" s="76" customFormat="1" ht="34.5" customHeight="1">
      <c r="A18" s="74">
        <v>14</v>
      </c>
      <c r="B18" s="74">
        <v>12</v>
      </c>
      <c r="C18" s="75" t="s">
        <v>30</v>
      </c>
      <c r="D18" s="74">
        <f t="shared" si="0"/>
        <v>45</v>
      </c>
      <c r="E18" s="74">
        <v>40</v>
      </c>
      <c r="F18" s="74"/>
      <c r="G18" s="74"/>
      <c r="H18" s="74"/>
      <c r="I18" s="74">
        <v>5</v>
      </c>
      <c r="J18" s="74" t="s">
        <v>18</v>
      </c>
      <c r="K18" s="164" t="s">
        <v>11</v>
      </c>
      <c r="L18" s="164" t="s">
        <v>227</v>
      </c>
      <c r="M18" s="164" t="s">
        <v>14</v>
      </c>
      <c r="N18" s="75"/>
      <c r="O18" s="111"/>
      <c r="P18" s="112"/>
      <c r="Q18" s="112"/>
      <c r="R18" s="112"/>
      <c r="S18" s="112"/>
      <c r="T18" s="112"/>
    </row>
    <row r="19" spans="1:20" s="76" customFormat="1" ht="34.5" customHeight="1">
      <c r="A19" s="74">
        <v>15</v>
      </c>
      <c r="B19" s="74">
        <v>13</v>
      </c>
      <c r="C19" s="75" t="s">
        <v>32</v>
      </c>
      <c r="D19" s="74">
        <f t="shared" si="0"/>
        <v>134</v>
      </c>
      <c r="E19" s="74">
        <f>4+25+40+25+40</f>
        <v>134</v>
      </c>
      <c r="F19" s="74"/>
      <c r="G19" s="74"/>
      <c r="H19" s="74"/>
      <c r="I19" s="74"/>
      <c r="J19" s="74" t="s">
        <v>18</v>
      </c>
      <c r="K19" s="164" t="s">
        <v>11</v>
      </c>
      <c r="L19" s="164" t="s">
        <v>227</v>
      </c>
      <c r="M19" s="164" t="s">
        <v>14</v>
      </c>
      <c r="N19" s="75"/>
      <c r="O19" s="111"/>
      <c r="P19" s="112"/>
      <c r="Q19" s="112"/>
      <c r="R19" s="112"/>
      <c r="S19" s="112"/>
      <c r="T19" s="112"/>
    </row>
    <row r="20" spans="1:20" s="76" customFormat="1" ht="34.5" customHeight="1">
      <c r="A20" s="74">
        <v>16</v>
      </c>
      <c r="B20" s="74">
        <v>14</v>
      </c>
      <c r="C20" s="75" t="s">
        <v>283</v>
      </c>
      <c r="D20" s="74">
        <v>373</v>
      </c>
      <c r="E20" s="74">
        <v>30</v>
      </c>
      <c r="F20" s="74"/>
      <c r="G20" s="74"/>
      <c r="H20" s="74">
        <v>300</v>
      </c>
      <c r="I20" s="74"/>
      <c r="J20" s="74" t="s">
        <v>18</v>
      </c>
      <c r="K20" s="164" t="s">
        <v>11</v>
      </c>
      <c r="L20" s="164" t="s">
        <v>227</v>
      </c>
      <c r="M20" s="164" t="s">
        <v>14</v>
      </c>
      <c r="N20" s="75" t="s">
        <v>242</v>
      </c>
      <c r="O20" s="111"/>
      <c r="P20" s="112"/>
      <c r="Q20" s="112"/>
      <c r="R20" s="112"/>
      <c r="S20" s="112"/>
      <c r="T20" s="112"/>
    </row>
    <row r="21" spans="1:20" s="76" customFormat="1" ht="34.5" customHeight="1">
      <c r="A21" s="74">
        <v>17</v>
      </c>
      <c r="B21" s="74">
        <v>15</v>
      </c>
      <c r="C21" s="75" t="s">
        <v>42</v>
      </c>
      <c r="D21" s="74">
        <f t="shared" si="0"/>
        <v>267</v>
      </c>
      <c r="E21" s="74">
        <v>30</v>
      </c>
      <c r="F21" s="74">
        <v>237</v>
      </c>
      <c r="G21" s="74"/>
      <c r="H21" s="74"/>
      <c r="I21" s="74"/>
      <c r="J21" s="74" t="s">
        <v>18</v>
      </c>
      <c r="K21" s="164" t="s">
        <v>11</v>
      </c>
      <c r="L21" s="164" t="s">
        <v>227</v>
      </c>
      <c r="M21" s="164" t="s">
        <v>14</v>
      </c>
      <c r="N21" s="75"/>
      <c r="O21" s="111"/>
      <c r="P21" s="112"/>
      <c r="Q21" s="112"/>
      <c r="R21" s="112"/>
      <c r="S21" s="112"/>
      <c r="T21" s="112"/>
    </row>
    <row r="22" spans="1:20" s="76" customFormat="1" ht="34.5" customHeight="1">
      <c r="A22" s="74">
        <v>18</v>
      </c>
      <c r="B22" s="74">
        <v>16</v>
      </c>
      <c r="C22" s="75" t="s">
        <v>292</v>
      </c>
      <c r="D22" s="74">
        <f t="shared" si="0"/>
        <v>34</v>
      </c>
      <c r="E22" s="74">
        <v>10</v>
      </c>
      <c r="F22" s="74">
        <v>21</v>
      </c>
      <c r="G22" s="74"/>
      <c r="H22" s="74"/>
      <c r="I22" s="74">
        <v>3</v>
      </c>
      <c r="J22" s="74" t="s">
        <v>18</v>
      </c>
      <c r="K22" s="164" t="s">
        <v>11</v>
      </c>
      <c r="L22" s="164" t="s">
        <v>227</v>
      </c>
      <c r="M22" s="164" t="s">
        <v>14</v>
      </c>
      <c r="N22" s="75"/>
      <c r="O22" s="111"/>
      <c r="P22" s="112"/>
      <c r="Q22" s="112"/>
      <c r="R22" s="112"/>
      <c r="S22" s="112"/>
      <c r="T22" s="112"/>
    </row>
    <row r="23" spans="1:20" s="76" customFormat="1" ht="34.5" customHeight="1">
      <c r="A23" s="74">
        <v>19</v>
      </c>
      <c r="B23" s="74">
        <v>17</v>
      </c>
      <c r="C23" s="75" t="s">
        <v>46</v>
      </c>
      <c r="D23" s="74">
        <f t="shared" si="0"/>
        <v>34</v>
      </c>
      <c r="E23" s="74">
        <v>15</v>
      </c>
      <c r="F23" s="74">
        <v>19</v>
      </c>
      <c r="G23" s="74"/>
      <c r="H23" s="74"/>
      <c r="I23" s="74"/>
      <c r="J23" s="74" t="s">
        <v>18</v>
      </c>
      <c r="K23" s="164" t="s">
        <v>11</v>
      </c>
      <c r="L23" s="164" t="s">
        <v>227</v>
      </c>
      <c r="M23" s="164" t="s">
        <v>14</v>
      </c>
      <c r="N23" s="75"/>
      <c r="O23" s="111"/>
      <c r="P23" s="112"/>
      <c r="Q23" s="112"/>
      <c r="R23" s="112"/>
      <c r="S23" s="112"/>
      <c r="T23" s="112"/>
    </row>
    <row r="24" spans="1:20" s="76" customFormat="1" ht="34.5" customHeight="1">
      <c r="A24" s="74">
        <v>20</v>
      </c>
      <c r="B24" s="74">
        <v>18</v>
      </c>
      <c r="C24" s="75" t="s">
        <v>264</v>
      </c>
      <c r="D24" s="74">
        <f t="shared" si="0"/>
        <v>116</v>
      </c>
      <c r="E24" s="74">
        <v>30</v>
      </c>
      <c r="F24" s="74"/>
      <c r="G24" s="74"/>
      <c r="H24" s="74">
        <v>86</v>
      </c>
      <c r="I24" s="74"/>
      <c r="J24" s="74" t="s">
        <v>18</v>
      </c>
      <c r="K24" s="164" t="s">
        <v>11</v>
      </c>
      <c r="L24" s="164" t="s">
        <v>227</v>
      </c>
      <c r="M24" s="164" t="s">
        <v>14</v>
      </c>
      <c r="N24" s="75"/>
      <c r="O24" s="111"/>
      <c r="P24" s="112"/>
      <c r="Q24" s="112"/>
      <c r="R24" s="112"/>
      <c r="S24" s="112"/>
      <c r="T24" s="112"/>
    </row>
    <row r="25" spans="1:20" s="76" customFormat="1" ht="34.5" customHeight="1">
      <c r="A25" s="74">
        <v>21</v>
      </c>
      <c r="B25" s="74">
        <v>19</v>
      </c>
      <c r="C25" s="75" t="s">
        <v>49</v>
      </c>
      <c r="D25" s="74">
        <f t="shared" si="0"/>
        <v>40</v>
      </c>
      <c r="E25" s="74">
        <v>30</v>
      </c>
      <c r="F25" s="74"/>
      <c r="G25" s="74"/>
      <c r="H25" s="74">
        <v>10</v>
      </c>
      <c r="I25" s="74"/>
      <c r="J25" s="74" t="s">
        <v>18</v>
      </c>
      <c r="K25" s="164" t="s">
        <v>11</v>
      </c>
      <c r="L25" s="164" t="s">
        <v>227</v>
      </c>
      <c r="M25" s="164" t="s">
        <v>14</v>
      </c>
      <c r="N25" s="75" t="s">
        <v>50</v>
      </c>
      <c r="O25" s="111"/>
      <c r="P25" s="112"/>
      <c r="Q25" s="112"/>
      <c r="R25" s="112"/>
      <c r="S25" s="112"/>
      <c r="T25" s="112"/>
    </row>
    <row r="26" spans="1:20" s="76" customFormat="1" ht="34.5" customHeight="1">
      <c r="A26" s="74">
        <v>22</v>
      </c>
      <c r="B26" s="74">
        <v>20</v>
      </c>
      <c r="C26" s="75" t="s">
        <v>51</v>
      </c>
      <c r="D26" s="74">
        <f t="shared" si="0"/>
        <v>47</v>
      </c>
      <c r="E26" s="74">
        <v>32</v>
      </c>
      <c r="F26" s="74"/>
      <c r="G26" s="74"/>
      <c r="H26" s="74">
        <v>15</v>
      </c>
      <c r="I26" s="74"/>
      <c r="J26" s="74" t="s">
        <v>18</v>
      </c>
      <c r="K26" s="164" t="s">
        <v>11</v>
      </c>
      <c r="L26" s="164" t="s">
        <v>227</v>
      </c>
      <c r="M26" s="164" t="s">
        <v>14</v>
      </c>
      <c r="N26" s="75"/>
      <c r="O26" s="111"/>
      <c r="P26" s="112"/>
      <c r="Q26" s="112"/>
      <c r="R26" s="112"/>
      <c r="S26" s="112"/>
      <c r="T26" s="112"/>
    </row>
    <row r="27" spans="1:20" s="76" customFormat="1" ht="34.5" customHeight="1">
      <c r="A27" s="74">
        <v>23</v>
      </c>
      <c r="B27" s="74">
        <v>21</v>
      </c>
      <c r="C27" s="75" t="s">
        <v>53</v>
      </c>
      <c r="D27" s="74">
        <f t="shared" si="0"/>
        <v>17</v>
      </c>
      <c r="E27" s="74">
        <v>12</v>
      </c>
      <c r="F27" s="74"/>
      <c r="G27" s="74"/>
      <c r="H27" s="74">
        <v>5</v>
      </c>
      <c r="I27" s="74"/>
      <c r="J27" s="74" t="s">
        <v>18</v>
      </c>
      <c r="K27" s="164" t="s">
        <v>11</v>
      </c>
      <c r="L27" s="164" t="s">
        <v>227</v>
      </c>
      <c r="M27" s="164" t="s">
        <v>14</v>
      </c>
      <c r="N27" s="75" t="s">
        <v>50</v>
      </c>
      <c r="O27" s="111"/>
      <c r="P27" s="112"/>
      <c r="Q27" s="112"/>
      <c r="R27" s="112"/>
      <c r="S27" s="112"/>
      <c r="T27" s="112"/>
    </row>
    <row r="28" spans="1:20" s="76" customFormat="1" ht="34.5" customHeight="1">
      <c r="A28" s="74">
        <v>24</v>
      </c>
      <c r="B28" s="74">
        <v>22</v>
      </c>
      <c r="C28" s="75" t="s">
        <v>54</v>
      </c>
      <c r="D28" s="74">
        <f t="shared" si="0"/>
        <v>349</v>
      </c>
      <c r="E28" s="74">
        <v>20</v>
      </c>
      <c r="F28" s="74"/>
      <c r="G28" s="74"/>
      <c r="H28" s="74">
        <v>329</v>
      </c>
      <c r="I28" s="74"/>
      <c r="J28" s="74" t="s">
        <v>18</v>
      </c>
      <c r="K28" s="164" t="s">
        <v>11</v>
      </c>
      <c r="L28" s="164" t="s">
        <v>227</v>
      </c>
      <c r="M28" s="164" t="s">
        <v>14</v>
      </c>
      <c r="N28" s="75"/>
      <c r="O28" s="111"/>
      <c r="P28" s="112"/>
      <c r="Q28" s="112"/>
      <c r="R28" s="112"/>
      <c r="S28" s="112"/>
      <c r="T28" s="112"/>
    </row>
    <row r="29" spans="1:20" s="76" customFormat="1" ht="34.5" customHeight="1">
      <c r="A29" s="74">
        <v>25</v>
      </c>
      <c r="B29" s="74">
        <v>23</v>
      </c>
      <c r="C29" s="75" t="s">
        <v>284</v>
      </c>
      <c r="D29" s="74">
        <f t="shared" si="0"/>
        <v>44</v>
      </c>
      <c r="E29" s="74">
        <v>10</v>
      </c>
      <c r="F29" s="74">
        <v>34</v>
      </c>
      <c r="G29" s="74"/>
      <c r="H29" s="74"/>
      <c r="I29" s="74"/>
      <c r="J29" s="74" t="s">
        <v>18</v>
      </c>
      <c r="K29" s="164" t="s">
        <v>11</v>
      </c>
      <c r="L29" s="164" t="s">
        <v>227</v>
      </c>
      <c r="M29" s="164" t="s">
        <v>14</v>
      </c>
      <c r="N29" s="75" t="s">
        <v>57</v>
      </c>
      <c r="O29" s="111"/>
      <c r="P29" s="112"/>
      <c r="Q29" s="112"/>
      <c r="R29" s="112"/>
      <c r="S29" s="112"/>
      <c r="T29" s="112"/>
    </row>
    <row r="30" spans="1:20" s="76" customFormat="1" ht="34.5" customHeight="1">
      <c r="A30" s="74">
        <v>26</v>
      </c>
      <c r="B30" s="74">
        <v>24</v>
      </c>
      <c r="C30" s="75" t="s">
        <v>265</v>
      </c>
      <c r="D30" s="74">
        <v>187</v>
      </c>
      <c r="E30" s="74">
        <v>44</v>
      </c>
      <c r="F30" s="74">
        <v>72</v>
      </c>
      <c r="G30" s="74"/>
      <c r="H30" s="74"/>
      <c r="I30" s="74">
        <v>28</v>
      </c>
      <c r="J30" s="74" t="s">
        <v>18</v>
      </c>
      <c r="K30" s="164" t="s">
        <v>11</v>
      </c>
      <c r="L30" s="164" t="s">
        <v>227</v>
      </c>
      <c r="M30" s="164" t="s">
        <v>14</v>
      </c>
      <c r="N30" s="75" t="s">
        <v>293</v>
      </c>
      <c r="O30" s="111"/>
      <c r="P30" s="112"/>
      <c r="Q30" s="112"/>
      <c r="R30" s="112"/>
      <c r="S30" s="112"/>
      <c r="T30" s="112"/>
    </row>
    <row r="31" spans="1:20" s="76" customFormat="1" ht="34.5" customHeight="1">
      <c r="A31" s="74">
        <v>27</v>
      </c>
      <c r="B31" s="74">
        <v>25</v>
      </c>
      <c r="C31" s="75" t="s">
        <v>61</v>
      </c>
      <c r="D31" s="74">
        <f t="shared" si="0"/>
        <v>92</v>
      </c>
      <c r="E31" s="74">
        <v>12</v>
      </c>
      <c r="F31" s="74">
        <v>80</v>
      </c>
      <c r="G31" s="74"/>
      <c r="H31" s="74"/>
      <c r="I31" s="74"/>
      <c r="J31" s="74" t="s">
        <v>18</v>
      </c>
      <c r="K31" s="164" t="s">
        <v>11</v>
      </c>
      <c r="L31" s="164" t="s">
        <v>227</v>
      </c>
      <c r="M31" s="164" t="s">
        <v>14</v>
      </c>
      <c r="N31" s="75" t="s">
        <v>294</v>
      </c>
      <c r="O31" s="111"/>
      <c r="P31" s="112"/>
      <c r="Q31" s="112"/>
      <c r="R31" s="112"/>
      <c r="S31" s="112"/>
      <c r="T31" s="112"/>
    </row>
    <row r="32" spans="1:20" s="76" customFormat="1" ht="34.5" customHeight="1">
      <c r="A32" s="74">
        <v>28</v>
      </c>
      <c r="B32" s="74">
        <v>26</v>
      </c>
      <c r="C32" s="75" t="s">
        <v>63</v>
      </c>
      <c r="D32" s="74">
        <f t="shared" si="0"/>
        <v>47</v>
      </c>
      <c r="E32" s="74">
        <v>32</v>
      </c>
      <c r="F32" s="74"/>
      <c r="G32" s="74"/>
      <c r="H32" s="74">
        <v>15</v>
      </c>
      <c r="I32" s="74"/>
      <c r="J32" s="74" t="s">
        <v>18</v>
      </c>
      <c r="K32" s="164" t="s">
        <v>11</v>
      </c>
      <c r="L32" s="164" t="s">
        <v>227</v>
      </c>
      <c r="M32" s="164" t="s">
        <v>14</v>
      </c>
      <c r="N32" s="75"/>
      <c r="O32" s="111"/>
      <c r="P32" s="112"/>
      <c r="Q32" s="112"/>
      <c r="R32" s="112"/>
      <c r="S32" s="112"/>
      <c r="T32" s="112"/>
    </row>
    <row r="33" spans="1:20" s="76" customFormat="1" ht="34.5" customHeight="1">
      <c r="A33" s="74">
        <v>29</v>
      </c>
      <c r="B33" s="74">
        <v>27</v>
      </c>
      <c r="C33" s="75" t="s">
        <v>64</v>
      </c>
      <c r="D33" s="74">
        <f t="shared" si="0"/>
        <v>12</v>
      </c>
      <c r="E33" s="74">
        <v>12</v>
      </c>
      <c r="F33" s="74"/>
      <c r="G33" s="74"/>
      <c r="H33" s="74"/>
      <c r="I33" s="74"/>
      <c r="J33" s="74" t="s">
        <v>18</v>
      </c>
      <c r="K33" s="164" t="s">
        <v>11</v>
      </c>
      <c r="L33" s="164" t="s">
        <v>227</v>
      </c>
      <c r="M33" s="164" t="s">
        <v>14</v>
      </c>
      <c r="N33" s="75"/>
      <c r="O33" s="111"/>
      <c r="P33" s="112"/>
      <c r="Q33" s="112"/>
      <c r="R33" s="112"/>
      <c r="S33" s="112"/>
      <c r="T33" s="112"/>
    </row>
    <row r="34" spans="1:20" s="76" customFormat="1" ht="34.5" customHeight="1">
      <c r="A34" s="74">
        <v>30</v>
      </c>
      <c r="B34" s="74">
        <v>28</v>
      </c>
      <c r="C34" s="75" t="s">
        <v>285</v>
      </c>
      <c r="D34" s="74">
        <f t="shared" si="0"/>
        <v>206</v>
      </c>
      <c r="E34" s="74">
        <f>6+40+15+15+10+10+5+5+5+60+35</f>
        <v>206</v>
      </c>
      <c r="F34" s="74"/>
      <c r="G34" s="74"/>
      <c r="H34" s="74"/>
      <c r="I34" s="74"/>
      <c r="J34" s="74" t="s">
        <v>18</v>
      </c>
      <c r="K34" s="164" t="s">
        <v>11</v>
      </c>
      <c r="L34" s="164" t="s">
        <v>227</v>
      </c>
      <c r="M34" s="164" t="s">
        <v>14</v>
      </c>
      <c r="N34" s="75"/>
      <c r="O34" s="111"/>
      <c r="P34" s="112"/>
      <c r="Q34" s="112"/>
      <c r="R34" s="112"/>
      <c r="S34" s="112"/>
      <c r="T34" s="112"/>
    </row>
    <row r="35" spans="1:20" s="76" customFormat="1" ht="34.5" customHeight="1">
      <c r="A35" s="74">
        <v>31</v>
      </c>
      <c r="B35" s="74">
        <v>29</v>
      </c>
      <c r="C35" s="75" t="s">
        <v>82</v>
      </c>
      <c r="D35" s="74">
        <f t="shared" si="0"/>
        <v>55</v>
      </c>
      <c r="E35" s="74">
        <v>25</v>
      </c>
      <c r="F35" s="74"/>
      <c r="G35" s="74"/>
      <c r="H35" s="74">
        <v>30</v>
      </c>
      <c r="I35" s="74"/>
      <c r="J35" s="74" t="s">
        <v>18</v>
      </c>
      <c r="K35" s="164" t="s">
        <v>11</v>
      </c>
      <c r="L35" s="164" t="s">
        <v>227</v>
      </c>
      <c r="M35" s="164" t="s">
        <v>14</v>
      </c>
      <c r="N35" s="75"/>
      <c r="O35" s="111"/>
      <c r="P35" s="112"/>
      <c r="Q35" s="112"/>
      <c r="R35" s="112"/>
      <c r="S35" s="112"/>
      <c r="T35" s="112"/>
    </row>
    <row r="36" spans="1:20" s="76" customFormat="1" ht="34.5" customHeight="1">
      <c r="A36" s="74">
        <v>32</v>
      </c>
      <c r="B36" s="74">
        <v>30</v>
      </c>
      <c r="C36" s="75" t="s">
        <v>266</v>
      </c>
      <c r="D36" s="74">
        <f t="shared" si="0"/>
        <v>15</v>
      </c>
      <c r="E36" s="74">
        <v>15</v>
      </c>
      <c r="F36" s="74"/>
      <c r="G36" s="74"/>
      <c r="H36" s="74"/>
      <c r="I36" s="74"/>
      <c r="J36" s="74" t="s">
        <v>18</v>
      </c>
      <c r="K36" s="164" t="s">
        <v>11</v>
      </c>
      <c r="L36" s="164" t="s">
        <v>227</v>
      </c>
      <c r="M36" s="164" t="s">
        <v>14</v>
      </c>
      <c r="N36" s="75"/>
      <c r="O36" s="111"/>
      <c r="P36" s="112"/>
      <c r="Q36" s="112"/>
      <c r="R36" s="112"/>
      <c r="S36" s="112"/>
      <c r="T36" s="112"/>
    </row>
    <row r="37" spans="1:20" s="88" customFormat="1" ht="34.5" customHeight="1">
      <c r="A37" s="86">
        <v>33</v>
      </c>
      <c r="B37" s="86">
        <v>31</v>
      </c>
      <c r="C37" s="87" t="s">
        <v>318</v>
      </c>
      <c r="D37" s="86">
        <v>168</v>
      </c>
      <c r="E37" s="86">
        <v>12</v>
      </c>
      <c r="F37" s="86"/>
      <c r="G37" s="86"/>
      <c r="H37" s="86">
        <v>25</v>
      </c>
      <c r="I37" s="86">
        <v>27</v>
      </c>
      <c r="J37" s="86" t="s">
        <v>295</v>
      </c>
      <c r="K37" s="165" t="s">
        <v>11</v>
      </c>
      <c r="L37" s="165" t="s">
        <v>227</v>
      </c>
      <c r="M37" s="165" t="s">
        <v>14</v>
      </c>
      <c r="N37" s="87"/>
      <c r="O37" s="113"/>
      <c r="P37" s="114"/>
      <c r="Q37" s="114"/>
      <c r="R37" s="114"/>
      <c r="S37" s="114"/>
      <c r="T37" s="114"/>
    </row>
    <row r="38" spans="1:20" s="76" customFormat="1" ht="34.5" customHeight="1">
      <c r="A38" s="74">
        <v>34</v>
      </c>
      <c r="B38" s="74">
        <v>32</v>
      </c>
      <c r="C38" s="75" t="s">
        <v>85</v>
      </c>
      <c r="D38" s="74">
        <f t="shared" si="0"/>
        <v>734</v>
      </c>
      <c r="E38" s="74">
        <f>150+85</f>
        <v>235</v>
      </c>
      <c r="F38" s="74"/>
      <c r="G38" s="74">
        <v>499</v>
      </c>
      <c r="H38" s="74"/>
      <c r="I38" s="74"/>
      <c r="J38" s="74" t="s">
        <v>18</v>
      </c>
      <c r="K38" s="164" t="s">
        <v>11</v>
      </c>
      <c r="L38" s="164" t="s">
        <v>227</v>
      </c>
      <c r="M38" s="164" t="s">
        <v>14</v>
      </c>
      <c r="N38" s="75"/>
      <c r="O38" s="111"/>
      <c r="P38" s="112"/>
      <c r="Q38" s="112"/>
      <c r="R38" s="112"/>
      <c r="S38" s="112"/>
      <c r="T38" s="112"/>
    </row>
    <row r="39" spans="1:20" s="76" customFormat="1" ht="34.5" customHeight="1">
      <c r="A39" s="74">
        <v>35</v>
      </c>
      <c r="B39" s="74">
        <v>33</v>
      </c>
      <c r="C39" s="75" t="s">
        <v>88</v>
      </c>
      <c r="D39" s="74">
        <f t="shared" si="0"/>
        <v>175</v>
      </c>
      <c r="E39" s="74">
        <f>85+90</f>
        <v>175</v>
      </c>
      <c r="F39" s="74"/>
      <c r="G39" s="74"/>
      <c r="H39" s="74"/>
      <c r="I39" s="74"/>
      <c r="J39" s="74" t="s">
        <v>18</v>
      </c>
      <c r="K39" s="164" t="s">
        <v>11</v>
      </c>
      <c r="L39" s="164" t="s">
        <v>227</v>
      </c>
      <c r="M39" s="164" t="s">
        <v>14</v>
      </c>
      <c r="N39" s="75"/>
      <c r="O39" s="111"/>
      <c r="P39" s="112"/>
      <c r="Q39" s="112"/>
      <c r="R39" s="112"/>
      <c r="S39" s="112"/>
      <c r="T39" s="112"/>
    </row>
    <row r="40" spans="1:20" s="76" customFormat="1" ht="34.5" customHeight="1">
      <c r="A40" s="74">
        <v>36</v>
      </c>
      <c r="B40" s="74">
        <v>34</v>
      </c>
      <c r="C40" s="75" t="s">
        <v>91</v>
      </c>
      <c r="D40" s="74">
        <f t="shared" si="0"/>
        <v>10</v>
      </c>
      <c r="E40" s="74">
        <v>10</v>
      </c>
      <c r="F40" s="74"/>
      <c r="G40" s="74"/>
      <c r="H40" s="74"/>
      <c r="I40" s="74"/>
      <c r="J40" s="74" t="s">
        <v>18</v>
      </c>
      <c r="K40" s="164" t="s">
        <v>11</v>
      </c>
      <c r="L40" s="164" t="s">
        <v>227</v>
      </c>
      <c r="M40" s="164" t="s">
        <v>14</v>
      </c>
      <c r="N40" s="75"/>
      <c r="O40" s="111"/>
      <c r="P40" s="112"/>
      <c r="Q40" s="112"/>
      <c r="R40" s="112"/>
      <c r="S40" s="112"/>
      <c r="T40" s="112"/>
    </row>
    <row r="41" spans="1:20" s="76" customFormat="1" ht="34.5" customHeight="1">
      <c r="A41" s="74">
        <v>37</v>
      </c>
      <c r="B41" s="74">
        <v>35</v>
      </c>
      <c r="C41" s="75" t="s">
        <v>267</v>
      </c>
      <c r="D41" s="74">
        <f t="shared" si="0"/>
        <v>231</v>
      </c>
      <c r="E41" s="74">
        <v>25</v>
      </c>
      <c r="F41" s="74">
        <v>206</v>
      </c>
      <c r="G41" s="74"/>
      <c r="H41" s="74"/>
      <c r="I41" s="74"/>
      <c r="J41" s="74" t="s">
        <v>18</v>
      </c>
      <c r="K41" s="164" t="s">
        <v>11</v>
      </c>
      <c r="L41" s="164" t="s">
        <v>227</v>
      </c>
      <c r="M41" s="164" t="s">
        <v>14</v>
      </c>
      <c r="N41" s="75"/>
      <c r="O41" s="111"/>
      <c r="P41" s="112"/>
      <c r="Q41" s="112"/>
      <c r="R41" s="112"/>
      <c r="S41" s="112"/>
      <c r="T41" s="112"/>
    </row>
    <row r="42" spans="1:20" s="76" customFormat="1" ht="34.5" customHeight="1">
      <c r="A42" s="74">
        <v>38</v>
      </c>
      <c r="B42" s="74">
        <v>36</v>
      </c>
      <c r="C42" s="75" t="s">
        <v>94</v>
      </c>
      <c r="D42" s="74">
        <f t="shared" si="0"/>
        <v>35</v>
      </c>
      <c r="E42" s="74">
        <v>35</v>
      </c>
      <c r="F42" s="74"/>
      <c r="G42" s="74"/>
      <c r="H42" s="74"/>
      <c r="I42" s="74"/>
      <c r="J42" s="74" t="s">
        <v>18</v>
      </c>
      <c r="K42" s="164" t="s">
        <v>11</v>
      </c>
      <c r="L42" s="164" t="s">
        <v>227</v>
      </c>
      <c r="M42" s="164" t="s">
        <v>14</v>
      </c>
      <c r="N42" s="75"/>
      <c r="O42" s="111"/>
      <c r="P42" s="112"/>
      <c r="Q42" s="112"/>
      <c r="R42" s="112"/>
      <c r="S42" s="112"/>
      <c r="T42" s="112"/>
    </row>
    <row r="43" spans="1:20" s="76" customFormat="1" ht="34.5" customHeight="1">
      <c r="A43" s="74">
        <v>39</v>
      </c>
      <c r="B43" s="74" t="s">
        <v>313</v>
      </c>
      <c r="C43" s="75" t="s">
        <v>286</v>
      </c>
      <c r="D43" s="74">
        <f t="shared" si="0"/>
        <v>191</v>
      </c>
      <c r="E43" s="74"/>
      <c r="F43" s="74"/>
      <c r="G43" s="74"/>
      <c r="H43" s="74"/>
      <c r="I43" s="74">
        <v>191</v>
      </c>
      <c r="J43" s="74" t="s">
        <v>258</v>
      </c>
      <c r="K43" s="164" t="s">
        <v>11</v>
      </c>
      <c r="L43" s="164" t="s">
        <v>227</v>
      </c>
      <c r="M43" s="164" t="s">
        <v>14</v>
      </c>
      <c r="N43" s="75"/>
      <c r="O43" s="77"/>
      <c r="P43" s="78"/>
      <c r="Q43" s="78"/>
      <c r="R43" s="78"/>
      <c r="S43" s="78"/>
      <c r="T43" s="78"/>
    </row>
    <row r="44" spans="1:20" s="76" customFormat="1" ht="34.5" customHeight="1">
      <c r="A44" s="74">
        <v>40</v>
      </c>
      <c r="B44" s="74">
        <v>37</v>
      </c>
      <c r="C44" s="75" t="s">
        <v>287</v>
      </c>
      <c r="D44" s="74">
        <f t="shared" si="0"/>
        <v>10</v>
      </c>
      <c r="E44" s="74">
        <v>10</v>
      </c>
      <c r="F44" s="74"/>
      <c r="G44" s="74"/>
      <c r="H44" s="74"/>
      <c r="I44" s="74"/>
      <c r="J44" s="74" t="s">
        <v>18</v>
      </c>
      <c r="K44" s="164" t="s">
        <v>11</v>
      </c>
      <c r="L44" s="164" t="s">
        <v>227</v>
      </c>
      <c r="M44" s="164" t="s">
        <v>14</v>
      </c>
      <c r="N44" s="75" t="s">
        <v>57</v>
      </c>
      <c r="O44" s="111"/>
      <c r="P44" s="112"/>
      <c r="Q44" s="112"/>
      <c r="R44" s="112"/>
      <c r="S44" s="112"/>
      <c r="T44" s="112"/>
    </row>
    <row r="45" spans="1:20" s="76" customFormat="1" ht="34.5" customHeight="1">
      <c r="A45" s="74">
        <v>41</v>
      </c>
      <c r="B45" s="74">
        <v>38</v>
      </c>
      <c r="C45" s="75" t="s">
        <v>269</v>
      </c>
      <c r="D45" s="74">
        <f t="shared" si="0"/>
        <v>160</v>
      </c>
      <c r="E45" s="74">
        <f>40+25</f>
        <v>65</v>
      </c>
      <c r="F45" s="74">
        <v>58</v>
      </c>
      <c r="G45" s="74">
        <v>27</v>
      </c>
      <c r="H45" s="74"/>
      <c r="I45" s="74">
        <v>10</v>
      </c>
      <c r="J45" s="74" t="s">
        <v>18</v>
      </c>
      <c r="K45" s="164" t="s">
        <v>11</v>
      </c>
      <c r="L45" s="164" t="s">
        <v>227</v>
      </c>
      <c r="M45" s="164" t="s">
        <v>14</v>
      </c>
      <c r="N45" s="75" t="s">
        <v>57</v>
      </c>
      <c r="O45" s="111"/>
      <c r="P45" s="112"/>
      <c r="Q45" s="112"/>
      <c r="R45" s="112"/>
      <c r="S45" s="112"/>
      <c r="T45" s="112"/>
    </row>
    <row r="46" spans="1:20" s="76" customFormat="1" ht="34.5" customHeight="1">
      <c r="A46" s="74">
        <v>42</v>
      </c>
      <c r="B46" s="74">
        <v>39</v>
      </c>
      <c r="C46" s="75" t="s">
        <v>288</v>
      </c>
      <c r="D46" s="74">
        <f t="shared" si="0"/>
        <v>16</v>
      </c>
      <c r="E46" s="74"/>
      <c r="F46" s="74"/>
      <c r="G46" s="74"/>
      <c r="H46" s="74"/>
      <c r="I46" s="74">
        <v>16</v>
      </c>
      <c r="J46" s="74" t="s">
        <v>18</v>
      </c>
      <c r="K46" s="164" t="s">
        <v>11</v>
      </c>
      <c r="L46" s="164" t="s">
        <v>227</v>
      </c>
      <c r="M46" s="164" t="s">
        <v>14</v>
      </c>
      <c r="N46" s="75"/>
      <c r="O46" s="111"/>
      <c r="P46" s="112"/>
      <c r="Q46" s="112"/>
      <c r="R46" s="112"/>
      <c r="S46" s="112"/>
      <c r="T46" s="112"/>
    </row>
    <row r="47" spans="1:20" s="76" customFormat="1" ht="34.5" customHeight="1">
      <c r="A47" s="74">
        <v>43</v>
      </c>
      <c r="B47" s="74">
        <v>40</v>
      </c>
      <c r="C47" s="75" t="s">
        <v>314</v>
      </c>
      <c r="D47" s="74">
        <v>446</v>
      </c>
      <c r="E47" s="74">
        <v>315</v>
      </c>
      <c r="F47" s="74">
        <v>42</v>
      </c>
      <c r="G47" s="74"/>
      <c r="H47" s="74">
        <v>12</v>
      </c>
      <c r="I47" s="74">
        <v>29</v>
      </c>
      <c r="J47" s="74" t="s">
        <v>18</v>
      </c>
      <c r="K47" s="164" t="s">
        <v>11</v>
      </c>
      <c r="L47" s="164" t="s">
        <v>227</v>
      </c>
      <c r="M47" s="164" t="s">
        <v>14</v>
      </c>
      <c r="N47" s="75"/>
      <c r="O47" s="111"/>
      <c r="P47" s="112"/>
      <c r="Q47" s="112"/>
      <c r="R47" s="112"/>
      <c r="S47" s="112"/>
      <c r="T47" s="112"/>
    </row>
    <row r="48" spans="1:20" s="76" customFormat="1" ht="34.5" customHeight="1">
      <c r="A48" s="74">
        <v>44</v>
      </c>
      <c r="B48" s="74">
        <v>41</v>
      </c>
      <c r="C48" s="75" t="s">
        <v>300</v>
      </c>
      <c r="D48" s="74">
        <v>417</v>
      </c>
      <c r="E48" s="74">
        <v>10</v>
      </c>
      <c r="F48" s="74"/>
      <c r="G48" s="74">
        <v>184</v>
      </c>
      <c r="H48" s="74"/>
      <c r="I48" s="74"/>
      <c r="J48" s="74" t="s">
        <v>18</v>
      </c>
      <c r="K48" s="164" t="s">
        <v>11</v>
      </c>
      <c r="L48" s="164" t="s">
        <v>227</v>
      </c>
      <c r="M48" s="164" t="s">
        <v>14</v>
      </c>
      <c r="N48" s="75"/>
      <c r="O48" s="111"/>
      <c r="P48" s="112"/>
      <c r="Q48" s="112"/>
      <c r="R48" s="112"/>
      <c r="S48" s="112"/>
      <c r="T48" s="112"/>
    </row>
    <row r="49" spans="1:20" s="76" customFormat="1" ht="34.5" customHeight="1">
      <c r="A49" s="74">
        <v>45</v>
      </c>
      <c r="B49" s="74">
        <v>42</v>
      </c>
      <c r="C49" s="75" t="s">
        <v>102</v>
      </c>
      <c r="D49" s="74">
        <f t="shared" si="0"/>
        <v>15</v>
      </c>
      <c r="E49" s="74">
        <v>15</v>
      </c>
      <c r="F49" s="74"/>
      <c r="G49" s="74"/>
      <c r="H49" s="74"/>
      <c r="I49" s="74"/>
      <c r="J49" s="74" t="s">
        <v>18</v>
      </c>
      <c r="K49" s="164" t="s">
        <v>11</v>
      </c>
      <c r="L49" s="164" t="s">
        <v>227</v>
      </c>
      <c r="M49" s="164" t="s">
        <v>14</v>
      </c>
      <c r="N49" s="75"/>
      <c r="O49" s="111"/>
      <c r="P49" s="112"/>
      <c r="Q49" s="112"/>
      <c r="R49" s="112"/>
      <c r="S49" s="112"/>
      <c r="T49" s="112"/>
    </row>
    <row r="50" spans="1:20" s="76" customFormat="1" ht="34.5" customHeight="1">
      <c r="A50" s="74">
        <v>46</v>
      </c>
      <c r="B50" s="74">
        <v>43</v>
      </c>
      <c r="C50" s="75" t="s">
        <v>103</v>
      </c>
      <c r="D50" s="74">
        <f t="shared" si="0"/>
        <v>50</v>
      </c>
      <c r="E50" s="74">
        <v>50</v>
      </c>
      <c r="F50" s="74"/>
      <c r="G50" s="74"/>
      <c r="H50" s="74"/>
      <c r="I50" s="74"/>
      <c r="J50" s="74" t="s">
        <v>18</v>
      </c>
      <c r="K50" s="164" t="s">
        <v>11</v>
      </c>
      <c r="L50" s="164" t="s">
        <v>227</v>
      </c>
      <c r="M50" s="164" t="s">
        <v>14</v>
      </c>
      <c r="N50" s="75"/>
      <c r="O50" s="111"/>
      <c r="P50" s="112"/>
      <c r="Q50" s="112"/>
      <c r="R50" s="112"/>
      <c r="S50" s="112"/>
      <c r="T50" s="112"/>
    </row>
    <row r="51" spans="1:20" s="76" customFormat="1" ht="34.5" customHeight="1">
      <c r="A51" s="74">
        <v>47</v>
      </c>
      <c r="B51" s="74">
        <v>44</v>
      </c>
      <c r="C51" s="75" t="s">
        <v>104</v>
      </c>
      <c r="D51" s="74">
        <f t="shared" si="0"/>
        <v>54</v>
      </c>
      <c r="E51" s="74">
        <v>30</v>
      </c>
      <c r="F51" s="74"/>
      <c r="G51" s="74"/>
      <c r="H51" s="74"/>
      <c r="I51" s="74">
        <v>24</v>
      </c>
      <c r="J51" s="74" t="s">
        <v>18</v>
      </c>
      <c r="K51" s="164" t="s">
        <v>11</v>
      </c>
      <c r="L51" s="164" t="s">
        <v>227</v>
      </c>
      <c r="M51" s="164" t="s">
        <v>14</v>
      </c>
      <c r="N51" s="75"/>
      <c r="O51" s="111"/>
      <c r="P51" s="112"/>
      <c r="Q51" s="112"/>
      <c r="R51" s="112"/>
      <c r="S51" s="112"/>
      <c r="T51" s="112"/>
    </row>
    <row r="52" spans="1:20" s="76" customFormat="1" ht="34.5" customHeight="1">
      <c r="A52" s="74">
        <v>48</v>
      </c>
      <c r="B52" s="74">
        <v>45</v>
      </c>
      <c r="C52" s="75" t="s">
        <v>228</v>
      </c>
      <c r="D52" s="74">
        <f t="shared" si="0"/>
        <v>188</v>
      </c>
      <c r="E52" s="74">
        <v>80</v>
      </c>
      <c r="F52" s="74"/>
      <c r="G52" s="74">
        <v>108</v>
      </c>
      <c r="H52" s="74"/>
      <c r="I52" s="74"/>
      <c r="J52" s="74" t="s">
        <v>18</v>
      </c>
      <c r="K52" s="164" t="s">
        <v>11</v>
      </c>
      <c r="L52" s="164" t="s">
        <v>227</v>
      </c>
      <c r="M52" s="164" t="s">
        <v>14</v>
      </c>
      <c r="N52" s="75"/>
      <c r="O52" s="111"/>
      <c r="P52" s="112"/>
      <c r="Q52" s="112"/>
      <c r="R52" s="112"/>
      <c r="S52" s="112"/>
      <c r="T52" s="112"/>
    </row>
    <row r="53" spans="1:20" s="76" customFormat="1" ht="34.5" customHeight="1">
      <c r="A53" s="74">
        <v>49</v>
      </c>
      <c r="B53" s="74">
        <v>46</v>
      </c>
      <c r="C53" s="75" t="s">
        <v>310</v>
      </c>
      <c r="D53" s="74">
        <f t="shared" si="0"/>
        <v>202</v>
      </c>
      <c r="E53" s="74">
        <v>120</v>
      </c>
      <c r="F53" s="74"/>
      <c r="G53" s="74"/>
      <c r="H53" s="74"/>
      <c r="I53" s="74">
        <v>82</v>
      </c>
      <c r="J53" s="74" t="s">
        <v>18</v>
      </c>
      <c r="K53" s="164" t="s">
        <v>11</v>
      </c>
      <c r="L53" s="164" t="s">
        <v>227</v>
      </c>
      <c r="M53" s="164" t="s">
        <v>14</v>
      </c>
      <c r="N53" s="75"/>
      <c r="O53" s="111"/>
      <c r="P53" s="112"/>
      <c r="Q53" s="112"/>
      <c r="R53" s="112"/>
      <c r="S53" s="112"/>
      <c r="T53" s="112"/>
    </row>
    <row r="54" spans="1:20" s="76" customFormat="1" ht="34.5" customHeight="1">
      <c r="A54" s="74">
        <v>50</v>
      </c>
      <c r="B54" s="74">
        <v>47</v>
      </c>
      <c r="C54" s="75" t="s">
        <v>107</v>
      </c>
      <c r="D54" s="74">
        <f t="shared" si="0"/>
        <v>120</v>
      </c>
      <c r="E54" s="74">
        <v>120</v>
      </c>
      <c r="F54" s="74"/>
      <c r="G54" s="74"/>
      <c r="H54" s="74"/>
      <c r="I54" s="74"/>
      <c r="J54" s="74" t="s">
        <v>18</v>
      </c>
      <c r="K54" s="164" t="s">
        <v>11</v>
      </c>
      <c r="L54" s="164" t="s">
        <v>227</v>
      </c>
      <c r="M54" s="164" t="s">
        <v>14</v>
      </c>
      <c r="N54" s="75"/>
      <c r="O54" s="111"/>
      <c r="P54" s="112"/>
      <c r="Q54" s="112"/>
      <c r="R54" s="112"/>
      <c r="S54" s="112"/>
      <c r="T54" s="112"/>
    </row>
    <row r="55" spans="1:20" s="76" customFormat="1" ht="34.5" customHeight="1">
      <c r="A55" s="74">
        <v>51</v>
      </c>
      <c r="B55" s="74">
        <v>48</v>
      </c>
      <c r="C55" s="75" t="s">
        <v>268</v>
      </c>
      <c r="D55" s="74">
        <f>+E55+F55+G55+H55+I55</f>
        <v>378</v>
      </c>
      <c r="E55" s="74"/>
      <c r="F55" s="74">
        <v>372</v>
      </c>
      <c r="G55" s="74"/>
      <c r="H55" s="74"/>
      <c r="I55" s="74">
        <v>6</v>
      </c>
      <c r="J55" s="74" t="s">
        <v>258</v>
      </c>
      <c r="K55" s="164" t="s">
        <v>11</v>
      </c>
      <c r="L55" s="164" t="s">
        <v>227</v>
      </c>
      <c r="M55" s="164" t="s">
        <v>14</v>
      </c>
      <c r="N55" s="75"/>
      <c r="O55" s="77"/>
      <c r="P55" s="78"/>
      <c r="Q55" s="78"/>
      <c r="R55" s="78"/>
      <c r="S55" s="78"/>
      <c r="T55" s="78"/>
    </row>
    <row r="56" spans="1:20" s="76" customFormat="1" ht="34.5" customHeight="1">
      <c r="A56" s="74">
        <v>52</v>
      </c>
      <c r="B56" s="74">
        <v>49</v>
      </c>
      <c r="C56" s="75" t="s">
        <v>270</v>
      </c>
      <c r="D56" s="74">
        <f t="shared" si="0"/>
        <v>37</v>
      </c>
      <c r="E56" s="74"/>
      <c r="F56" s="74">
        <v>22</v>
      </c>
      <c r="G56" s="74"/>
      <c r="H56" s="74">
        <v>15</v>
      </c>
      <c r="I56" s="74"/>
      <c r="J56" s="74" t="s">
        <v>258</v>
      </c>
      <c r="K56" s="164" t="s">
        <v>11</v>
      </c>
      <c r="L56" s="164" t="s">
        <v>227</v>
      </c>
      <c r="M56" s="164" t="s">
        <v>14</v>
      </c>
      <c r="N56" s="75"/>
      <c r="O56" s="77"/>
      <c r="P56" s="78"/>
      <c r="Q56" s="78"/>
      <c r="R56" s="78"/>
      <c r="S56" s="78"/>
      <c r="T56" s="78"/>
    </row>
    <row r="57" spans="1:20" s="76" customFormat="1" ht="34.5" customHeight="1">
      <c r="A57" s="74">
        <v>53</v>
      </c>
      <c r="B57" s="74">
        <v>50</v>
      </c>
      <c r="C57" s="75" t="s">
        <v>271</v>
      </c>
      <c r="D57" s="74">
        <v>48</v>
      </c>
      <c r="E57" s="74"/>
      <c r="F57" s="74"/>
      <c r="G57" s="74"/>
      <c r="H57" s="74">
        <v>6</v>
      </c>
      <c r="I57" s="74">
        <v>31</v>
      </c>
      <c r="J57" s="74" t="s">
        <v>258</v>
      </c>
      <c r="K57" s="164" t="s">
        <v>11</v>
      </c>
      <c r="L57" s="164" t="s">
        <v>227</v>
      </c>
      <c r="M57" s="164" t="s">
        <v>14</v>
      </c>
      <c r="N57" s="75"/>
      <c r="O57" s="77"/>
      <c r="P57" s="78"/>
      <c r="Q57" s="78"/>
      <c r="R57" s="78"/>
      <c r="S57" s="78"/>
      <c r="T57" s="78"/>
    </row>
    <row r="58" spans="1:20" s="76" customFormat="1" ht="34.5" customHeight="1">
      <c r="A58" s="74">
        <v>54</v>
      </c>
      <c r="B58" s="74">
        <v>51</v>
      </c>
      <c r="C58" s="75" t="s">
        <v>272</v>
      </c>
      <c r="D58" s="74">
        <f t="shared" si="0"/>
        <v>133</v>
      </c>
      <c r="E58" s="74"/>
      <c r="F58" s="74">
        <v>133</v>
      </c>
      <c r="G58" s="74"/>
      <c r="H58" s="74"/>
      <c r="I58" s="74"/>
      <c r="J58" s="74" t="s">
        <v>258</v>
      </c>
      <c r="K58" s="164" t="s">
        <v>11</v>
      </c>
      <c r="L58" s="164" t="s">
        <v>227</v>
      </c>
      <c r="M58" s="164" t="s">
        <v>14</v>
      </c>
      <c r="N58" s="75"/>
      <c r="O58" s="77"/>
      <c r="P58" s="78"/>
      <c r="Q58" s="78"/>
      <c r="R58" s="78"/>
      <c r="S58" s="78"/>
      <c r="T58" s="78"/>
    </row>
    <row r="59" spans="1:20" s="76" customFormat="1" ht="34.5" customHeight="1">
      <c r="A59" s="74">
        <v>55</v>
      </c>
      <c r="B59" s="74">
        <v>52</v>
      </c>
      <c r="C59" s="75" t="s">
        <v>273</v>
      </c>
      <c r="D59" s="74">
        <f t="shared" si="0"/>
        <v>72</v>
      </c>
      <c r="E59" s="74"/>
      <c r="F59" s="74">
        <v>72</v>
      </c>
      <c r="G59" s="74"/>
      <c r="H59" s="74"/>
      <c r="I59" s="74"/>
      <c r="J59" s="74" t="s">
        <v>258</v>
      </c>
      <c r="K59" s="164" t="s">
        <v>11</v>
      </c>
      <c r="L59" s="164" t="s">
        <v>227</v>
      </c>
      <c r="M59" s="164" t="s">
        <v>14</v>
      </c>
      <c r="N59" s="75"/>
      <c r="O59" s="77"/>
      <c r="P59" s="78"/>
      <c r="Q59" s="78"/>
      <c r="R59" s="78"/>
      <c r="S59" s="78"/>
      <c r="T59" s="78"/>
    </row>
    <row r="60" spans="1:20" s="76" customFormat="1" ht="34.5" customHeight="1">
      <c r="A60" s="74">
        <v>56</v>
      </c>
      <c r="B60" s="74">
        <v>53</v>
      </c>
      <c r="C60" s="75" t="s">
        <v>274</v>
      </c>
      <c r="D60" s="74">
        <f t="shared" si="0"/>
        <v>84</v>
      </c>
      <c r="E60" s="74"/>
      <c r="F60" s="74">
        <v>56</v>
      </c>
      <c r="G60" s="74">
        <v>28</v>
      </c>
      <c r="H60" s="74"/>
      <c r="I60" s="74"/>
      <c r="J60" s="74" t="s">
        <v>258</v>
      </c>
      <c r="K60" s="164" t="s">
        <v>11</v>
      </c>
      <c r="L60" s="164" t="s">
        <v>227</v>
      </c>
      <c r="M60" s="164" t="s">
        <v>14</v>
      </c>
      <c r="N60" s="75"/>
      <c r="O60" s="77"/>
      <c r="P60" s="78"/>
      <c r="Q60" s="78"/>
      <c r="R60" s="78"/>
      <c r="S60" s="78"/>
      <c r="T60" s="78"/>
    </row>
    <row r="61" spans="1:20" s="76" customFormat="1" ht="34.5" customHeight="1">
      <c r="A61" s="74">
        <v>57</v>
      </c>
      <c r="B61" s="74">
        <v>54</v>
      </c>
      <c r="C61" s="75" t="s">
        <v>312</v>
      </c>
      <c r="D61" s="74">
        <f>+E61+F61+G61+H61+I61</f>
        <v>178</v>
      </c>
      <c r="E61" s="74"/>
      <c r="F61" s="74"/>
      <c r="G61" s="74">
        <v>178</v>
      </c>
      <c r="H61" s="74"/>
      <c r="I61" s="74"/>
      <c r="J61" s="74" t="s">
        <v>258</v>
      </c>
      <c r="K61" s="164" t="s">
        <v>11</v>
      </c>
      <c r="L61" s="164" t="s">
        <v>227</v>
      </c>
      <c r="M61" s="164" t="s">
        <v>14</v>
      </c>
      <c r="N61" s="75"/>
      <c r="O61" s="77"/>
      <c r="P61" s="78"/>
      <c r="Q61" s="78"/>
      <c r="R61" s="78"/>
      <c r="S61" s="78"/>
      <c r="T61" s="78"/>
    </row>
    <row r="62" spans="1:20" s="76" customFormat="1" ht="34.5" customHeight="1">
      <c r="A62" s="74">
        <v>58</v>
      </c>
      <c r="B62" s="74">
        <v>55</v>
      </c>
      <c r="C62" s="75" t="s">
        <v>275</v>
      </c>
      <c r="D62" s="74">
        <f>+E62+F62+G62+H62+I62</f>
        <v>220</v>
      </c>
      <c r="E62" s="74"/>
      <c r="F62" s="74"/>
      <c r="G62" s="74"/>
      <c r="H62" s="74"/>
      <c r="I62" s="74">
        <v>220</v>
      </c>
      <c r="J62" s="74" t="s">
        <v>258</v>
      </c>
      <c r="K62" s="164" t="s">
        <v>11</v>
      </c>
      <c r="L62" s="164" t="s">
        <v>227</v>
      </c>
      <c r="M62" s="164" t="s">
        <v>14</v>
      </c>
      <c r="N62" s="75"/>
      <c r="O62" s="77"/>
      <c r="P62" s="78"/>
      <c r="Q62" s="78"/>
      <c r="R62" s="78"/>
      <c r="S62" s="78"/>
      <c r="T62" s="78"/>
    </row>
    <row r="63" spans="1:20" s="76" customFormat="1" ht="34.5" customHeight="1">
      <c r="A63" s="74">
        <v>59</v>
      </c>
      <c r="B63" s="74">
        <v>56</v>
      </c>
      <c r="C63" s="75" t="s">
        <v>276</v>
      </c>
      <c r="D63" s="74">
        <f t="shared" ref="D63:D68" si="1">+E63+F63+G63+H63+I63</f>
        <v>49</v>
      </c>
      <c r="E63" s="74"/>
      <c r="F63" s="74">
        <v>37</v>
      </c>
      <c r="G63" s="74"/>
      <c r="H63" s="74">
        <v>12</v>
      </c>
      <c r="I63" s="74"/>
      <c r="J63" s="74" t="s">
        <v>258</v>
      </c>
      <c r="K63" s="164" t="s">
        <v>11</v>
      </c>
      <c r="L63" s="164" t="s">
        <v>227</v>
      </c>
      <c r="M63" s="164" t="s">
        <v>14</v>
      </c>
      <c r="N63" s="75"/>
      <c r="O63" s="77"/>
      <c r="P63" s="78"/>
      <c r="Q63" s="78"/>
      <c r="R63" s="78"/>
      <c r="S63" s="78"/>
      <c r="T63" s="78"/>
    </row>
    <row r="64" spans="1:20" s="76" customFormat="1" ht="34.5" customHeight="1">
      <c r="A64" s="74">
        <v>60</v>
      </c>
      <c r="B64" s="74">
        <v>57</v>
      </c>
      <c r="C64" s="75" t="s">
        <v>315</v>
      </c>
      <c r="D64" s="74">
        <f t="shared" si="1"/>
        <v>88</v>
      </c>
      <c r="E64" s="74"/>
      <c r="F64" s="74">
        <v>43</v>
      </c>
      <c r="G64" s="74"/>
      <c r="H64" s="74"/>
      <c r="I64" s="74">
        <v>45</v>
      </c>
      <c r="J64" s="74" t="s">
        <v>258</v>
      </c>
      <c r="K64" s="164" t="s">
        <v>11</v>
      </c>
      <c r="L64" s="164" t="s">
        <v>227</v>
      </c>
      <c r="M64" s="164" t="s">
        <v>14</v>
      </c>
      <c r="N64" s="75"/>
      <c r="O64" s="77"/>
      <c r="P64" s="78"/>
      <c r="Q64" s="78"/>
      <c r="R64" s="78"/>
      <c r="S64" s="78"/>
      <c r="T64" s="78"/>
    </row>
    <row r="65" spans="1:20" s="76" customFormat="1" ht="34.5" customHeight="1">
      <c r="A65" s="74">
        <v>61</v>
      </c>
      <c r="B65" s="74">
        <v>58</v>
      </c>
      <c r="C65" s="75" t="s">
        <v>277</v>
      </c>
      <c r="D65" s="74">
        <f t="shared" si="1"/>
        <v>9</v>
      </c>
      <c r="E65" s="74"/>
      <c r="F65" s="74">
        <v>9</v>
      </c>
      <c r="G65" s="74"/>
      <c r="H65" s="74"/>
      <c r="I65" s="74"/>
      <c r="J65" s="74" t="s">
        <v>258</v>
      </c>
      <c r="K65" s="164" t="s">
        <v>11</v>
      </c>
      <c r="L65" s="164" t="s">
        <v>227</v>
      </c>
      <c r="M65" s="164" t="s">
        <v>14</v>
      </c>
      <c r="N65" s="75"/>
      <c r="O65" s="77"/>
      <c r="P65" s="78"/>
      <c r="Q65" s="78"/>
      <c r="R65" s="78"/>
      <c r="S65" s="78"/>
      <c r="T65" s="78"/>
    </row>
    <row r="66" spans="1:20" s="76" customFormat="1" ht="34.5" customHeight="1">
      <c r="A66" s="74">
        <v>62</v>
      </c>
      <c r="B66" s="74">
        <v>59</v>
      </c>
      <c r="C66" s="75" t="s">
        <v>278</v>
      </c>
      <c r="D66" s="74">
        <f t="shared" si="1"/>
        <v>8</v>
      </c>
      <c r="E66" s="74"/>
      <c r="F66" s="74">
        <v>8</v>
      </c>
      <c r="G66" s="74"/>
      <c r="H66" s="74"/>
      <c r="I66" s="74"/>
      <c r="J66" s="74" t="s">
        <v>258</v>
      </c>
      <c r="K66" s="164" t="s">
        <v>11</v>
      </c>
      <c r="L66" s="164" t="s">
        <v>227</v>
      </c>
      <c r="M66" s="164" t="s">
        <v>14</v>
      </c>
      <c r="N66" s="75"/>
      <c r="O66" s="77"/>
      <c r="P66" s="78"/>
      <c r="Q66" s="78"/>
      <c r="R66" s="78"/>
      <c r="S66" s="78"/>
      <c r="T66" s="78"/>
    </row>
    <row r="67" spans="1:20" s="76" customFormat="1" ht="34.5" customHeight="1">
      <c r="A67" s="74">
        <v>63</v>
      </c>
      <c r="B67" s="74">
        <v>60</v>
      </c>
      <c r="C67" s="75" t="s">
        <v>279</v>
      </c>
      <c r="D67" s="74">
        <f t="shared" si="1"/>
        <v>93</v>
      </c>
      <c r="E67" s="74"/>
      <c r="F67" s="74">
        <v>93</v>
      </c>
      <c r="G67" s="74"/>
      <c r="H67" s="74"/>
      <c r="I67" s="74"/>
      <c r="J67" s="74" t="s">
        <v>258</v>
      </c>
      <c r="K67" s="164" t="s">
        <v>11</v>
      </c>
      <c r="L67" s="164" t="s">
        <v>227</v>
      </c>
      <c r="M67" s="164" t="s">
        <v>14</v>
      </c>
      <c r="N67" s="75"/>
      <c r="O67" s="77"/>
      <c r="P67" s="78"/>
      <c r="Q67" s="78"/>
      <c r="R67" s="78"/>
      <c r="S67" s="78"/>
      <c r="T67" s="78"/>
    </row>
    <row r="68" spans="1:20" s="76" customFormat="1" ht="34.5" customHeight="1">
      <c r="A68" s="74">
        <v>64</v>
      </c>
      <c r="B68" s="74">
        <v>61</v>
      </c>
      <c r="C68" s="75" t="s">
        <v>298</v>
      </c>
      <c r="D68" s="74">
        <f t="shared" si="1"/>
        <v>99</v>
      </c>
      <c r="E68" s="74"/>
      <c r="F68" s="74">
        <v>88</v>
      </c>
      <c r="G68" s="74">
        <v>11</v>
      </c>
      <c r="H68" s="74"/>
      <c r="I68" s="74"/>
      <c r="J68" s="74" t="s">
        <v>258</v>
      </c>
      <c r="K68" s="164" t="s">
        <v>11</v>
      </c>
      <c r="L68" s="164" t="s">
        <v>227</v>
      </c>
      <c r="M68" s="164" t="s">
        <v>14</v>
      </c>
      <c r="N68" s="75"/>
      <c r="O68" s="77"/>
      <c r="P68" s="78"/>
      <c r="Q68" s="78"/>
      <c r="R68" s="78"/>
      <c r="S68" s="78"/>
      <c r="T68" s="78"/>
    </row>
    <row r="69" spans="1:20" s="76" customFormat="1" ht="34.5" customHeight="1">
      <c r="A69" s="74">
        <v>65</v>
      </c>
      <c r="B69" s="74">
        <v>62</v>
      </c>
      <c r="C69" s="75" t="s">
        <v>302</v>
      </c>
      <c r="D69" s="74">
        <v>1106</v>
      </c>
      <c r="E69" s="74"/>
      <c r="F69" s="74"/>
      <c r="G69" s="74">
        <v>1106</v>
      </c>
      <c r="H69" s="74"/>
      <c r="I69" s="74"/>
      <c r="J69" s="74" t="s">
        <v>319</v>
      </c>
      <c r="K69" s="164" t="s">
        <v>11</v>
      </c>
      <c r="L69" s="164" t="s">
        <v>227</v>
      </c>
      <c r="M69" s="164" t="s">
        <v>14</v>
      </c>
      <c r="N69" s="75"/>
      <c r="O69" s="77"/>
      <c r="P69" s="78"/>
      <c r="Q69" s="78"/>
      <c r="R69" s="78"/>
      <c r="S69" s="78"/>
      <c r="T69" s="78"/>
    </row>
    <row r="70" spans="1:20" s="76" customFormat="1" ht="34.5" customHeight="1">
      <c r="A70" s="74">
        <v>66</v>
      </c>
      <c r="B70" s="74">
        <v>63</v>
      </c>
      <c r="C70" s="75" t="s">
        <v>320</v>
      </c>
      <c r="D70" s="74">
        <v>25</v>
      </c>
      <c r="E70" s="74"/>
      <c r="F70" s="74"/>
      <c r="G70" s="74"/>
      <c r="H70" s="74"/>
      <c r="I70" s="74"/>
      <c r="J70" s="74" t="s">
        <v>319</v>
      </c>
      <c r="K70" s="164" t="s">
        <v>11</v>
      </c>
      <c r="L70" s="164" t="s">
        <v>227</v>
      </c>
      <c r="M70" s="164" t="s">
        <v>14</v>
      </c>
      <c r="N70" s="75"/>
      <c r="O70" s="77"/>
      <c r="P70" s="78"/>
      <c r="Q70" s="78"/>
      <c r="R70" s="78"/>
      <c r="S70" s="78"/>
      <c r="T70" s="78"/>
    </row>
    <row r="71" spans="1:20" s="76" customFormat="1" ht="34.5" customHeight="1">
      <c r="A71" s="74">
        <v>67</v>
      </c>
      <c r="B71" s="74">
        <v>64</v>
      </c>
      <c r="C71" s="75" t="s">
        <v>307</v>
      </c>
      <c r="D71" s="74">
        <f t="shared" si="0"/>
        <v>82</v>
      </c>
      <c r="E71" s="74"/>
      <c r="F71" s="74"/>
      <c r="G71" s="79"/>
      <c r="H71" s="74">
        <v>82</v>
      </c>
      <c r="I71" s="74"/>
      <c r="J71" s="74" t="s">
        <v>319</v>
      </c>
      <c r="K71" s="164" t="s">
        <v>11</v>
      </c>
      <c r="L71" s="164" t="s">
        <v>227</v>
      </c>
      <c r="M71" s="164" t="s">
        <v>14</v>
      </c>
      <c r="N71" s="75"/>
      <c r="O71" s="77"/>
      <c r="P71" s="78"/>
      <c r="Q71" s="78"/>
      <c r="R71" s="78"/>
      <c r="S71" s="78"/>
      <c r="T71" s="78"/>
    </row>
    <row r="72" spans="1:20" s="76" customFormat="1" ht="34.5" customHeight="1">
      <c r="A72" s="74">
        <v>68</v>
      </c>
      <c r="B72" s="74">
        <v>65</v>
      </c>
      <c r="C72" s="75" t="s">
        <v>306</v>
      </c>
      <c r="D72" s="74">
        <f t="shared" si="0"/>
        <v>38</v>
      </c>
      <c r="E72" s="74"/>
      <c r="F72" s="74"/>
      <c r="G72" s="79"/>
      <c r="H72" s="74">
        <v>38</v>
      </c>
      <c r="I72" s="74"/>
      <c r="J72" s="74" t="s">
        <v>319</v>
      </c>
      <c r="K72" s="164" t="s">
        <v>11</v>
      </c>
      <c r="L72" s="164" t="s">
        <v>227</v>
      </c>
      <c r="M72" s="164" t="s">
        <v>14</v>
      </c>
      <c r="N72" s="75"/>
      <c r="O72" s="77"/>
      <c r="P72" s="78"/>
      <c r="Q72" s="78"/>
      <c r="R72" s="78"/>
      <c r="S72" s="78"/>
      <c r="T72" s="78"/>
    </row>
    <row r="73" spans="1:20" s="76" customFormat="1" ht="34.5" customHeight="1">
      <c r="A73" s="74">
        <v>69</v>
      </c>
      <c r="B73" s="74">
        <v>66</v>
      </c>
      <c r="C73" s="75" t="s">
        <v>303</v>
      </c>
      <c r="D73" s="74">
        <v>229</v>
      </c>
      <c r="E73" s="74"/>
      <c r="F73" s="74"/>
      <c r="G73" s="74"/>
      <c r="H73" s="74"/>
      <c r="I73" s="74"/>
      <c r="J73" s="74" t="s">
        <v>319</v>
      </c>
      <c r="K73" s="164" t="s">
        <v>11</v>
      </c>
      <c r="L73" s="164" t="s">
        <v>227</v>
      </c>
      <c r="M73" s="164" t="s">
        <v>14</v>
      </c>
      <c r="N73" s="75"/>
      <c r="O73" s="77"/>
      <c r="P73" s="78"/>
      <c r="Q73" s="78"/>
      <c r="R73" s="78"/>
      <c r="S73" s="78"/>
      <c r="T73" s="78"/>
    </row>
    <row r="74" spans="1:20" s="76" customFormat="1" ht="34.5" customHeight="1">
      <c r="A74" s="74">
        <v>70</v>
      </c>
      <c r="B74" s="74">
        <v>67</v>
      </c>
      <c r="C74" s="75" t="s">
        <v>304</v>
      </c>
      <c r="D74" s="74">
        <v>167</v>
      </c>
      <c r="E74" s="74"/>
      <c r="F74" s="74"/>
      <c r="G74" s="74"/>
      <c r="H74" s="74"/>
      <c r="I74" s="74"/>
      <c r="J74" s="74" t="s">
        <v>319</v>
      </c>
      <c r="K74" s="164" t="s">
        <v>11</v>
      </c>
      <c r="L74" s="164" t="s">
        <v>227</v>
      </c>
      <c r="M74" s="164" t="s">
        <v>14</v>
      </c>
      <c r="N74" s="75"/>
      <c r="O74" s="77"/>
      <c r="P74" s="78"/>
      <c r="Q74" s="78"/>
      <c r="R74" s="78"/>
      <c r="S74" s="78"/>
      <c r="T74" s="78"/>
    </row>
    <row r="75" spans="1:20" s="76" customFormat="1" ht="34.5" customHeight="1">
      <c r="A75" s="74">
        <v>71</v>
      </c>
      <c r="B75" s="74">
        <v>68</v>
      </c>
      <c r="C75" s="75" t="s">
        <v>305</v>
      </c>
      <c r="D75" s="74">
        <v>64</v>
      </c>
      <c r="E75" s="74"/>
      <c r="F75" s="74"/>
      <c r="G75" s="74"/>
      <c r="H75" s="74"/>
      <c r="I75" s="74">
        <v>34</v>
      </c>
      <c r="J75" s="74" t="s">
        <v>319</v>
      </c>
      <c r="K75" s="164" t="s">
        <v>11</v>
      </c>
      <c r="L75" s="164" t="s">
        <v>227</v>
      </c>
      <c r="M75" s="164" t="s">
        <v>14</v>
      </c>
      <c r="N75" s="75"/>
      <c r="O75" s="77"/>
      <c r="P75" s="78"/>
      <c r="Q75" s="78"/>
      <c r="R75" s="78"/>
      <c r="S75" s="78"/>
      <c r="T75" s="78"/>
    </row>
    <row r="76" spans="1:20" s="82" customFormat="1" ht="36" customHeight="1">
      <c r="A76" s="161" t="s">
        <v>317</v>
      </c>
      <c r="B76" s="167"/>
      <c r="C76" s="162"/>
      <c r="D76" s="80"/>
      <c r="E76" s="80"/>
      <c r="F76" s="80"/>
      <c r="G76" s="80"/>
      <c r="H76" s="80"/>
      <c r="I76" s="80"/>
      <c r="J76" s="80"/>
      <c r="K76" s="166"/>
      <c r="L76" s="166"/>
      <c r="M76" s="166"/>
      <c r="N76" s="81"/>
    </row>
    <row r="77" spans="1:20" s="76" customFormat="1" ht="34.5" customHeight="1">
      <c r="A77" s="74">
        <v>1</v>
      </c>
      <c r="B77" s="74">
        <v>1</v>
      </c>
      <c r="C77" s="75" t="s">
        <v>229</v>
      </c>
      <c r="D77" s="74">
        <v>18</v>
      </c>
      <c r="E77" s="74">
        <v>14</v>
      </c>
      <c r="F77" s="74"/>
      <c r="G77" s="74"/>
      <c r="H77" s="74"/>
      <c r="I77" s="74"/>
      <c r="J77" s="74" t="s">
        <v>125</v>
      </c>
      <c r="K77" s="164" t="s">
        <v>11</v>
      </c>
      <c r="L77" s="164" t="s">
        <v>227</v>
      </c>
      <c r="M77" s="164" t="s">
        <v>14</v>
      </c>
      <c r="N77" s="75" t="s">
        <v>57</v>
      </c>
      <c r="O77" s="111"/>
      <c r="P77" s="112"/>
      <c r="Q77" s="112"/>
      <c r="R77" s="112"/>
      <c r="S77" s="112"/>
      <c r="T77" s="112"/>
    </row>
    <row r="78" spans="1:20" s="76" customFormat="1" ht="34.5" customHeight="1">
      <c r="A78" s="74">
        <v>2</v>
      </c>
      <c r="B78" s="74">
        <v>2</v>
      </c>
      <c r="C78" s="75" t="s">
        <v>231</v>
      </c>
      <c r="D78" s="74">
        <v>89</v>
      </c>
      <c r="E78" s="74">
        <v>75</v>
      </c>
      <c r="F78" s="74"/>
      <c r="G78" s="74"/>
      <c r="H78" s="74"/>
      <c r="I78" s="74"/>
      <c r="J78" s="74" t="s">
        <v>125</v>
      </c>
      <c r="K78" s="164" t="s">
        <v>11</v>
      </c>
      <c r="L78" s="164" t="s">
        <v>227</v>
      </c>
      <c r="M78" s="164" t="s">
        <v>14</v>
      </c>
      <c r="N78" s="75" t="s">
        <v>57</v>
      </c>
      <c r="O78" s="111"/>
      <c r="P78" s="112"/>
      <c r="Q78" s="112"/>
      <c r="R78" s="112"/>
      <c r="S78" s="112"/>
      <c r="T78" s="112"/>
    </row>
    <row r="79" spans="1:20" s="76" customFormat="1" ht="34.5" customHeight="1">
      <c r="A79" s="74">
        <v>3</v>
      </c>
      <c r="B79" s="74">
        <v>3</v>
      </c>
      <c r="C79" s="75" t="s">
        <v>232</v>
      </c>
      <c r="D79" s="74">
        <v>95</v>
      </c>
      <c r="E79" s="74">
        <v>85</v>
      </c>
      <c r="F79" s="74"/>
      <c r="G79" s="74"/>
      <c r="H79" s="74"/>
      <c r="I79" s="74"/>
      <c r="J79" s="74" t="s">
        <v>125</v>
      </c>
      <c r="K79" s="164" t="s">
        <v>11</v>
      </c>
      <c r="L79" s="164" t="s">
        <v>227</v>
      </c>
      <c r="M79" s="164" t="s">
        <v>14</v>
      </c>
      <c r="N79" s="75" t="s">
        <v>57</v>
      </c>
      <c r="O79" s="111"/>
      <c r="P79" s="112"/>
      <c r="Q79" s="112"/>
      <c r="R79" s="112"/>
      <c r="S79" s="112"/>
      <c r="T79" s="112"/>
    </row>
    <row r="80" spans="1:20" s="76" customFormat="1" ht="34.5" customHeight="1">
      <c r="A80" s="74">
        <v>4</v>
      </c>
      <c r="B80" s="74">
        <v>4</v>
      </c>
      <c r="C80" s="75" t="s">
        <v>233</v>
      </c>
      <c r="D80" s="74">
        <v>52</v>
      </c>
      <c r="E80" s="74">
        <v>50</v>
      </c>
      <c r="F80" s="74"/>
      <c r="G80" s="74"/>
      <c r="H80" s="74"/>
      <c r="I80" s="74"/>
      <c r="J80" s="74" t="s">
        <v>125</v>
      </c>
      <c r="K80" s="164" t="s">
        <v>11</v>
      </c>
      <c r="L80" s="164" t="s">
        <v>227</v>
      </c>
      <c r="M80" s="164" t="s">
        <v>14</v>
      </c>
      <c r="N80" s="75" t="s">
        <v>57</v>
      </c>
      <c r="O80" s="111"/>
      <c r="P80" s="112"/>
      <c r="Q80" s="112"/>
      <c r="R80" s="112"/>
      <c r="S80" s="112"/>
      <c r="T80" s="112"/>
    </row>
    <row r="81" spans="1:20" s="76" customFormat="1" ht="34.5" customHeight="1">
      <c r="A81" s="74">
        <v>5</v>
      </c>
      <c r="B81" s="74">
        <v>5</v>
      </c>
      <c r="C81" s="75" t="s">
        <v>230</v>
      </c>
      <c r="D81" s="74">
        <v>20</v>
      </c>
      <c r="E81" s="74">
        <v>15</v>
      </c>
      <c r="F81" s="74"/>
      <c r="G81" s="74"/>
      <c r="H81" s="74"/>
      <c r="I81" s="74"/>
      <c r="J81" s="74" t="s">
        <v>125</v>
      </c>
      <c r="K81" s="164" t="s">
        <v>11</v>
      </c>
      <c r="L81" s="164" t="s">
        <v>227</v>
      </c>
      <c r="M81" s="164" t="s">
        <v>14</v>
      </c>
      <c r="N81" s="75" t="s">
        <v>57</v>
      </c>
      <c r="O81" s="111"/>
      <c r="P81" s="112"/>
      <c r="Q81" s="112"/>
      <c r="R81" s="112"/>
      <c r="S81" s="112"/>
      <c r="T81" s="112"/>
    </row>
    <row r="82" spans="1:20" s="76" customFormat="1" ht="34.5" customHeight="1">
      <c r="A82" s="74">
        <v>6</v>
      </c>
      <c r="B82" s="74">
        <v>6</v>
      </c>
      <c r="C82" s="75" t="s">
        <v>234</v>
      </c>
      <c r="D82" s="74">
        <v>105</v>
      </c>
      <c r="E82" s="74">
        <v>56</v>
      </c>
      <c r="F82" s="74"/>
      <c r="G82" s="74"/>
      <c r="H82" s="74"/>
      <c r="I82" s="74"/>
      <c r="J82" s="74" t="s">
        <v>125</v>
      </c>
      <c r="K82" s="164" t="s">
        <v>11</v>
      </c>
      <c r="L82" s="164" t="s">
        <v>227</v>
      </c>
      <c r="M82" s="164" t="s">
        <v>14</v>
      </c>
      <c r="N82" s="75" t="s">
        <v>57</v>
      </c>
      <c r="O82" s="111"/>
      <c r="P82" s="112"/>
      <c r="Q82" s="112"/>
      <c r="R82" s="112"/>
      <c r="S82" s="112"/>
      <c r="T82" s="112"/>
    </row>
    <row r="83" spans="1:20" s="76" customFormat="1" ht="34.5" customHeight="1">
      <c r="A83" s="74">
        <v>7</v>
      </c>
      <c r="B83" s="74">
        <v>7</v>
      </c>
      <c r="C83" s="75" t="s">
        <v>235</v>
      </c>
      <c r="D83" s="74">
        <v>74</v>
      </c>
      <c r="E83" s="74">
        <v>74</v>
      </c>
      <c r="F83" s="74"/>
      <c r="G83" s="74"/>
      <c r="H83" s="74"/>
      <c r="I83" s="74"/>
      <c r="J83" s="74" t="s">
        <v>125</v>
      </c>
      <c r="K83" s="164" t="s">
        <v>11</v>
      </c>
      <c r="L83" s="164" t="s">
        <v>227</v>
      </c>
      <c r="M83" s="164" t="s">
        <v>14</v>
      </c>
      <c r="N83" s="75" t="s">
        <v>57</v>
      </c>
      <c r="O83" s="111"/>
      <c r="P83" s="112"/>
      <c r="Q83" s="112"/>
      <c r="R83" s="112"/>
      <c r="S83" s="112"/>
      <c r="T83" s="112"/>
    </row>
    <row r="84" spans="1:20" s="76" customFormat="1" ht="34.5" customHeight="1">
      <c r="A84" s="74">
        <v>8</v>
      </c>
      <c r="B84" s="74">
        <v>8</v>
      </c>
      <c r="C84" s="75" t="s">
        <v>236</v>
      </c>
      <c r="D84" s="74">
        <v>68</v>
      </c>
      <c r="E84" s="74">
        <v>68</v>
      </c>
      <c r="F84" s="74"/>
      <c r="G84" s="74"/>
      <c r="H84" s="74"/>
      <c r="I84" s="74"/>
      <c r="J84" s="74" t="s">
        <v>125</v>
      </c>
      <c r="K84" s="164" t="s">
        <v>11</v>
      </c>
      <c r="L84" s="164" t="s">
        <v>227</v>
      </c>
      <c r="M84" s="164" t="s">
        <v>14</v>
      </c>
      <c r="N84" s="75" t="s">
        <v>57</v>
      </c>
      <c r="O84" s="111"/>
      <c r="P84" s="112"/>
      <c r="Q84" s="112"/>
      <c r="R84" s="112"/>
      <c r="S84" s="112"/>
      <c r="T84" s="112"/>
    </row>
    <row r="85" spans="1:20" s="76" customFormat="1" ht="34.5" customHeight="1">
      <c r="A85" s="74">
        <v>9</v>
      </c>
      <c r="B85" s="74">
        <v>9</v>
      </c>
      <c r="C85" s="75" t="s">
        <v>237</v>
      </c>
      <c r="D85" s="74">
        <v>23</v>
      </c>
      <c r="E85" s="74">
        <v>10</v>
      </c>
      <c r="F85" s="74"/>
      <c r="G85" s="74"/>
      <c r="H85" s="74"/>
      <c r="I85" s="74"/>
      <c r="J85" s="74" t="s">
        <v>125</v>
      </c>
      <c r="K85" s="164" t="s">
        <v>11</v>
      </c>
      <c r="L85" s="164" t="s">
        <v>227</v>
      </c>
      <c r="M85" s="164" t="s">
        <v>14</v>
      </c>
      <c r="N85" s="75" t="s">
        <v>57</v>
      </c>
      <c r="O85" s="111"/>
      <c r="P85" s="112"/>
      <c r="Q85" s="112"/>
      <c r="R85" s="112"/>
      <c r="S85" s="112"/>
      <c r="T85" s="112"/>
    </row>
    <row r="86" spans="1:20" s="82" customFormat="1" ht="27.75" customHeight="1">
      <c r="A86" s="161" t="s">
        <v>321</v>
      </c>
      <c r="B86" s="167"/>
      <c r="C86" s="162"/>
      <c r="D86" s="80"/>
      <c r="E86" s="80"/>
      <c r="F86" s="80"/>
      <c r="G86" s="80"/>
      <c r="H86" s="80"/>
      <c r="I86" s="80"/>
      <c r="J86" s="80"/>
      <c r="K86" s="166"/>
      <c r="L86" s="166"/>
      <c r="M86" s="166"/>
      <c r="N86" s="81"/>
    </row>
    <row r="87" spans="1:20" s="76" customFormat="1" ht="34.5" customHeight="1">
      <c r="A87" s="74">
        <v>1</v>
      </c>
      <c r="B87" s="74">
        <v>1</v>
      </c>
      <c r="C87" s="75" t="s">
        <v>149</v>
      </c>
      <c r="D87" s="57">
        <v>301</v>
      </c>
      <c r="E87" s="57">
        <v>301</v>
      </c>
      <c r="F87" s="57"/>
      <c r="G87" s="57"/>
      <c r="H87" s="57"/>
      <c r="I87" s="57"/>
      <c r="J87" s="57" t="s">
        <v>150</v>
      </c>
      <c r="K87" s="164" t="s">
        <v>11</v>
      </c>
      <c r="L87" s="164" t="s">
        <v>227</v>
      </c>
      <c r="M87" s="164" t="s">
        <v>14</v>
      </c>
      <c r="N87" s="75"/>
      <c r="O87" s="111"/>
      <c r="P87" s="112"/>
      <c r="Q87" s="112"/>
      <c r="R87" s="112"/>
      <c r="S87" s="112"/>
      <c r="T87" s="112"/>
    </row>
    <row r="88" spans="1:20" s="76" customFormat="1" ht="34.5" customHeight="1">
      <c r="A88" s="74">
        <v>2</v>
      </c>
      <c r="B88" s="74">
        <v>2</v>
      </c>
      <c r="C88" s="75" t="s">
        <v>151</v>
      </c>
      <c r="D88" s="57">
        <v>496</v>
      </c>
      <c r="E88" s="57">
        <v>496</v>
      </c>
      <c r="F88" s="57"/>
      <c r="G88" s="57"/>
      <c r="H88" s="57"/>
      <c r="I88" s="57"/>
      <c r="J88" s="57" t="s">
        <v>152</v>
      </c>
      <c r="K88" s="164" t="s">
        <v>11</v>
      </c>
      <c r="L88" s="164" t="s">
        <v>227</v>
      </c>
      <c r="M88" s="164" t="s">
        <v>14</v>
      </c>
      <c r="N88" s="75"/>
      <c r="O88" s="110"/>
      <c r="P88" s="111"/>
      <c r="Q88" s="111"/>
      <c r="R88" s="111"/>
      <c r="S88" s="111"/>
      <c r="T88" s="111"/>
    </row>
    <row r="89" spans="1:20" s="76" customFormat="1" ht="34.5" customHeight="1">
      <c r="A89" s="74">
        <v>3</v>
      </c>
      <c r="B89" s="74">
        <v>3</v>
      </c>
      <c r="C89" s="75" t="s">
        <v>153</v>
      </c>
      <c r="D89" s="57">
        <v>79</v>
      </c>
      <c r="E89" s="57">
        <v>79</v>
      </c>
      <c r="F89" s="57"/>
      <c r="G89" s="57"/>
      <c r="H89" s="57"/>
      <c r="I89" s="57"/>
      <c r="J89" s="57" t="s">
        <v>154</v>
      </c>
      <c r="K89" s="164" t="s">
        <v>11</v>
      </c>
      <c r="L89" s="164" t="s">
        <v>227</v>
      </c>
      <c r="M89" s="164" t="s">
        <v>14</v>
      </c>
      <c r="N89" s="75"/>
      <c r="O89" s="110"/>
      <c r="P89" s="111"/>
      <c r="Q89" s="111"/>
      <c r="R89" s="111"/>
      <c r="S89" s="111"/>
      <c r="T89" s="111"/>
    </row>
    <row r="90" spans="1:20" s="76" customFormat="1" ht="34.5" customHeight="1">
      <c r="A90" s="74">
        <v>4</v>
      </c>
      <c r="B90" s="74">
        <v>4</v>
      </c>
      <c r="C90" s="75" t="s">
        <v>244</v>
      </c>
      <c r="D90" s="57">
        <v>263</v>
      </c>
      <c r="E90" s="57">
        <v>263</v>
      </c>
      <c r="F90" s="57"/>
      <c r="G90" s="57"/>
      <c r="H90" s="57"/>
      <c r="I90" s="57"/>
      <c r="J90" s="57" t="s">
        <v>258</v>
      </c>
      <c r="K90" s="164" t="s">
        <v>11</v>
      </c>
      <c r="L90" s="164" t="s">
        <v>227</v>
      </c>
      <c r="M90" s="164" t="s">
        <v>14</v>
      </c>
      <c r="N90" s="75"/>
      <c r="O90" s="110"/>
      <c r="P90" s="111"/>
      <c r="Q90" s="111"/>
      <c r="R90" s="111"/>
      <c r="S90" s="111"/>
      <c r="T90" s="111"/>
    </row>
    <row r="91" spans="1:20" s="76" customFormat="1" ht="34.5" customHeight="1">
      <c r="A91" s="74">
        <v>5</v>
      </c>
      <c r="B91" s="74">
        <v>5</v>
      </c>
      <c r="C91" s="75" t="s">
        <v>157</v>
      </c>
      <c r="D91" s="57">
        <v>156</v>
      </c>
      <c r="E91" s="57">
        <v>156</v>
      </c>
      <c r="F91" s="57"/>
      <c r="G91" s="57"/>
      <c r="H91" s="57"/>
      <c r="I91" s="57"/>
      <c r="J91" s="57" t="s">
        <v>158</v>
      </c>
      <c r="K91" s="164" t="s">
        <v>11</v>
      </c>
      <c r="L91" s="164" t="s">
        <v>227</v>
      </c>
      <c r="M91" s="164" t="s">
        <v>14</v>
      </c>
      <c r="N91" s="75"/>
      <c r="O91" s="110"/>
      <c r="P91" s="111"/>
      <c r="Q91" s="111"/>
      <c r="R91" s="111"/>
      <c r="S91" s="111"/>
      <c r="T91" s="111"/>
    </row>
    <row r="92" spans="1:20" s="76" customFormat="1" ht="34.5" customHeight="1">
      <c r="A92" s="74">
        <v>6</v>
      </c>
      <c r="B92" s="74">
        <v>12</v>
      </c>
      <c r="C92" s="75" t="s">
        <v>159</v>
      </c>
      <c r="D92" s="57">
        <v>102</v>
      </c>
      <c r="E92" s="57">
        <v>102</v>
      </c>
      <c r="F92" s="57"/>
      <c r="G92" s="57"/>
      <c r="H92" s="57"/>
      <c r="I92" s="57"/>
      <c r="J92" s="57" t="s">
        <v>160</v>
      </c>
      <c r="K92" s="164" t="s">
        <v>11</v>
      </c>
      <c r="L92" s="164" t="s">
        <v>227</v>
      </c>
      <c r="M92" s="164" t="s">
        <v>14</v>
      </c>
      <c r="N92" s="75"/>
      <c r="O92" s="110"/>
      <c r="P92" s="111"/>
      <c r="Q92" s="111"/>
      <c r="R92" s="111"/>
      <c r="S92" s="111"/>
      <c r="T92" s="111"/>
    </row>
    <row r="93" spans="1:20" s="76" customFormat="1" ht="34.5" customHeight="1">
      <c r="A93" s="74">
        <v>7</v>
      </c>
      <c r="B93" s="74">
        <v>13</v>
      </c>
      <c r="C93" s="75" t="s">
        <v>161</v>
      </c>
      <c r="D93" s="57">
        <v>63</v>
      </c>
      <c r="E93" s="57">
        <v>63</v>
      </c>
      <c r="F93" s="57"/>
      <c r="G93" s="57"/>
      <c r="H93" s="57"/>
      <c r="I93" s="57"/>
      <c r="J93" s="57" t="s">
        <v>162</v>
      </c>
      <c r="K93" s="164" t="s">
        <v>11</v>
      </c>
      <c r="L93" s="164" t="s">
        <v>227</v>
      </c>
      <c r="M93" s="164" t="s">
        <v>14</v>
      </c>
      <c r="N93" s="75"/>
      <c r="O93" s="110"/>
      <c r="P93" s="111"/>
      <c r="Q93" s="111"/>
      <c r="R93" s="111"/>
      <c r="S93" s="111"/>
      <c r="T93" s="111"/>
    </row>
    <row r="94" spans="1:20" s="76" customFormat="1" ht="34.5" customHeight="1">
      <c r="A94" s="74">
        <v>8</v>
      </c>
      <c r="B94" s="74">
        <v>14</v>
      </c>
      <c r="C94" s="75" t="s">
        <v>163</v>
      </c>
      <c r="D94" s="57">
        <v>267</v>
      </c>
      <c r="E94" s="57">
        <v>267</v>
      </c>
      <c r="F94" s="57"/>
      <c r="G94" s="57"/>
      <c r="H94" s="57"/>
      <c r="I94" s="57"/>
      <c r="J94" s="57" t="s">
        <v>164</v>
      </c>
      <c r="K94" s="164" t="s">
        <v>11</v>
      </c>
      <c r="L94" s="164" t="s">
        <v>227</v>
      </c>
      <c r="M94" s="164" t="s">
        <v>14</v>
      </c>
      <c r="N94" s="75"/>
      <c r="O94" s="110"/>
      <c r="P94" s="111"/>
      <c r="Q94" s="111"/>
      <c r="R94" s="111"/>
      <c r="S94" s="111"/>
      <c r="T94" s="111"/>
    </row>
    <row r="95" spans="1:20" s="76" customFormat="1" ht="34.5" customHeight="1">
      <c r="A95" s="74">
        <v>9</v>
      </c>
      <c r="B95" s="74">
        <v>15</v>
      </c>
      <c r="C95" s="75" t="s">
        <v>165</v>
      </c>
      <c r="D95" s="57">
        <v>12</v>
      </c>
      <c r="E95" s="57">
        <v>12</v>
      </c>
      <c r="F95" s="57"/>
      <c r="G95" s="57"/>
      <c r="H95" s="57"/>
      <c r="I95" s="57"/>
      <c r="J95" s="57" t="s">
        <v>166</v>
      </c>
      <c r="K95" s="164" t="s">
        <v>11</v>
      </c>
      <c r="L95" s="164" t="s">
        <v>227</v>
      </c>
      <c r="M95" s="164" t="s">
        <v>14</v>
      </c>
      <c r="N95" s="75"/>
      <c r="O95" s="110"/>
      <c r="P95" s="111"/>
      <c r="Q95" s="111"/>
      <c r="R95" s="111"/>
      <c r="S95" s="111"/>
      <c r="T95" s="111"/>
    </row>
    <row r="96" spans="1:20" s="76" customFormat="1" ht="34.5" customHeight="1">
      <c r="A96" s="74">
        <v>10</v>
      </c>
      <c r="B96" s="74">
        <v>16</v>
      </c>
      <c r="C96" s="75" t="s">
        <v>167</v>
      </c>
      <c r="D96" s="57">
        <v>40</v>
      </c>
      <c r="E96" s="57">
        <v>40</v>
      </c>
      <c r="F96" s="57"/>
      <c r="G96" s="57"/>
      <c r="H96" s="57"/>
      <c r="I96" s="57"/>
      <c r="J96" s="57" t="s">
        <v>168</v>
      </c>
      <c r="K96" s="164" t="s">
        <v>11</v>
      </c>
      <c r="L96" s="164" t="s">
        <v>227</v>
      </c>
      <c r="M96" s="164" t="s">
        <v>14</v>
      </c>
      <c r="N96" s="75"/>
      <c r="O96" s="110"/>
      <c r="P96" s="111"/>
      <c r="Q96" s="111"/>
      <c r="R96" s="111"/>
      <c r="S96" s="111"/>
      <c r="T96" s="111"/>
    </row>
    <row r="97" spans="1:20" s="76" customFormat="1" ht="34.5" customHeight="1">
      <c r="A97" s="74">
        <v>11</v>
      </c>
      <c r="B97" s="74">
        <v>17</v>
      </c>
      <c r="C97" s="75" t="s">
        <v>169</v>
      </c>
      <c r="D97" s="83">
        <v>498</v>
      </c>
      <c r="E97" s="83">
        <v>498</v>
      </c>
      <c r="F97" s="83"/>
      <c r="G97" s="83"/>
      <c r="H97" s="83"/>
      <c r="I97" s="83"/>
      <c r="J97" s="84">
        <v>43586</v>
      </c>
      <c r="K97" s="164" t="s">
        <v>11</v>
      </c>
      <c r="L97" s="164" t="s">
        <v>227</v>
      </c>
      <c r="M97" s="164" t="s">
        <v>14</v>
      </c>
      <c r="N97" s="75"/>
      <c r="O97" s="110"/>
      <c r="P97" s="111"/>
      <c r="Q97" s="111"/>
      <c r="R97" s="111"/>
      <c r="S97" s="111"/>
      <c r="T97" s="111"/>
    </row>
    <row r="98" spans="1:20" s="76" customFormat="1" ht="34.5" customHeight="1">
      <c r="A98" s="74">
        <v>12</v>
      </c>
      <c r="B98" s="74">
        <v>19</v>
      </c>
      <c r="C98" s="75" t="s">
        <v>170</v>
      </c>
      <c r="D98" s="57">
        <v>231</v>
      </c>
      <c r="E98" s="57">
        <v>231</v>
      </c>
      <c r="F98" s="57"/>
      <c r="G98" s="57"/>
      <c r="H98" s="57"/>
      <c r="I98" s="57"/>
      <c r="J98" s="57" t="s">
        <v>171</v>
      </c>
      <c r="K98" s="164" t="s">
        <v>11</v>
      </c>
      <c r="L98" s="164" t="s">
        <v>227</v>
      </c>
      <c r="M98" s="164" t="s">
        <v>14</v>
      </c>
      <c r="N98" s="75"/>
      <c r="O98" s="110"/>
      <c r="P98" s="111"/>
      <c r="Q98" s="111"/>
      <c r="R98" s="111"/>
      <c r="S98" s="111"/>
      <c r="T98" s="111"/>
    </row>
    <row r="99" spans="1:20" s="76" customFormat="1" ht="34.5" customHeight="1">
      <c r="A99" s="74">
        <v>13</v>
      </c>
      <c r="B99" s="74">
        <v>20</v>
      </c>
      <c r="C99" s="75" t="s">
        <v>245</v>
      </c>
      <c r="D99" s="57">
        <v>36</v>
      </c>
      <c r="E99" s="57">
        <v>36</v>
      </c>
      <c r="F99" s="57"/>
      <c r="G99" s="57"/>
      <c r="H99" s="57"/>
      <c r="I99" s="57"/>
      <c r="J99" s="57" t="s">
        <v>258</v>
      </c>
      <c r="K99" s="164" t="s">
        <v>11</v>
      </c>
      <c r="L99" s="164" t="s">
        <v>227</v>
      </c>
      <c r="M99" s="164" t="s">
        <v>14</v>
      </c>
      <c r="N99" s="75"/>
      <c r="O99" s="110"/>
      <c r="P99" s="111"/>
      <c r="Q99" s="111"/>
      <c r="R99" s="111"/>
      <c r="S99" s="111"/>
      <c r="T99" s="111"/>
    </row>
    <row r="100" spans="1:20" s="76" customFormat="1" ht="34.5" customHeight="1">
      <c r="A100" s="74">
        <v>14</v>
      </c>
      <c r="B100" s="74">
        <v>21</v>
      </c>
      <c r="C100" s="75" t="s">
        <v>246</v>
      </c>
      <c r="D100" s="57">
        <v>257</v>
      </c>
      <c r="E100" s="57">
        <v>257</v>
      </c>
      <c r="F100" s="57"/>
      <c r="G100" s="57"/>
      <c r="H100" s="57"/>
      <c r="I100" s="57"/>
      <c r="J100" s="57" t="s">
        <v>258</v>
      </c>
      <c r="K100" s="164" t="s">
        <v>11</v>
      </c>
      <c r="L100" s="164" t="s">
        <v>227</v>
      </c>
      <c r="M100" s="164" t="s">
        <v>14</v>
      </c>
      <c r="N100" s="75"/>
      <c r="O100" s="110"/>
      <c r="P100" s="111"/>
      <c r="Q100" s="111"/>
      <c r="R100" s="111"/>
      <c r="S100" s="111"/>
      <c r="T100" s="111"/>
    </row>
    <row r="101" spans="1:20" s="76" customFormat="1" ht="34.5" customHeight="1">
      <c r="A101" s="74">
        <v>15</v>
      </c>
      <c r="B101" s="74">
        <v>22</v>
      </c>
      <c r="C101" s="75" t="s">
        <v>247</v>
      </c>
      <c r="D101" s="57">
        <v>53</v>
      </c>
      <c r="E101" s="57">
        <v>53</v>
      </c>
      <c r="F101" s="57"/>
      <c r="G101" s="57"/>
      <c r="H101" s="57"/>
      <c r="I101" s="57"/>
      <c r="J101" s="57" t="s">
        <v>258</v>
      </c>
      <c r="K101" s="164" t="s">
        <v>11</v>
      </c>
      <c r="L101" s="164" t="s">
        <v>227</v>
      </c>
      <c r="M101" s="164" t="s">
        <v>14</v>
      </c>
      <c r="N101" s="75"/>
      <c r="O101" s="110"/>
      <c r="P101" s="111"/>
      <c r="Q101" s="111"/>
      <c r="R101" s="111"/>
      <c r="S101" s="111"/>
      <c r="T101" s="111"/>
    </row>
    <row r="102" spans="1:20" s="76" customFormat="1" ht="34.5" customHeight="1">
      <c r="A102" s="74">
        <v>16</v>
      </c>
      <c r="B102" s="74">
        <v>23</v>
      </c>
      <c r="C102" s="75" t="s">
        <v>248</v>
      </c>
      <c r="D102" s="57">
        <v>2013</v>
      </c>
      <c r="E102" s="57">
        <v>2013</v>
      </c>
      <c r="F102" s="57"/>
      <c r="G102" s="57"/>
      <c r="H102" s="57"/>
      <c r="I102" s="57"/>
      <c r="J102" s="57" t="s">
        <v>258</v>
      </c>
      <c r="K102" s="164" t="s">
        <v>11</v>
      </c>
      <c r="L102" s="164" t="s">
        <v>227</v>
      </c>
      <c r="M102" s="164" t="s">
        <v>14</v>
      </c>
      <c r="N102" s="75"/>
      <c r="O102" s="110"/>
      <c r="P102" s="111"/>
      <c r="Q102" s="111"/>
      <c r="R102" s="111"/>
      <c r="S102" s="111"/>
      <c r="T102" s="111"/>
    </row>
    <row r="103" spans="1:20" s="76" customFormat="1" ht="34.5" customHeight="1">
      <c r="A103" s="74">
        <v>17</v>
      </c>
      <c r="B103" s="74">
        <v>24</v>
      </c>
      <c r="C103" s="75" t="s">
        <v>249</v>
      </c>
      <c r="D103" s="57">
        <v>235</v>
      </c>
      <c r="E103" s="57">
        <v>235</v>
      </c>
      <c r="F103" s="57"/>
      <c r="G103" s="57"/>
      <c r="H103" s="57"/>
      <c r="I103" s="57"/>
      <c r="J103" s="57" t="s">
        <v>258</v>
      </c>
      <c r="K103" s="164" t="s">
        <v>11</v>
      </c>
      <c r="L103" s="164" t="s">
        <v>227</v>
      </c>
      <c r="M103" s="164" t="s">
        <v>14</v>
      </c>
      <c r="N103" s="75"/>
      <c r="O103" s="110"/>
      <c r="P103" s="111"/>
      <c r="Q103" s="111"/>
      <c r="R103" s="111"/>
      <c r="S103" s="111"/>
      <c r="T103" s="111"/>
    </row>
    <row r="104" spans="1:20" s="76" customFormat="1" ht="34.5" customHeight="1">
      <c r="A104" s="74">
        <v>18</v>
      </c>
      <c r="B104" s="74">
        <v>25</v>
      </c>
      <c r="C104" s="75" t="s">
        <v>250</v>
      </c>
      <c r="D104" s="57">
        <v>56</v>
      </c>
      <c r="E104" s="57">
        <v>56</v>
      </c>
      <c r="F104" s="57"/>
      <c r="G104" s="57"/>
      <c r="H104" s="57"/>
      <c r="I104" s="57"/>
      <c r="J104" s="57" t="s">
        <v>258</v>
      </c>
      <c r="K104" s="164" t="s">
        <v>11</v>
      </c>
      <c r="L104" s="164" t="s">
        <v>227</v>
      </c>
      <c r="M104" s="164" t="s">
        <v>14</v>
      </c>
      <c r="N104" s="75"/>
      <c r="O104" s="110"/>
      <c r="P104" s="111"/>
      <c r="Q104" s="111"/>
      <c r="R104" s="111"/>
      <c r="S104" s="111"/>
      <c r="T104" s="111"/>
    </row>
    <row r="105" spans="1:20" s="76" customFormat="1" ht="34.5" customHeight="1">
      <c r="A105" s="74">
        <v>19</v>
      </c>
      <c r="B105" s="74">
        <v>26</v>
      </c>
      <c r="C105" s="75" t="s">
        <v>251</v>
      </c>
      <c r="D105" s="57">
        <v>63</v>
      </c>
      <c r="E105" s="57">
        <v>63</v>
      </c>
      <c r="F105" s="57"/>
      <c r="G105" s="57"/>
      <c r="H105" s="57"/>
      <c r="I105" s="57"/>
      <c r="J105" s="57" t="s">
        <v>258</v>
      </c>
      <c r="K105" s="164" t="s">
        <v>11</v>
      </c>
      <c r="L105" s="164" t="s">
        <v>227</v>
      </c>
      <c r="M105" s="164" t="s">
        <v>14</v>
      </c>
      <c r="N105" s="75"/>
      <c r="O105" s="110"/>
      <c r="P105" s="111"/>
      <c r="Q105" s="111"/>
      <c r="R105" s="111"/>
      <c r="S105" s="111"/>
      <c r="T105" s="111"/>
    </row>
    <row r="106" spans="1:20" s="76" customFormat="1" ht="34.5" customHeight="1">
      <c r="A106" s="74">
        <v>20</v>
      </c>
      <c r="B106" s="74">
        <v>27</v>
      </c>
      <c r="C106" s="75" t="s">
        <v>252</v>
      </c>
      <c r="D106" s="57">
        <v>151</v>
      </c>
      <c r="E106" s="57">
        <v>151</v>
      </c>
      <c r="F106" s="57"/>
      <c r="G106" s="57"/>
      <c r="H106" s="57"/>
      <c r="I106" s="57"/>
      <c r="J106" s="57" t="s">
        <v>258</v>
      </c>
      <c r="K106" s="164" t="s">
        <v>11</v>
      </c>
      <c r="L106" s="164" t="s">
        <v>227</v>
      </c>
      <c r="M106" s="164" t="s">
        <v>14</v>
      </c>
      <c r="N106" s="75"/>
      <c r="O106" s="110"/>
      <c r="P106" s="111"/>
      <c r="Q106" s="111"/>
      <c r="R106" s="111"/>
      <c r="S106" s="111"/>
      <c r="T106" s="111"/>
    </row>
    <row r="107" spans="1:20" s="76" customFormat="1" ht="34.5" customHeight="1">
      <c r="A107" s="74">
        <v>21</v>
      </c>
      <c r="B107" s="74">
        <v>28</v>
      </c>
      <c r="C107" s="75" t="s">
        <v>253</v>
      </c>
      <c r="D107" s="57">
        <v>54</v>
      </c>
      <c r="E107" s="57">
        <v>54</v>
      </c>
      <c r="F107" s="57"/>
      <c r="G107" s="57"/>
      <c r="H107" s="57"/>
      <c r="I107" s="57"/>
      <c r="J107" s="57" t="s">
        <v>258</v>
      </c>
      <c r="K107" s="164" t="s">
        <v>11</v>
      </c>
      <c r="L107" s="164" t="s">
        <v>227</v>
      </c>
      <c r="M107" s="164" t="s">
        <v>14</v>
      </c>
      <c r="N107" s="75"/>
      <c r="O107" s="110"/>
      <c r="P107" s="111"/>
      <c r="Q107" s="111"/>
      <c r="R107" s="111"/>
      <c r="S107" s="111"/>
      <c r="T107" s="111"/>
    </row>
    <row r="108" spans="1:20" s="76" customFormat="1" ht="34.5" customHeight="1">
      <c r="A108" s="74">
        <v>22</v>
      </c>
      <c r="B108" s="74">
        <v>29</v>
      </c>
      <c r="C108" s="75" t="s">
        <v>254</v>
      </c>
      <c r="D108" s="57">
        <v>253</v>
      </c>
      <c r="E108" s="57">
        <v>253</v>
      </c>
      <c r="F108" s="57"/>
      <c r="G108" s="57"/>
      <c r="H108" s="57"/>
      <c r="I108" s="57"/>
      <c r="J108" s="57" t="s">
        <v>258</v>
      </c>
      <c r="K108" s="164" t="s">
        <v>11</v>
      </c>
      <c r="L108" s="164" t="s">
        <v>227</v>
      </c>
      <c r="M108" s="164" t="s">
        <v>14</v>
      </c>
      <c r="N108" s="75"/>
      <c r="O108" s="110"/>
      <c r="P108" s="111"/>
      <c r="Q108" s="111"/>
      <c r="R108" s="111"/>
      <c r="S108" s="111"/>
      <c r="T108" s="111"/>
    </row>
    <row r="109" spans="1:20" s="76" customFormat="1" ht="34.5" customHeight="1">
      <c r="A109" s="74">
        <v>23</v>
      </c>
      <c r="B109" s="74">
        <v>30</v>
      </c>
      <c r="C109" s="75" t="s">
        <v>255</v>
      </c>
      <c r="D109" s="57">
        <v>396</v>
      </c>
      <c r="E109" s="57">
        <v>396</v>
      </c>
      <c r="F109" s="57"/>
      <c r="G109" s="57"/>
      <c r="H109" s="57"/>
      <c r="I109" s="57"/>
      <c r="J109" s="57" t="s">
        <v>258</v>
      </c>
      <c r="K109" s="164" t="s">
        <v>11</v>
      </c>
      <c r="L109" s="164" t="s">
        <v>227</v>
      </c>
      <c r="M109" s="164" t="s">
        <v>14</v>
      </c>
      <c r="N109" s="75"/>
      <c r="O109" s="110"/>
      <c r="P109" s="111"/>
      <c r="Q109" s="111"/>
      <c r="R109" s="111"/>
      <c r="S109" s="111"/>
      <c r="T109" s="111"/>
    </row>
    <row r="110" spans="1:20" s="76" customFormat="1" ht="34.5" customHeight="1">
      <c r="A110" s="74">
        <v>24</v>
      </c>
      <c r="B110" s="74">
        <v>31</v>
      </c>
      <c r="C110" s="75" t="s">
        <v>256</v>
      </c>
      <c r="D110" s="57">
        <v>262</v>
      </c>
      <c r="E110" s="57">
        <v>262</v>
      </c>
      <c r="F110" s="57"/>
      <c r="G110" s="57"/>
      <c r="H110" s="57"/>
      <c r="I110" s="57"/>
      <c r="J110" s="57" t="s">
        <v>259</v>
      </c>
      <c r="K110" s="164" t="s">
        <v>11</v>
      </c>
      <c r="L110" s="164" t="s">
        <v>227</v>
      </c>
      <c r="M110" s="164" t="s">
        <v>14</v>
      </c>
      <c r="N110" s="75"/>
      <c r="O110" s="110"/>
      <c r="P110" s="111"/>
      <c r="Q110" s="111"/>
      <c r="R110" s="111"/>
      <c r="S110" s="111"/>
      <c r="T110" s="111"/>
    </row>
    <row r="111" spans="1:20" s="76" customFormat="1" ht="34.5" customHeight="1">
      <c r="A111" s="74">
        <v>25</v>
      </c>
      <c r="B111" s="74">
        <v>46</v>
      </c>
      <c r="C111" s="75" t="s">
        <v>172</v>
      </c>
      <c r="D111" s="57">
        <v>48</v>
      </c>
      <c r="E111" s="57">
        <v>48</v>
      </c>
      <c r="F111" s="57"/>
      <c r="G111" s="57"/>
      <c r="H111" s="57"/>
      <c r="I111" s="57"/>
      <c r="J111" s="57" t="s">
        <v>173</v>
      </c>
      <c r="K111" s="164" t="s">
        <v>11</v>
      </c>
      <c r="L111" s="164" t="s">
        <v>227</v>
      </c>
      <c r="M111" s="164" t="s">
        <v>14</v>
      </c>
      <c r="N111" s="75"/>
      <c r="O111" s="110"/>
      <c r="P111" s="111"/>
      <c r="Q111" s="111"/>
      <c r="R111" s="111"/>
      <c r="S111" s="111"/>
      <c r="T111" s="111"/>
    </row>
    <row r="112" spans="1:20" s="76" customFormat="1" ht="34.5" customHeight="1">
      <c r="A112" s="74">
        <v>26</v>
      </c>
      <c r="B112" s="74">
        <v>47</v>
      </c>
      <c r="C112" s="75" t="s">
        <v>174</v>
      </c>
      <c r="D112" s="57">
        <v>51</v>
      </c>
      <c r="E112" s="57">
        <v>51</v>
      </c>
      <c r="F112" s="57"/>
      <c r="G112" s="57"/>
      <c r="H112" s="57"/>
      <c r="I112" s="57"/>
      <c r="J112" s="57" t="s">
        <v>173</v>
      </c>
      <c r="K112" s="164" t="s">
        <v>11</v>
      </c>
      <c r="L112" s="164" t="s">
        <v>227</v>
      </c>
      <c r="M112" s="164" t="s">
        <v>14</v>
      </c>
      <c r="N112" s="75"/>
      <c r="O112" s="110"/>
      <c r="P112" s="111"/>
      <c r="Q112" s="111"/>
      <c r="R112" s="111"/>
      <c r="S112" s="111"/>
      <c r="T112" s="111"/>
    </row>
    <row r="113" spans="1:20" s="76" customFormat="1" ht="34.5" customHeight="1">
      <c r="A113" s="74">
        <v>27</v>
      </c>
      <c r="B113" s="74">
        <v>48</v>
      </c>
      <c r="C113" s="75" t="s">
        <v>175</v>
      </c>
      <c r="D113" s="57">
        <v>63</v>
      </c>
      <c r="E113" s="57">
        <v>63</v>
      </c>
      <c r="F113" s="57"/>
      <c r="G113" s="57"/>
      <c r="H113" s="57"/>
      <c r="I113" s="57"/>
      <c r="J113" s="57" t="s">
        <v>173</v>
      </c>
      <c r="K113" s="164" t="s">
        <v>11</v>
      </c>
      <c r="L113" s="164" t="s">
        <v>227</v>
      </c>
      <c r="M113" s="164" t="s">
        <v>14</v>
      </c>
      <c r="N113" s="75"/>
      <c r="O113" s="110"/>
      <c r="P113" s="111"/>
      <c r="Q113" s="111"/>
      <c r="R113" s="111"/>
      <c r="S113" s="111"/>
      <c r="T113" s="111"/>
    </row>
    <row r="114" spans="1:20" s="76" customFormat="1" ht="34.5" customHeight="1">
      <c r="A114" s="74">
        <v>28</v>
      </c>
      <c r="B114" s="74">
        <v>49</v>
      </c>
      <c r="C114" s="75" t="s">
        <v>176</v>
      </c>
      <c r="D114" s="57">
        <v>53</v>
      </c>
      <c r="E114" s="57">
        <v>53</v>
      </c>
      <c r="F114" s="57"/>
      <c r="G114" s="57"/>
      <c r="H114" s="57"/>
      <c r="I114" s="57"/>
      <c r="J114" s="57" t="s">
        <v>173</v>
      </c>
      <c r="K114" s="164" t="s">
        <v>11</v>
      </c>
      <c r="L114" s="164" t="s">
        <v>227</v>
      </c>
      <c r="M114" s="164" t="s">
        <v>14</v>
      </c>
      <c r="N114" s="75"/>
      <c r="O114" s="110"/>
      <c r="P114" s="111"/>
      <c r="Q114" s="111"/>
      <c r="R114" s="111"/>
      <c r="S114" s="111"/>
      <c r="T114" s="111"/>
    </row>
    <row r="115" spans="1:20" s="76" customFormat="1" ht="34.5" customHeight="1">
      <c r="A115" s="74">
        <v>29</v>
      </c>
      <c r="B115" s="74">
        <v>50</v>
      </c>
      <c r="C115" s="75" t="s">
        <v>177</v>
      </c>
      <c r="D115" s="57">
        <v>84</v>
      </c>
      <c r="E115" s="57">
        <v>84</v>
      </c>
      <c r="F115" s="57"/>
      <c r="G115" s="57"/>
      <c r="H115" s="57"/>
      <c r="I115" s="57"/>
      <c r="J115" s="57" t="s">
        <v>173</v>
      </c>
      <c r="K115" s="164" t="s">
        <v>11</v>
      </c>
      <c r="L115" s="164" t="s">
        <v>227</v>
      </c>
      <c r="M115" s="164" t="s">
        <v>14</v>
      </c>
      <c r="N115" s="75"/>
      <c r="O115" s="110"/>
      <c r="P115" s="111"/>
      <c r="Q115" s="111"/>
      <c r="R115" s="111"/>
      <c r="S115" s="111"/>
      <c r="T115" s="111"/>
    </row>
    <row r="116" spans="1:20" s="76" customFormat="1" ht="34.5" customHeight="1">
      <c r="A116" s="74">
        <v>30</v>
      </c>
      <c r="B116" s="74">
        <v>51</v>
      </c>
      <c r="C116" s="75" t="s">
        <v>178</v>
      </c>
      <c r="D116" s="57">
        <v>326</v>
      </c>
      <c r="E116" s="57">
        <v>326</v>
      </c>
      <c r="F116" s="57"/>
      <c r="G116" s="57"/>
      <c r="H116" s="57"/>
      <c r="I116" s="57"/>
      <c r="J116" s="57" t="s">
        <v>173</v>
      </c>
      <c r="K116" s="164" t="s">
        <v>11</v>
      </c>
      <c r="L116" s="164" t="s">
        <v>227</v>
      </c>
      <c r="M116" s="164" t="s">
        <v>14</v>
      </c>
      <c r="N116" s="75"/>
      <c r="O116" s="110"/>
      <c r="P116" s="111"/>
      <c r="Q116" s="111"/>
      <c r="R116" s="111"/>
      <c r="S116" s="111"/>
      <c r="T116" s="111"/>
    </row>
    <row r="117" spans="1:20" s="76" customFormat="1" ht="34.5" customHeight="1">
      <c r="A117" s="74">
        <v>31</v>
      </c>
      <c r="B117" s="74">
        <v>52</v>
      </c>
      <c r="C117" s="75" t="s">
        <v>179</v>
      </c>
      <c r="D117" s="57">
        <v>1015</v>
      </c>
      <c r="E117" s="57">
        <v>1015</v>
      </c>
      <c r="F117" s="57"/>
      <c r="G117" s="57"/>
      <c r="H117" s="57"/>
      <c r="I117" s="57"/>
      <c r="J117" s="57" t="s">
        <v>173</v>
      </c>
      <c r="K117" s="164" t="s">
        <v>11</v>
      </c>
      <c r="L117" s="164" t="s">
        <v>227</v>
      </c>
      <c r="M117" s="164" t="s">
        <v>14</v>
      </c>
      <c r="N117" s="75"/>
      <c r="O117" s="110"/>
      <c r="P117" s="111"/>
      <c r="Q117" s="111"/>
      <c r="R117" s="111"/>
      <c r="S117" s="111"/>
      <c r="T117" s="111"/>
    </row>
    <row r="118" spans="1:20" s="76" customFormat="1" ht="34.5" customHeight="1">
      <c r="A118" s="74">
        <v>32</v>
      </c>
      <c r="B118" s="74">
        <v>53</v>
      </c>
      <c r="C118" s="75" t="s">
        <v>180</v>
      </c>
      <c r="D118" s="57">
        <v>362</v>
      </c>
      <c r="E118" s="57">
        <v>362</v>
      </c>
      <c r="F118" s="57"/>
      <c r="G118" s="57"/>
      <c r="H118" s="57"/>
      <c r="I118" s="57"/>
      <c r="J118" s="57" t="s">
        <v>173</v>
      </c>
      <c r="K118" s="164" t="s">
        <v>11</v>
      </c>
      <c r="L118" s="164" t="s">
        <v>227</v>
      </c>
      <c r="M118" s="164" t="s">
        <v>14</v>
      </c>
      <c r="N118" s="75"/>
      <c r="O118" s="110"/>
      <c r="P118" s="111"/>
      <c r="Q118" s="111"/>
      <c r="R118" s="111"/>
      <c r="S118" s="111"/>
      <c r="T118" s="111"/>
    </row>
    <row r="119" spans="1:20" s="76" customFormat="1" ht="34.5" customHeight="1">
      <c r="A119" s="74">
        <v>33</v>
      </c>
      <c r="B119" s="74">
        <v>54</v>
      </c>
      <c r="C119" s="75" t="s">
        <v>181</v>
      </c>
      <c r="D119" s="57">
        <v>83</v>
      </c>
      <c r="E119" s="57">
        <v>83</v>
      </c>
      <c r="F119" s="57"/>
      <c r="G119" s="57"/>
      <c r="H119" s="57"/>
      <c r="I119" s="57"/>
      <c r="J119" s="57" t="s">
        <v>173</v>
      </c>
      <c r="K119" s="164" t="s">
        <v>11</v>
      </c>
      <c r="L119" s="164" t="s">
        <v>227</v>
      </c>
      <c r="M119" s="164" t="s">
        <v>14</v>
      </c>
      <c r="N119" s="75"/>
      <c r="O119" s="110"/>
      <c r="P119" s="111"/>
      <c r="Q119" s="111"/>
      <c r="R119" s="111"/>
      <c r="S119" s="111"/>
      <c r="T119" s="111"/>
    </row>
    <row r="120" spans="1:20" s="76" customFormat="1" ht="34.5" customHeight="1">
      <c r="A120" s="74">
        <v>34</v>
      </c>
      <c r="B120" s="74">
        <v>55</v>
      </c>
      <c r="C120" s="75" t="s">
        <v>257</v>
      </c>
      <c r="D120" s="57">
        <v>86</v>
      </c>
      <c r="E120" s="57">
        <v>86</v>
      </c>
      <c r="F120" s="57"/>
      <c r="G120" s="57"/>
      <c r="H120" s="57"/>
      <c r="I120" s="57"/>
      <c r="J120" s="57" t="s">
        <v>173</v>
      </c>
      <c r="K120" s="164" t="s">
        <v>11</v>
      </c>
      <c r="L120" s="164" t="s">
        <v>227</v>
      </c>
      <c r="M120" s="164" t="s">
        <v>14</v>
      </c>
      <c r="N120" s="75"/>
      <c r="O120" s="110"/>
      <c r="P120" s="111"/>
      <c r="Q120" s="111"/>
      <c r="R120" s="111"/>
      <c r="S120" s="111"/>
      <c r="T120" s="111"/>
    </row>
    <row r="121" spans="1:20" s="76" customFormat="1" ht="34.5" customHeight="1">
      <c r="A121" s="74">
        <v>35</v>
      </c>
      <c r="B121" s="74">
        <v>56</v>
      </c>
      <c r="C121" s="75" t="s">
        <v>182</v>
      </c>
      <c r="D121" s="57">
        <v>56</v>
      </c>
      <c r="E121" s="57">
        <v>56</v>
      </c>
      <c r="F121" s="57"/>
      <c r="G121" s="57"/>
      <c r="H121" s="57"/>
      <c r="I121" s="57"/>
      <c r="J121" s="57" t="s">
        <v>173</v>
      </c>
      <c r="K121" s="164" t="s">
        <v>11</v>
      </c>
      <c r="L121" s="164" t="s">
        <v>227</v>
      </c>
      <c r="M121" s="164" t="s">
        <v>14</v>
      </c>
      <c r="N121" s="75"/>
      <c r="O121" s="110"/>
      <c r="P121" s="111"/>
      <c r="Q121" s="111"/>
      <c r="R121" s="111"/>
      <c r="S121" s="111"/>
      <c r="T121" s="111"/>
    </row>
    <row r="122" spans="1:20" s="76" customFormat="1" ht="34.5" customHeight="1">
      <c r="A122" s="74">
        <v>36</v>
      </c>
      <c r="B122" s="74">
        <v>57</v>
      </c>
      <c r="C122" s="75" t="s">
        <v>183</v>
      </c>
      <c r="D122" s="57">
        <v>72</v>
      </c>
      <c r="E122" s="57">
        <v>72</v>
      </c>
      <c r="F122" s="57"/>
      <c r="G122" s="57"/>
      <c r="H122" s="57"/>
      <c r="I122" s="57"/>
      <c r="J122" s="57" t="s">
        <v>173</v>
      </c>
      <c r="K122" s="164" t="s">
        <v>11</v>
      </c>
      <c r="L122" s="164" t="s">
        <v>227</v>
      </c>
      <c r="M122" s="164" t="s">
        <v>14</v>
      </c>
      <c r="N122" s="75"/>
      <c r="O122" s="110"/>
      <c r="P122" s="111"/>
      <c r="Q122" s="111"/>
      <c r="R122" s="111"/>
      <c r="S122" s="111"/>
      <c r="T122" s="111"/>
    </row>
    <row r="123" spans="1:20" s="76" customFormat="1" ht="34.5" customHeight="1">
      <c r="A123" s="74">
        <v>37</v>
      </c>
      <c r="B123" s="74">
        <v>58</v>
      </c>
      <c r="C123" s="75" t="s">
        <v>184</v>
      </c>
      <c r="D123" s="57">
        <v>30</v>
      </c>
      <c r="E123" s="57">
        <v>30</v>
      </c>
      <c r="F123" s="57"/>
      <c r="G123" s="57"/>
      <c r="H123" s="57"/>
      <c r="I123" s="57"/>
      <c r="J123" s="57" t="s">
        <v>173</v>
      </c>
      <c r="K123" s="164" t="s">
        <v>11</v>
      </c>
      <c r="L123" s="164" t="s">
        <v>227</v>
      </c>
      <c r="M123" s="164" t="s">
        <v>14</v>
      </c>
      <c r="N123" s="75"/>
      <c r="O123" s="110"/>
      <c r="P123" s="111"/>
      <c r="Q123" s="111"/>
      <c r="R123" s="111"/>
      <c r="S123" s="111"/>
      <c r="T123" s="111"/>
    </row>
    <row r="124" spans="1:20" s="76" customFormat="1" ht="34.5" customHeight="1">
      <c r="A124" s="74">
        <v>38</v>
      </c>
      <c r="B124" s="74">
        <v>59</v>
      </c>
      <c r="C124" s="75" t="s">
        <v>185</v>
      </c>
      <c r="D124" s="57">
        <v>89</v>
      </c>
      <c r="E124" s="57">
        <v>89</v>
      </c>
      <c r="F124" s="57"/>
      <c r="G124" s="57"/>
      <c r="H124" s="57"/>
      <c r="I124" s="57"/>
      <c r="J124" s="57" t="s">
        <v>173</v>
      </c>
      <c r="K124" s="164" t="s">
        <v>11</v>
      </c>
      <c r="L124" s="164" t="s">
        <v>227</v>
      </c>
      <c r="M124" s="164" t="s">
        <v>14</v>
      </c>
      <c r="N124" s="75"/>
      <c r="O124" s="110"/>
      <c r="P124" s="111"/>
      <c r="Q124" s="111"/>
      <c r="R124" s="111"/>
      <c r="S124" s="111"/>
      <c r="T124" s="111"/>
    </row>
    <row r="125" spans="1:20" s="76" customFormat="1" ht="34.5" customHeight="1">
      <c r="A125" s="74">
        <v>39</v>
      </c>
      <c r="B125" s="74">
        <v>60</v>
      </c>
      <c r="C125" s="75" t="s">
        <v>186</v>
      </c>
      <c r="D125" s="57">
        <v>113</v>
      </c>
      <c r="E125" s="57">
        <v>113</v>
      </c>
      <c r="F125" s="57"/>
      <c r="G125" s="57"/>
      <c r="H125" s="57"/>
      <c r="I125" s="57"/>
      <c r="J125" s="84">
        <v>43466</v>
      </c>
      <c r="K125" s="164" t="s">
        <v>11</v>
      </c>
      <c r="L125" s="164" t="s">
        <v>227</v>
      </c>
      <c r="M125" s="164" t="s">
        <v>14</v>
      </c>
      <c r="N125" s="75"/>
      <c r="O125" s="110"/>
      <c r="P125" s="111"/>
      <c r="Q125" s="111"/>
      <c r="R125" s="111"/>
      <c r="S125" s="111"/>
      <c r="T125" s="111"/>
    </row>
    <row r="126" spans="1:20" s="76" customFormat="1" ht="34.5" customHeight="1">
      <c r="A126" s="74">
        <v>40</v>
      </c>
      <c r="B126" s="74">
        <v>61</v>
      </c>
      <c r="C126" s="75" t="s">
        <v>187</v>
      </c>
      <c r="D126" s="57">
        <v>26</v>
      </c>
      <c r="E126" s="57">
        <v>26</v>
      </c>
      <c r="F126" s="57"/>
      <c r="G126" s="57"/>
      <c r="H126" s="57"/>
      <c r="I126" s="57"/>
      <c r="J126" s="84">
        <v>43556</v>
      </c>
      <c r="K126" s="164" t="s">
        <v>11</v>
      </c>
      <c r="L126" s="164" t="s">
        <v>227</v>
      </c>
      <c r="M126" s="164" t="s">
        <v>14</v>
      </c>
      <c r="N126" s="75"/>
      <c r="O126" s="110"/>
      <c r="P126" s="111"/>
      <c r="Q126" s="111"/>
      <c r="R126" s="111"/>
      <c r="S126" s="111"/>
      <c r="T126" s="111"/>
    </row>
    <row r="127" spans="1:20" s="76" customFormat="1" ht="34.5" customHeight="1">
      <c r="A127" s="74">
        <v>41</v>
      </c>
      <c r="B127" s="74">
        <v>62</v>
      </c>
      <c r="C127" s="75" t="s">
        <v>188</v>
      </c>
      <c r="D127" s="57">
        <v>26</v>
      </c>
      <c r="E127" s="57">
        <v>26</v>
      </c>
      <c r="F127" s="57"/>
      <c r="G127" s="57"/>
      <c r="H127" s="57"/>
      <c r="I127" s="57"/>
      <c r="J127" s="84">
        <v>43466</v>
      </c>
      <c r="K127" s="164" t="s">
        <v>11</v>
      </c>
      <c r="L127" s="164" t="s">
        <v>227</v>
      </c>
      <c r="M127" s="164" t="s">
        <v>14</v>
      </c>
      <c r="N127" s="75"/>
      <c r="O127" s="110"/>
      <c r="P127" s="111"/>
      <c r="Q127" s="111"/>
      <c r="R127" s="111"/>
      <c r="S127" s="111"/>
      <c r="T127" s="111"/>
    </row>
    <row r="128" spans="1:20" s="76" customFormat="1" ht="34.5" customHeight="1">
      <c r="A128" s="74">
        <v>42</v>
      </c>
      <c r="B128" s="74">
        <v>63</v>
      </c>
      <c r="C128" s="75" t="s">
        <v>189</v>
      </c>
      <c r="D128" s="85">
        <v>52</v>
      </c>
      <c r="E128" s="85">
        <v>52</v>
      </c>
      <c r="F128" s="85"/>
      <c r="G128" s="85"/>
      <c r="H128" s="85"/>
      <c r="I128" s="85"/>
      <c r="J128" s="84">
        <v>43466</v>
      </c>
      <c r="K128" s="164" t="s">
        <v>11</v>
      </c>
      <c r="L128" s="164" t="s">
        <v>227</v>
      </c>
      <c r="M128" s="164" t="s">
        <v>14</v>
      </c>
      <c r="N128" s="75"/>
      <c r="O128" s="110"/>
      <c r="P128" s="111"/>
      <c r="Q128" s="111"/>
      <c r="R128" s="111"/>
      <c r="S128" s="111"/>
      <c r="T128" s="111"/>
    </row>
    <row r="129" spans="1:20" s="76" customFormat="1" ht="34.5" customHeight="1">
      <c r="A129" s="74">
        <v>43</v>
      </c>
      <c r="B129" s="74">
        <v>64</v>
      </c>
      <c r="C129" s="75" t="s">
        <v>190</v>
      </c>
      <c r="D129" s="57">
        <v>166</v>
      </c>
      <c r="E129" s="57">
        <v>166</v>
      </c>
      <c r="F129" s="57"/>
      <c r="G129" s="57"/>
      <c r="H129" s="57"/>
      <c r="I129" s="57"/>
      <c r="J129" s="84">
        <v>43466</v>
      </c>
      <c r="K129" s="164" t="s">
        <v>11</v>
      </c>
      <c r="L129" s="164" t="s">
        <v>227</v>
      </c>
      <c r="M129" s="164" t="s">
        <v>14</v>
      </c>
      <c r="N129" s="75"/>
      <c r="O129" s="110"/>
      <c r="P129" s="111"/>
      <c r="Q129" s="111"/>
      <c r="R129" s="111"/>
      <c r="S129" s="111"/>
      <c r="T129" s="111"/>
    </row>
    <row r="130" spans="1:20" s="76" customFormat="1" ht="34.5" customHeight="1">
      <c r="A130" s="74">
        <v>44</v>
      </c>
      <c r="B130" s="74">
        <v>65</v>
      </c>
      <c r="C130" s="75" t="s">
        <v>191</v>
      </c>
      <c r="D130" s="57">
        <v>24</v>
      </c>
      <c r="E130" s="57">
        <v>24</v>
      </c>
      <c r="F130" s="57"/>
      <c r="G130" s="57"/>
      <c r="H130" s="57"/>
      <c r="I130" s="57"/>
      <c r="J130" s="84">
        <v>43466</v>
      </c>
      <c r="K130" s="164" t="s">
        <v>11</v>
      </c>
      <c r="L130" s="164" t="s">
        <v>227</v>
      </c>
      <c r="M130" s="164" t="s">
        <v>14</v>
      </c>
      <c r="N130" s="75"/>
      <c r="O130" s="110"/>
      <c r="P130" s="111"/>
      <c r="Q130" s="111"/>
      <c r="R130" s="111"/>
      <c r="S130" s="111"/>
      <c r="T130" s="111"/>
    </row>
    <row r="131" spans="1:20" s="76" customFormat="1" ht="34.5" customHeight="1">
      <c r="A131" s="74">
        <v>45</v>
      </c>
      <c r="B131" s="74">
        <v>66</v>
      </c>
      <c r="C131" s="75" t="s">
        <v>192</v>
      </c>
      <c r="D131" s="57">
        <v>68</v>
      </c>
      <c r="E131" s="57">
        <v>68</v>
      </c>
      <c r="F131" s="57"/>
      <c r="G131" s="57"/>
      <c r="H131" s="57"/>
      <c r="I131" s="57"/>
      <c r="J131" s="84">
        <v>43586</v>
      </c>
      <c r="K131" s="164" t="s">
        <v>11</v>
      </c>
      <c r="L131" s="164" t="s">
        <v>227</v>
      </c>
      <c r="M131" s="164" t="s">
        <v>14</v>
      </c>
      <c r="N131" s="75"/>
      <c r="O131" s="110"/>
      <c r="P131" s="111"/>
      <c r="Q131" s="111"/>
      <c r="R131" s="111"/>
      <c r="S131" s="111"/>
      <c r="T131" s="111"/>
    </row>
    <row r="132" spans="1:20" s="76" customFormat="1" ht="34.5" customHeight="1">
      <c r="A132" s="74">
        <v>46</v>
      </c>
      <c r="B132" s="74">
        <v>67</v>
      </c>
      <c r="C132" s="75" t="s">
        <v>193</v>
      </c>
      <c r="D132" s="57">
        <v>236</v>
      </c>
      <c r="E132" s="57">
        <v>236</v>
      </c>
      <c r="F132" s="57"/>
      <c r="G132" s="57"/>
      <c r="H132" s="57"/>
      <c r="I132" s="57"/>
      <c r="J132" s="84">
        <v>43556</v>
      </c>
      <c r="K132" s="164" t="s">
        <v>11</v>
      </c>
      <c r="L132" s="164" t="s">
        <v>227</v>
      </c>
      <c r="M132" s="164" t="s">
        <v>14</v>
      </c>
      <c r="N132" s="75"/>
      <c r="O132" s="110"/>
      <c r="P132" s="111"/>
      <c r="Q132" s="111"/>
      <c r="R132" s="111"/>
      <c r="S132" s="111"/>
      <c r="T132" s="111"/>
    </row>
    <row r="133" spans="1:20" s="76" customFormat="1" ht="34.5" customHeight="1">
      <c r="A133" s="74">
        <v>47</v>
      </c>
      <c r="B133" s="74">
        <v>68</v>
      </c>
      <c r="C133" s="75" t="s">
        <v>194</v>
      </c>
      <c r="D133" s="57">
        <v>65</v>
      </c>
      <c r="E133" s="57">
        <v>65</v>
      </c>
      <c r="F133" s="57"/>
      <c r="G133" s="57"/>
      <c r="H133" s="57"/>
      <c r="I133" s="57"/>
      <c r="J133" s="57" t="s">
        <v>173</v>
      </c>
      <c r="K133" s="164" t="s">
        <v>11</v>
      </c>
      <c r="L133" s="164" t="s">
        <v>227</v>
      </c>
      <c r="M133" s="164" t="s">
        <v>14</v>
      </c>
      <c r="N133" s="75"/>
      <c r="O133" s="110"/>
      <c r="P133" s="111"/>
      <c r="Q133" s="111"/>
      <c r="R133" s="111"/>
      <c r="S133" s="111"/>
      <c r="T133" s="111"/>
    </row>
    <row r="134" spans="1:20" s="76" customFormat="1" ht="34.5" customHeight="1">
      <c r="A134" s="74">
        <v>48</v>
      </c>
      <c r="B134" s="74">
        <v>69</v>
      </c>
      <c r="C134" s="75" t="s">
        <v>195</v>
      </c>
      <c r="D134" s="57">
        <v>148</v>
      </c>
      <c r="E134" s="57">
        <v>148</v>
      </c>
      <c r="F134" s="57"/>
      <c r="G134" s="57"/>
      <c r="H134" s="57"/>
      <c r="I134" s="57"/>
      <c r="J134" s="84">
        <v>43466</v>
      </c>
      <c r="K134" s="164" t="s">
        <v>11</v>
      </c>
      <c r="L134" s="164" t="s">
        <v>227</v>
      </c>
      <c r="M134" s="164" t="s">
        <v>14</v>
      </c>
      <c r="N134" s="75"/>
      <c r="O134" s="110"/>
      <c r="P134" s="111"/>
      <c r="Q134" s="111"/>
      <c r="R134" s="111"/>
      <c r="S134" s="111"/>
      <c r="T134" s="111"/>
    </row>
    <row r="135" spans="1:20" s="76" customFormat="1" ht="34.5" customHeight="1">
      <c r="A135" s="74">
        <v>49</v>
      </c>
      <c r="B135" s="74">
        <v>70</v>
      </c>
      <c r="C135" s="75" t="s">
        <v>196</v>
      </c>
      <c r="D135" s="57">
        <v>29</v>
      </c>
      <c r="E135" s="57">
        <v>29</v>
      </c>
      <c r="F135" s="57"/>
      <c r="G135" s="57"/>
      <c r="H135" s="57"/>
      <c r="I135" s="57"/>
      <c r="J135" s="84">
        <v>43466</v>
      </c>
      <c r="K135" s="164" t="s">
        <v>11</v>
      </c>
      <c r="L135" s="164" t="s">
        <v>227</v>
      </c>
      <c r="M135" s="164" t="s">
        <v>14</v>
      </c>
      <c r="N135" s="75"/>
      <c r="O135" s="110"/>
      <c r="P135" s="111"/>
      <c r="Q135" s="111"/>
      <c r="R135" s="111"/>
      <c r="S135" s="111"/>
      <c r="T135" s="111"/>
    </row>
    <row r="136" spans="1:20" s="76" customFormat="1" ht="34.5" customHeight="1">
      <c r="A136" s="74">
        <v>50</v>
      </c>
      <c r="B136" s="74">
        <v>71</v>
      </c>
      <c r="C136" s="75" t="s">
        <v>197</v>
      </c>
      <c r="D136" s="57">
        <v>46</v>
      </c>
      <c r="E136" s="57">
        <v>46</v>
      </c>
      <c r="F136" s="57"/>
      <c r="G136" s="57"/>
      <c r="H136" s="57"/>
      <c r="I136" s="57"/>
      <c r="J136" s="84">
        <v>43525</v>
      </c>
      <c r="K136" s="164" t="s">
        <v>11</v>
      </c>
      <c r="L136" s="164" t="s">
        <v>227</v>
      </c>
      <c r="M136" s="164" t="s">
        <v>14</v>
      </c>
      <c r="N136" s="75"/>
      <c r="O136" s="110"/>
      <c r="P136" s="111"/>
      <c r="Q136" s="111"/>
      <c r="R136" s="111"/>
      <c r="S136" s="111"/>
      <c r="T136" s="111"/>
    </row>
    <row r="137" spans="1:20" s="76" customFormat="1" ht="34.5" customHeight="1">
      <c r="A137" s="74">
        <v>51</v>
      </c>
      <c r="B137" s="74">
        <v>74</v>
      </c>
      <c r="C137" s="75" t="s">
        <v>198</v>
      </c>
      <c r="D137" s="83">
        <v>502</v>
      </c>
      <c r="E137" s="83">
        <v>502</v>
      </c>
      <c r="F137" s="83"/>
      <c r="G137" s="83"/>
      <c r="H137" s="83"/>
      <c r="I137" s="83"/>
      <c r="J137" s="84">
        <v>43435</v>
      </c>
      <c r="K137" s="164" t="s">
        <v>11</v>
      </c>
      <c r="L137" s="164" t="s">
        <v>227</v>
      </c>
      <c r="M137" s="164" t="s">
        <v>14</v>
      </c>
      <c r="N137" s="75"/>
      <c r="O137" s="110"/>
      <c r="P137" s="111"/>
      <c r="Q137" s="111"/>
      <c r="R137" s="111"/>
      <c r="S137" s="111"/>
      <c r="T137" s="111"/>
    </row>
    <row r="138" spans="1:20" s="76" customFormat="1" ht="34.5" customHeight="1">
      <c r="A138" s="74">
        <v>52</v>
      </c>
      <c r="B138" s="74">
        <v>76</v>
      </c>
      <c r="C138" s="75" t="s">
        <v>199</v>
      </c>
      <c r="D138" s="83">
        <v>699</v>
      </c>
      <c r="E138" s="83">
        <v>699</v>
      </c>
      <c r="F138" s="83"/>
      <c r="G138" s="83"/>
      <c r="H138" s="83"/>
      <c r="I138" s="83"/>
      <c r="J138" s="84">
        <v>43160</v>
      </c>
      <c r="K138" s="164" t="s">
        <v>11</v>
      </c>
      <c r="L138" s="164" t="s">
        <v>227</v>
      </c>
      <c r="M138" s="164" t="s">
        <v>14</v>
      </c>
      <c r="N138" s="75"/>
      <c r="O138" s="110"/>
      <c r="P138" s="111"/>
      <c r="Q138" s="111"/>
      <c r="R138" s="111"/>
      <c r="S138" s="111"/>
      <c r="T138" s="111"/>
    </row>
    <row r="139" spans="1:20" s="76" customFormat="1" ht="34.5" customHeight="1">
      <c r="A139" s="74">
        <v>53</v>
      </c>
      <c r="B139" s="74">
        <v>77</v>
      </c>
      <c r="C139" s="75" t="s">
        <v>200</v>
      </c>
      <c r="D139" s="83">
        <v>674</v>
      </c>
      <c r="E139" s="83">
        <v>674</v>
      </c>
      <c r="F139" s="83"/>
      <c r="G139" s="83"/>
      <c r="H139" s="83"/>
      <c r="I139" s="83"/>
      <c r="J139" s="84">
        <v>43435</v>
      </c>
      <c r="K139" s="164" t="s">
        <v>11</v>
      </c>
      <c r="L139" s="164" t="s">
        <v>227</v>
      </c>
      <c r="M139" s="164" t="s">
        <v>14</v>
      </c>
      <c r="N139" s="75"/>
      <c r="O139" s="110"/>
      <c r="P139" s="111"/>
      <c r="Q139" s="111"/>
      <c r="R139" s="111"/>
      <c r="S139" s="111"/>
      <c r="T139" s="111"/>
    </row>
    <row r="140" spans="1:20" s="76" customFormat="1" ht="34.5" customHeight="1">
      <c r="A140" s="74">
        <v>54</v>
      </c>
      <c r="B140" s="74">
        <v>80</v>
      </c>
      <c r="C140" s="75" t="s">
        <v>201</v>
      </c>
      <c r="D140" s="57">
        <v>121</v>
      </c>
      <c r="E140" s="57">
        <v>121</v>
      </c>
      <c r="F140" s="57"/>
      <c r="G140" s="57"/>
      <c r="H140" s="57"/>
      <c r="I140" s="57"/>
      <c r="J140" s="57"/>
      <c r="K140" s="164" t="s">
        <v>11</v>
      </c>
      <c r="L140" s="164" t="s">
        <v>227</v>
      </c>
      <c r="M140" s="164" t="s">
        <v>14</v>
      </c>
      <c r="N140" s="75"/>
      <c r="O140" s="110"/>
      <c r="P140" s="111"/>
      <c r="Q140" s="111"/>
      <c r="R140" s="111"/>
      <c r="S140" s="111"/>
      <c r="T140" s="111"/>
    </row>
    <row r="141" spans="1:20" s="76" customFormat="1" ht="34.5" customHeight="1">
      <c r="A141" s="74">
        <v>55</v>
      </c>
      <c r="B141" s="74">
        <v>81</v>
      </c>
      <c r="C141" s="75" t="s">
        <v>202</v>
      </c>
      <c r="D141" s="57">
        <v>925</v>
      </c>
      <c r="E141" s="57">
        <v>925</v>
      </c>
      <c r="F141" s="57"/>
      <c r="G141" s="57"/>
      <c r="H141" s="57"/>
      <c r="I141" s="57"/>
      <c r="J141" s="57" t="s">
        <v>203</v>
      </c>
      <c r="K141" s="164" t="s">
        <v>11</v>
      </c>
      <c r="L141" s="164" t="s">
        <v>227</v>
      </c>
      <c r="M141" s="164" t="s">
        <v>14</v>
      </c>
      <c r="N141" s="75"/>
      <c r="O141" s="110"/>
      <c r="P141" s="111"/>
      <c r="Q141" s="111"/>
      <c r="R141" s="111"/>
      <c r="S141" s="111"/>
      <c r="T141" s="111"/>
    </row>
    <row r="142" spans="1:20" s="76" customFormat="1" ht="34.5" customHeight="1">
      <c r="A142" s="74">
        <v>56</v>
      </c>
      <c r="B142" s="74">
        <v>82</v>
      </c>
      <c r="C142" s="75" t="s">
        <v>204</v>
      </c>
      <c r="D142" s="83">
        <v>631</v>
      </c>
      <c r="E142" s="83">
        <v>631</v>
      </c>
      <c r="F142" s="83"/>
      <c r="G142" s="83"/>
      <c r="H142" s="83"/>
      <c r="I142" s="83"/>
      <c r="J142" s="84">
        <v>43374</v>
      </c>
      <c r="K142" s="164" t="s">
        <v>11</v>
      </c>
      <c r="L142" s="164" t="s">
        <v>227</v>
      </c>
      <c r="M142" s="164" t="s">
        <v>14</v>
      </c>
      <c r="N142" s="75"/>
      <c r="O142" s="110"/>
      <c r="P142" s="111"/>
      <c r="Q142" s="111"/>
      <c r="R142" s="111"/>
      <c r="S142" s="111"/>
      <c r="T142" s="111"/>
    </row>
    <row r="143" spans="1:20" s="76" customFormat="1" ht="34.5" customHeight="1">
      <c r="A143" s="74">
        <v>57</v>
      </c>
      <c r="B143" s="74">
        <v>83</v>
      </c>
      <c r="C143" s="75" t="s">
        <v>205</v>
      </c>
      <c r="D143" s="57">
        <v>662</v>
      </c>
      <c r="E143" s="57">
        <v>662</v>
      </c>
      <c r="F143" s="57"/>
      <c r="G143" s="57"/>
      <c r="H143" s="57"/>
      <c r="I143" s="57"/>
      <c r="J143" s="57" t="s">
        <v>206</v>
      </c>
      <c r="K143" s="164" t="s">
        <v>11</v>
      </c>
      <c r="L143" s="164" t="s">
        <v>227</v>
      </c>
      <c r="M143" s="164" t="s">
        <v>14</v>
      </c>
      <c r="N143" s="75"/>
      <c r="O143" s="110"/>
      <c r="P143" s="111"/>
      <c r="Q143" s="111"/>
      <c r="R143" s="111"/>
      <c r="S143" s="111"/>
      <c r="T143" s="111"/>
    </row>
    <row r="144" spans="1:20" s="76" customFormat="1" ht="34.5" customHeight="1">
      <c r="A144" s="74">
        <v>58</v>
      </c>
      <c r="B144" s="74">
        <v>84</v>
      </c>
      <c r="C144" s="75" t="s">
        <v>207</v>
      </c>
      <c r="D144" s="57">
        <v>659</v>
      </c>
      <c r="E144" s="57">
        <v>659</v>
      </c>
      <c r="F144" s="57"/>
      <c r="G144" s="57"/>
      <c r="H144" s="57"/>
      <c r="I144" s="57"/>
      <c r="J144" s="57" t="s">
        <v>203</v>
      </c>
      <c r="K144" s="164" t="s">
        <v>11</v>
      </c>
      <c r="L144" s="164" t="s">
        <v>227</v>
      </c>
      <c r="M144" s="164" t="s">
        <v>14</v>
      </c>
      <c r="N144" s="75"/>
      <c r="O144" s="110"/>
      <c r="P144" s="111"/>
      <c r="Q144" s="111"/>
      <c r="R144" s="111"/>
      <c r="S144" s="111"/>
      <c r="T144" s="111"/>
    </row>
    <row r="145" spans="1:20" s="76" customFormat="1" ht="34.5" customHeight="1">
      <c r="A145" s="74">
        <v>59</v>
      </c>
      <c r="B145" s="74">
        <v>85</v>
      </c>
      <c r="C145" s="75" t="s">
        <v>208</v>
      </c>
      <c r="D145" s="57">
        <v>486</v>
      </c>
      <c r="E145" s="57">
        <v>486</v>
      </c>
      <c r="F145" s="57"/>
      <c r="G145" s="57"/>
      <c r="H145" s="57"/>
      <c r="I145" s="57"/>
      <c r="J145" s="57" t="s">
        <v>209</v>
      </c>
      <c r="K145" s="164" t="s">
        <v>11</v>
      </c>
      <c r="L145" s="164" t="s">
        <v>227</v>
      </c>
      <c r="M145" s="164" t="s">
        <v>14</v>
      </c>
      <c r="N145" s="75"/>
      <c r="O145" s="110"/>
      <c r="P145" s="111"/>
      <c r="Q145" s="111"/>
      <c r="R145" s="111"/>
      <c r="S145" s="111"/>
      <c r="T145" s="111"/>
    </row>
    <row r="146" spans="1:20" s="76" customFormat="1" ht="34.5" customHeight="1">
      <c r="A146" s="74">
        <v>60</v>
      </c>
      <c r="B146" s="74">
        <v>86</v>
      </c>
      <c r="C146" s="75" t="s">
        <v>210</v>
      </c>
      <c r="D146" s="57">
        <v>266</v>
      </c>
      <c r="E146" s="57">
        <v>266</v>
      </c>
      <c r="F146" s="57"/>
      <c r="G146" s="57"/>
      <c r="H146" s="57"/>
      <c r="I146" s="57"/>
      <c r="J146" s="57" t="s">
        <v>211</v>
      </c>
      <c r="K146" s="164" t="s">
        <v>11</v>
      </c>
      <c r="L146" s="164" t="s">
        <v>227</v>
      </c>
      <c r="M146" s="164" t="s">
        <v>14</v>
      </c>
      <c r="N146" s="75"/>
      <c r="O146" s="110"/>
      <c r="P146" s="111"/>
      <c r="Q146" s="111"/>
      <c r="R146" s="111"/>
      <c r="S146" s="111"/>
      <c r="T146" s="111"/>
    </row>
    <row r="147" spans="1:20" s="76" customFormat="1" ht="34.5" customHeight="1">
      <c r="A147" s="74">
        <v>61</v>
      </c>
      <c r="B147" s="74">
        <v>87</v>
      </c>
      <c r="C147" s="75" t="s">
        <v>212</v>
      </c>
      <c r="D147" s="57">
        <v>251</v>
      </c>
      <c r="E147" s="57">
        <v>251</v>
      </c>
      <c r="F147" s="57"/>
      <c r="G147" s="57"/>
      <c r="H147" s="57"/>
      <c r="I147" s="57"/>
      <c r="J147" s="57" t="s">
        <v>162</v>
      </c>
      <c r="K147" s="164" t="s">
        <v>11</v>
      </c>
      <c r="L147" s="164" t="s">
        <v>227</v>
      </c>
      <c r="M147" s="164" t="s">
        <v>14</v>
      </c>
      <c r="N147" s="75"/>
      <c r="O147" s="110"/>
      <c r="P147" s="111"/>
      <c r="Q147" s="111"/>
      <c r="R147" s="111"/>
      <c r="S147" s="111"/>
      <c r="T147" s="111"/>
    </row>
    <row r="148" spans="1:20" s="76" customFormat="1" ht="34.5" customHeight="1">
      <c r="A148" s="74">
        <v>62</v>
      </c>
      <c r="B148" s="74">
        <v>88</v>
      </c>
      <c r="C148" s="75" t="s">
        <v>213</v>
      </c>
      <c r="D148" s="83">
        <v>635</v>
      </c>
      <c r="E148" s="83">
        <v>635</v>
      </c>
      <c r="F148" s="83"/>
      <c r="G148" s="83"/>
      <c r="H148" s="83"/>
      <c r="I148" s="83"/>
      <c r="J148" s="84">
        <v>43221</v>
      </c>
      <c r="K148" s="164" t="s">
        <v>11</v>
      </c>
      <c r="L148" s="164" t="s">
        <v>227</v>
      </c>
      <c r="M148" s="164" t="s">
        <v>14</v>
      </c>
      <c r="N148" s="75"/>
      <c r="O148" s="110"/>
      <c r="P148" s="111"/>
      <c r="Q148" s="111"/>
      <c r="R148" s="111"/>
      <c r="S148" s="111"/>
      <c r="T148" s="111"/>
    </row>
    <row r="149" spans="1:20" s="76" customFormat="1" ht="34.5" customHeight="1">
      <c r="A149" s="74">
        <v>63</v>
      </c>
      <c r="B149" s="74">
        <v>89</v>
      </c>
      <c r="C149" s="75" t="s">
        <v>214</v>
      </c>
      <c r="D149" s="57">
        <v>1012</v>
      </c>
      <c r="E149" s="57">
        <v>1012</v>
      </c>
      <c r="F149" s="57"/>
      <c r="G149" s="57"/>
      <c r="H149" s="57"/>
      <c r="I149" s="57"/>
      <c r="J149" s="57" t="s">
        <v>215</v>
      </c>
      <c r="K149" s="164" t="s">
        <v>11</v>
      </c>
      <c r="L149" s="164" t="s">
        <v>227</v>
      </c>
      <c r="M149" s="164" t="s">
        <v>14</v>
      </c>
      <c r="N149" s="75"/>
      <c r="O149" s="110"/>
      <c r="P149" s="111"/>
      <c r="Q149" s="111"/>
      <c r="R149" s="111"/>
      <c r="S149" s="111"/>
      <c r="T149" s="111"/>
    </row>
    <row r="150" spans="1:20" s="76" customFormat="1" ht="34.5" customHeight="1">
      <c r="A150" s="74">
        <v>64</v>
      </c>
      <c r="B150" s="74">
        <v>90</v>
      </c>
      <c r="C150" s="75" t="s">
        <v>216</v>
      </c>
      <c r="D150" s="57">
        <v>432</v>
      </c>
      <c r="E150" s="57">
        <v>432</v>
      </c>
      <c r="F150" s="57"/>
      <c r="G150" s="57"/>
      <c r="H150" s="57"/>
      <c r="I150" s="57"/>
      <c r="J150" s="57" t="s">
        <v>217</v>
      </c>
      <c r="K150" s="164" t="s">
        <v>11</v>
      </c>
      <c r="L150" s="164" t="s">
        <v>227</v>
      </c>
      <c r="M150" s="164" t="s">
        <v>14</v>
      </c>
      <c r="N150" s="75"/>
      <c r="O150" s="110"/>
      <c r="P150" s="111"/>
      <c r="Q150" s="111"/>
      <c r="R150" s="111"/>
      <c r="S150" s="111"/>
      <c r="T150" s="111"/>
    </row>
    <row r="151" spans="1:20" s="76" customFormat="1" ht="39" customHeight="1">
      <c r="A151" s="74">
        <v>65</v>
      </c>
      <c r="B151" s="74">
        <v>91</v>
      </c>
      <c r="C151" s="75" t="s">
        <v>260</v>
      </c>
      <c r="D151" s="57">
        <v>655</v>
      </c>
      <c r="E151" s="57">
        <v>655</v>
      </c>
      <c r="F151" s="57"/>
      <c r="G151" s="57"/>
      <c r="H151" s="57"/>
      <c r="I151" s="57"/>
      <c r="J151" s="57" t="s">
        <v>219</v>
      </c>
      <c r="K151" s="164" t="s">
        <v>11</v>
      </c>
      <c r="L151" s="164" t="s">
        <v>227</v>
      </c>
      <c r="M151" s="164" t="s">
        <v>14</v>
      </c>
      <c r="N151" s="75"/>
      <c r="O151" s="110"/>
      <c r="P151" s="111"/>
      <c r="Q151" s="111"/>
      <c r="R151" s="111"/>
      <c r="S151" s="111"/>
      <c r="T151" s="111"/>
    </row>
    <row r="152" spans="1:20" s="76" customFormat="1" ht="34.5" customHeight="1">
      <c r="A152" s="74">
        <v>66</v>
      </c>
      <c r="B152" s="74">
        <v>92</v>
      </c>
      <c r="C152" s="75" t="s">
        <v>220</v>
      </c>
      <c r="D152" s="57">
        <v>657</v>
      </c>
      <c r="E152" s="57">
        <v>657</v>
      </c>
      <c r="F152" s="57"/>
      <c r="G152" s="57"/>
      <c r="H152" s="57"/>
      <c r="I152" s="57"/>
      <c r="J152" s="57" t="s">
        <v>221</v>
      </c>
      <c r="K152" s="164" t="s">
        <v>11</v>
      </c>
      <c r="L152" s="164" t="s">
        <v>227</v>
      </c>
      <c r="M152" s="164" t="s">
        <v>14</v>
      </c>
      <c r="N152" s="75"/>
      <c r="O152" s="110"/>
      <c r="P152" s="111"/>
      <c r="Q152" s="111"/>
      <c r="R152" s="111"/>
      <c r="S152" s="111"/>
      <c r="T152" s="111"/>
    </row>
    <row r="153" spans="1:20" s="76" customFormat="1" ht="34.5" customHeight="1">
      <c r="A153" s="74">
        <v>67</v>
      </c>
      <c r="B153" s="74">
        <v>93</v>
      </c>
      <c r="C153" s="75" t="s">
        <v>222</v>
      </c>
      <c r="D153" s="57">
        <v>1015</v>
      </c>
      <c r="E153" s="57">
        <v>1015</v>
      </c>
      <c r="F153" s="57"/>
      <c r="G153" s="57"/>
      <c r="H153" s="57"/>
      <c r="I153" s="57"/>
      <c r="J153" s="57" t="s">
        <v>223</v>
      </c>
      <c r="K153" s="164" t="s">
        <v>11</v>
      </c>
      <c r="L153" s="164" t="s">
        <v>227</v>
      </c>
      <c r="M153" s="164" t="s">
        <v>14</v>
      </c>
      <c r="N153" s="75"/>
      <c r="O153" s="110"/>
      <c r="P153" s="111"/>
      <c r="Q153" s="111"/>
      <c r="R153" s="111"/>
      <c r="S153" s="111"/>
      <c r="T153" s="111"/>
    </row>
    <row r="154" spans="1:20" s="76" customFormat="1" ht="34.5" customHeight="1">
      <c r="A154" s="74">
        <v>68</v>
      </c>
      <c r="B154" s="74">
        <v>94</v>
      </c>
      <c r="C154" s="75" t="s">
        <v>224</v>
      </c>
      <c r="D154" s="57">
        <v>298</v>
      </c>
      <c r="E154" s="57">
        <v>298</v>
      </c>
      <c r="F154" s="57"/>
      <c r="G154" s="57"/>
      <c r="H154" s="57"/>
      <c r="I154" s="57"/>
      <c r="J154" s="57" t="s">
        <v>225</v>
      </c>
      <c r="K154" s="164" t="s">
        <v>11</v>
      </c>
      <c r="L154" s="164" t="s">
        <v>227</v>
      </c>
      <c r="M154" s="164" t="s">
        <v>14</v>
      </c>
      <c r="N154" s="75"/>
      <c r="O154" s="110"/>
      <c r="P154" s="111"/>
      <c r="Q154" s="111"/>
      <c r="R154" s="111"/>
      <c r="S154" s="111"/>
      <c r="T154" s="111"/>
    </row>
  </sheetData>
  <mergeCells count="129">
    <mergeCell ref="O8:T8"/>
    <mergeCell ref="O9:T9"/>
    <mergeCell ref="O10:T10"/>
    <mergeCell ref="O11:T11"/>
    <mergeCell ref="O12:T12"/>
    <mergeCell ref="O15:T15"/>
    <mergeCell ref="A1:N1"/>
    <mergeCell ref="O3:T3"/>
    <mergeCell ref="O5:T5"/>
    <mergeCell ref="O6:T6"/>
    <mergeCell ref="O7:T7"/>
    <mergeCell ref="O22:T22"/>
    <mergeCell ref="O23:T23"/>
    <mergeCell ref="O24:T24"/>
    <mergeCell ref="O25:T25"/>
    <mergeCell ref="O26:T26"/>
    <mergeCell ref="O27:T27"/>
    <mergeCell ref="O16:T16"/>
    <mergeCell ref="O17:T17"/>
    <mergeCell ref="O18:T18"/>
    <mergeCell ref="O19:T19"/>
    <mergeCell ref="O20:T20"/>
    <mergeCell ref="O21:T21"/>
    <mergeCell ref="O34:T34"/>
    <mergeCell ref="O35:T35"/>
    <mergeCell ref="O36:T36"/>
    <mergeCell ref="O37:T37"/>
    <mergeCell ref="O38:T38"/>
    <mergeCell ref="O39:T39"/>
    <mergeCell ref="O28:T28"/>
    <mergeCell ref="O29:T29"/>
    <mergeCell ref="O30:T30"/>
    <mergeCell ref="O31:T31"/>
    <mergeCell ref="O32:T32"/>
    <mergeCell ref="O33:T33"/>
    <mergeCell ref="O47:T47"/>
    <mergeCell ref="O48:T48"/>
    <mergeCell ref="O49:T49"/>
    <mergeCell ref="O50:T50"/>
    <mergeCell ref="O51:T51"/>
    <mergeCell ref="O52:T52"/>
    <mergeCell ref="O40:T40"/>
    <mergeCell ref="O41:T41"/>
    <mergeCell ref="O42:T42"/>
    <mergeCell ref="O44:T44"/>
    <mergeCell ref="O45:T45"/>
    <mergeCell ref="O46:T46"/>
    <mergeCell ref="O80:T80"/>
    <mergeCell ref="O81:T81"/>
    <mergeCell ref="O82:T82"/>
    <mergeCell ref="O83:T83"/>
    <mergeCell ref="O84:T84"/>
    <mergeCell ref="O85:T85"/>
    <mergeCell ref="O53:T53"/>
    <mergeCell ref="O54:T54"/>
    <mergeCell ref="A76:C76"/>
    <mergeCell ref="O77:T77"/>
    <mergeCell ref="O78:T78"/>
    <mergeCell ref="O79:T79"/>
    <mergeCell ref="O92:T92"/>
    <mergeCell ref="O93:T93"/>
    <mergeCell ref="O94:T94"/>
    <mergeCell ref="O95:T95"/>
    <mergeCell ref="O96:T96"/>
    <mergeCell ref="O97:T97"/>
    <mergeCell ref="A86:C86"/>
    <mergeCell ref="O87:T87"/>
    <mergeCell ref="O88:T88"/>
    <mergeCell ref="O89:T89"/>
    <mergeCell ref="O90:T90"/>
    <mergeCell ref="O91:T91"/>
    <mergeCell ref="O104:T104"/>
    <mergeCell ref="O105:T105"/>
    <mergeCell ref="O106:T106"/>
    <mergeCell ref="O107:T107"/>
    <mergeCell ref="O108:T108"/>
    <mergeCell ref="O109:T109"/>
    <mergeCell ref="O98:T98"/>
    <mergeCell ref="O99:T99"/>
    <mergeCell ref="O100:T100"/>
    <mergeCell ref="O101:T101"/>
    <mergeCell ref="O102:T102"/>
    <mergeCell ref="O103:T103"/>
    <mergeCell ref="O116:T116"/>
    <mergeCell ref="O117:T117"/>
    <mergeCell ref="O118:T118"/>
    <mergeCell ref="O119:T119"/>
    <mergeCell ref="O120:T120"/>
    <mergeCell ref="O121:T121"/>
    <mergeCell ref="O110:T110"/>
    <mergeCell ref="O111:T111"/>
    <mergeCell ref="O112:T112"/>
    <mergeCell ref="O113:T113"/>
    <mergeCell ref="O114:T114"/>
    <mergeCell ref="O115:T115"/>
    <mergeCell ref="O130:T130"/>
    <mergeCell ref="O131:T131"/>
    <mergeCell ref="O132:T132"/>
    <mergeCell ref="O133:T133"/>
    <mergeCell ref="O122:T122"/>
    <mergeCell ref="O123:T123"/>
    <mergeCell ref="O124:T124"/>
    <mergeCell ref="O125:T125"/>
    <mergeCell ref="O126:T126"/>
    <mergeCell ref="O127:T127"/>
    <mergeCell ref="O152:T152"/>
    <mergeCell ref="O153:T153"/>
    <mergeCell ref="O154:T154"/>
    <mergeCell ref="A4:B4"/>
    <mergeCell ref="O146:T146"/>
    <mergeCell ref="O147:T147"/>
    <mergeCell ref="O148:T148"/>
    <mergeCell ref="O149:T149"/>
    <mergeCell ref="O150:T150"/>
    <mergeCell ref="O151:T151"/>
    <mergeCell ref="O140:T140"/>
    <mergeCell ref="O141:T141"/>
    <mergeCell ref="O142:T142"/>
    <mergeCell ref="O143:T143"/>
    <mergeCell ref="O144:T144"/>
    <mergeCell ref="O145:T145"/>
    <mergeCell ref="O134:T134"/>
    <mergeCell ref="O135:T135"/>
    <mergeCell ref="O136:T136"/>
    <mergeCell ref="O137:T137"/>
    <mergeCell ref="O138:T138"/>
    <mergeCell ref="O139:T139"/>
    <mergeCell ref="O128:T128"/>
    <mergeCell ref="O129:T129"/>
  </mergeCells>
  <pageMargins left="0.70866141732283472" right="0.70866141732283472" top="0.74803149606299213" bottom="0.74803149606299213" header="0.31496062992125984" footer="0.31496062992125984"/>
  <pageSetup paperSize="9" scale="3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topLeftCell="A67" workbookViewId="0">
      <selection activeCell="D11" sqref="D11"/>
    </sheetView>
  </sheetViews>
  <sheetFormatPr defaultRowHeight="15"/>
  <cols>
    <col min="1" max="1" width="8.140625" style="5" customWidth="1"/>
    <col min="2" max="2" width="12.85546875" style="5" customWidth="1"/>
    <col min="3" max="3" width="39.5703125" customWidth="1"/>
    <col min="4" max="4" width="16.28515625" style="5" customWidth="1"/>
    <col min="5" max="5" width="18.28515625" style="5" customWidth="1"/>
    <col min="6" max="6" width="24.28515625" style="5" customWidth="1"/>
    <col min="7" max="7" width="19.28515625" style="5" customWidth="1"/>
    <col min="8" max="8" width="25.5703125" style="5" customWidth="1"/>
    <col min="9" max="9" width="35.85546875" customWidth="1"/>
  </cols>
  <sheetData>
    <row r="1" spans="1:15" ht="36" customHeight="1">
      <c r="A1" s="126" t="s">
        <v>243</v>
      </c>
      <c r="B1" s="126"/>
      <c r="C1" s="126"/>
      <c r="D1" s="126"/>
      <c r="E1" s="126"/>
      <c r="F1" s="126"/>
      <c r="G1" s="126"/>
      <c r="H1" s="126"/>
      <c r="I1" s="126"/>
    </row>
    <row r="2" spans="1:15" ht="26.25" customHeight="1"/>
    <row r="3" spans="1:15" s="56" customFormat="1" ht="52.5" customHeight="1">
      <c r="A3" s="55" t="s">
        <v>0</v>
      </c>
      <c r="B3" s="55" t="s">
        <v>1</v>
      </c>
      <c r="C3" s="55" t="s">
        <v>2</v>
      </c>
      <c r="D3" s="55" t="s">
        <v>3</v>
      </c>
      <c r="E3" s="55" t="s">
        <v>226</v>
      </c>
      <c r="F3" s="55" t="s">
        <v>5</v>
      </c>
      <c r="G3" s="55" t="s">
        <v>6</v>
      </c>
      <c r="H3" s="55" t="s">
        <v>7</v>
      </c>
      <c r="I3" s="55" t="s">
        <v>8</v>
      </c>
      <c r="J3" s="120"/>
      <c r="K3" s="121"/>
      <c r="L3" s="121"/>
      <c r="M3" s="121"/>
      <c r="N3" s="121"/>
      <c r="O3" s="121"/>
    </row>
    <row r="4" spans="1:15" s="35" customFormat="1" ht="22.5" customHeight="1">
      <c r="A4" s="122" t="s">
        <v>239</v>
      </c>
      <c r="B4" s="123"/>
      <c r="C4" s="124"/>
      <c r="D4" s="36"/>
      <c r="E4" s="36"/>
      <c r="F4" s="36"/>
      <c r="G4" s="36"/>
      <c r="H4" s="36"/>
      <c r="I4" s="36"/>
      <c r="J4" s="43"/>
      <c r="K4" s="44"/>
      <c r="L4" s="44"/>
      <c r="M4" s="44"/>
      <c r="N4" s="44"/>
      <c r="O4" s="44"/>
    </row>
    <row r="5" spans="1:15" s="51" customFormat="1" ht="34.5" customHeight="1">
      <c r="A5" s="48">
        <v>1</v>
      </c>
      <c r="B5" s="48">
        <v>1</v>
      </c>
      <c r="C5" s="49" t="s">
        <v>9</v>
      </c>
      <c r="D5" s="48">
        <v>50</v>
      </c>
      <c r="E5" s="48" t="s">
        <v>10</v>
      </c>
      <c r="F5" s="50" t="s">
        <v>11</v>
      </c>
      <c r="G5" s="50" t="s">
        <v>227</v>
      </c>
      <c r="H5" s="50" t="s">
        <v>14</v>
      </c>
      <c r="I5" s="49" t="s">
        <v>15</v>
      </c>
      <c r="J5" s="118"/>
      <c r="K5" s="119"/>
      <c r="L5" s="119"/>
      <c r="M5" s="119"/>
      <c r="N5" s="119"/>
      <c r="O5" s="119"/>
    </row>
    <row r="6" spans="1:15" s="51" customFormat="1" ht="34.5" customHeight="1">
      <c r="A6" s="48">
        <v>2</v>
      </c>
      <c r="B6" s="48" t="s">
        <v>108</v>
      </c>
      <c r="C6" s="49" t="s">
        <v>9</v>
      </c>
      <c r="D6" s="48">
        <v>50</v>
      </c>
      <c r="E6" s="48" t="s">
        <v>10</v>
      </c>
      <c r="F6" s="50" t="s">
        <v>11</v>
      </c>
      <c r="G6" s="50" t="s">
        <v>227</v>
      </c>
      <c r="H6" s="50" t="s">
        <v>14</v>
      </c>
      <c r="I6" s="49" t="s">
        <v>15</v>
      </c>
      <c r="J6" s="118"/>
      <c r="K6" s="119"/>
      <c r="L6" s="119"/>
      <c r="M6" s="119"/>
      <c r="N6" s="119"/>
      <c r="O6" s="119"/>
    </row>
    <row r="7" spans="1:15" s="51" customFormat="1" ht="34.5" customHeight="1">
      <c r="A7" s="48">
        <v>3</v>
      </c>
      <c r="B7" s="48">
        <v>2</v>
      </c>
      <c r="C7" s="49" t="s">
        <v>16</v>
      </c>
      <c r="D7" s="48">
        <v>15</v>
      </c>
      <c r="E7" s="48" t="s">
        <v>10</v>
      </c>
      <c r="F7" s="50" t="s">
        <v>11</v>
      </c>
      <c r="G7" s="50" t="s">
        <v>227</v>
      </c>
      <c r="H7" s="50" t="s">
        <v>14</v>
      </c>
      <c r="I7" s="49" t="s">
        <v>15</v>
      </c>
      <c r="J7" s="118"/>
      <c r="K7" s="119"/>
      <c r="L7" s="119"/>
      <c r="M7" s="119"/>
      <c r="N7" s="119"/>
      <c r="O7" s="119"/>
    </row>
    <row r="8" spans="1:15" s="51" customFormat="1" ht="34.5" customHeight="1">
      <c r="A8" s="48">
        <v>4</v>
      </c>
      <c r="B8" s="48" t="s">
        <v>109</v>
      </c>
      <c r="C8" s="49" t="s">
        <v>16</v>
      </c>
      <c r="D8" s="48">
        <v>20</v>
      </c>
      <c r="E8" s="48" t="s">
        <v>10</v>
      </c>
      <c r="F8" s="50" t="s">
        <v>11</v>
      </c>
      <c r="G8" s="50" t="s">
        <v>227</v>
      </c>
      <c r="H8" s="50" t="s">
        <v>14</v>
      </c>
      <c r="I8" s="49" t="s">
        <v>15</v>
      </c>
      <c r="J8" s="118"/>
      <c r="K8" s="119"/>
      <c r="L8" s="119"/>
      <c r="M8" s="119"/>
      <c r="N8" s="119"/>
      <c r="O8" s="119"/>
    </row>
    <row r="9" spans="1:15" s="51" customFormat="1" ht="34.5" customHeight="1">
      <c r="A9" s="48">
        <v>5</v>
      </c>
      <c r="B9" s="48">
        <v>3</v>
      </c>
      <c r="C9" s="49" t="s">
        <v>17</v>
      </c>
      <c r="D9" s="48">
        <v>50</v>
      </c>
      <c r="E9" s="48" t="s">
        <v>18</v>
      </c>
      <c r="F9" s="50" t="s">
        <v>11</v>
      </c>
      <c r="G9" s="50" t="s">
        <v>227</v>
      </c>
      <c r="H9" s="50" t="s">
        <v>14</v>
      </c>
      <c r="I9" s="49" t="s">
        <v>19</v>
      </c>
      <c r="J9" s="118"/>
      <c r="K9" s="119"/>
      <c r="L9" s="119"/>
      <c r="M9" s="119"/>
      <c r="N9" s="119"/>
      <c r="O9" s="119"/>
    </row>
    <row r="10" spans="1:15" s="51" customFormat="1" ht="34.5" customHeight="1">
      <c r="A10" s="48">
        <v>6</v>
      </c>
      <c r="B10" s="48">
        <v>4</v>
      </c>
      <c r="C10" s="49" t="s">
        <v>20</v>
      </c>
      <c r="D10" s="48">
        <v>20</v>
      </c>
      <c r="E10" s="48" t="s">
        <v>18</v>
      </c>
      <c r="F10" s="50" t="s">
        <v>11</v>
      </c>
      <c r="G10" s="50" t="s">
        <v>227</v>
      </c>
      <c r="H10" s="50" t="s">
        <v>14</v>
      </c>
      <c r="I10" s="49" t="s">
        <v>15</v>
      </c>
      <c r="J10" s="118"/>
      <c r="K10" s="119"/>
      <c r="L10" s="119"/>
      <c r="M10" s="119"/>
      <c r="N10" s="119"/>
      <c r="O10" s="119"/>
    </row>
    <row r="11" spans="1:15" s="51" customFormat="1" ht="34.5" customHeight="1">
      <c r="A11" s="48">
        <v>7</v>
      </c>
      <c r="B11" s="48">
        <v>5</v>
      </c>
      <c r="C11" s="49" t="s">
        <v>21</v>
      </c>
      <c r="D11" s="48">
        <v>102</v>
      </c>
      <c r="E11" s="48" t="s">
        <v>18</v>
      </c>
      <c r="F11" s="50" t="s">
        <v>11</v>
      </c>
      <c r="G11" s="50" t="s">
        <v>227</v>
      </c>
      <c r="H11" s="50" t="s">
        <v>14</v>
      </c>
      <c r="I11" s="49" t="s">
        <v>15</v>
      </c>
      <c r="J11" s="118"/>
      <c r="K11" s="119"/>
      <c r="L11" s="119"/>
      <c r="M11" s="119"/>
      <c r="N11" s="119"/>
      <c r="O11" s="119"/>
    </row>
    <row r="12" spans="1:15" s="51" customFormat="1" ht="34.5" customHeight="1">
      <c r="A12" s="48">
        <v>8</v>
      </c>
      <c r="B12" s="48">
        <v>6</v>
      </c>
      <c r="C12" s="49" t="s">
        <v>22</v>
      </c>
      <c r="D12" s="48">
        <v>20</v>
      </c>
      <c r="E12" s="48" t="s">
        <v>18</v>
      </c>
      <c r="F12" s="50" t="s">
        <v>11</v>
      </c>
      <c r="G12" s="50" t="s">
        <v>227</v>
      </c>
      <c r="H12" s="50" t="s">
        <v>14</v>
      </c>
      <c r="I12" s="49" t="s">
        <v>15</v>
      </c>
      <c r="J12" s="118"/>
      <c r="K12" s="119"/>
      <c r="L12" s="119"/>
      <c r="M12" s="119"/>
      <c r="N12" s="119"/>
      <c r="O12" s="119"/>
    </row>
    <row r="13" spans="1:15" s="51" customFormat="1" ht="34.5" customHeight="1">
      <c r="A13" s="48">
        <v>9</v>
      </c>
      <c r="B13" s="48">
        <v>7</v>
      </c>
      <c r="C13" s="49" t="s">
        <v>23</v>
      </c>
      <c r="D13" s="48">
        <v>80</v>
      </c>
      <c r="E13" s="48" t="s">
        <v>10</v>
      </c>
      <c r="F13" s="50" t="s">
        <v>11</v>
      </c>
      <c r="G13" s="50" t="s">
        <v>227</v>
      </c>
      <c r="H13" s="50" t="s">
        <v>14</v>
      </c>
      <c r="I13" s="49" t="s">
        <v>15</v>
      </c>
      <c r="J13" s="118"/>
      <c r="K13" s="119"/>
      <c r="L13" s="119"/>
      <c r="M13" s="119"/>
      <c r="N13" s="119"/>
      <c r="O13" s="119"/>
    </row>
    <row r="14" spans="1:15" s="51" customFormat="1" ht="34.5" customHeight="1">
      <c r="A14" s="48">
        <v>10</v>
      </c>
      <c r="B14" s="48">
        <v>8</v>
      </c>
      <c r="C14" s="49" t="s">
        <v>24</v>
      </c>
      <c r="D14" s="48">
        <v>102</v>
      </c>
      <c r="E14" s="48" t="s">
        <v>10</v>
      </c>
      <c r="F14" s="50" t="s">
        <v>11</v>
      </c>
      <c r="G14" s="50" t="s">
        <v>227</v>
      </c>
      <c r="H14" s="50" t="s">
        <v>14</v>
      </c>
      <c r="I14" s="49" t="s">
        <v>25</v>
      </c>
      <c r="J14" s="118"/>
      <c r="K14" s="119"/>
      <c r="L14" s="119"/>
      <c r="M14" s="119"/>
      <c r="N14" s="119"/>
      <c r="O14" s="119"/>
    </row>
    <row r="15" spans="1:15" s="51" customFormat="1" ht="34.5" customHeight="1">
      <c r="A15" s="48">
        <v>11</v>
      </c>
      <c r="B15" s="48">
        <v>9</v>
      </c>
      <c r="C15" s="49" t="s">
        <v>26</v>
      </c>
      <c r="D15" s="48">
        <v>32</v>
      </c>
      <c r="E15" s="48" t="s">
        <v>10</v>
      </c>
      <c r="F15" s="50" t="s">
        <v>11</v>
      </c>
      <c r="G15" s="50" t="s">
        <v>227</v>
      </c>
      <c r="H15" s="50" t="s">
        <v>14</v>
      </c>
      <c r="I15" s="49" t="s">
        <v>146</v>
      </c>
      <c r="J15" s="118"/>
      <c r="K15" s="119"/>
      <c r="L15" s="119"/>
      <c r="M15" s="119"/>
      <c r="N15" s="119"/>
      <c r="O15" s="119"/>
    </row>
    <row r="16" spans="1:15" s="51" customFormat="1" ht="34.5" customHeight="1">
      <c r="A16" s="48">
        <v>12</v>
      </c>
      <c r="B16" s="48">
        <v>10</v>
      </c>
      <c r="C16" s="49" t="s">
        <v>27</v>
      </c>
      <c r="D16" s="48">
        <v>250</v>
      </c>
      <c r="E16" s="48" t="s">
        <v>18</v>
      </c>
      <c r="F16" s="50" t="s">
        <v>11</v>
      </c>
      <c r="G16" s="50" t="s">
        <v>227</v>
      </c>
      <c r="H16" s="50" t="s">
        <v>14</v>
      </c>
      <c r="I16" s="49" t="s">
        <v>147</v>
      </c>
      <c r="J16" s="118"/>
      <c r="K16" s="119"/>
      <c r="L16" s="119"/>
      <c r="M16" s="119"/>
      <c r="N16" s="119"/>
      <c r="O16" s="119"/>
    </row>
    <row r="17" spans="1:15" s="51" customFormat="1" ht="34.5" customHeight="1">
      <c r="A17" s="48">
        <v>13</v>
      </c>
      <c r="B17" s="48">
        <v>11</v>
      </c>
      <c r="C17" s="49" t="s">
        <v>28</v>
      </c>
      <c r="D17" s="48">
        <v>40</v>
      </c>
      <c r="E17" s="48" t="s">
        <v>18</v>
      </c>
      <c r="F17" s="50" t="s">
        <v>11</v>
      </c>
      <c r="G17" s="50" t="s">
        <v>227</v>
      </c>
      <c r="H17" s="50" t="s">
        <v>14</v>
      </c>
      <c r="I17" s="49" t="s">
        <v>29</v>
      </c>
      <c r="J17" s="118"/>
      <c r="K17" s="119"/>
      <c r="L17" s="119"/>
      <c r="M17" s="119"/>
      <c r="N17" s="119"/>
      <c r="O17" s="119"/>
    </row>
    <row r="18" spans="1:15" s="51" customFormat="1" ht="34.5" customHeight="1">
      <c r="A18" s="48">
        <v>14</v>
      </c>
      <c r="B18" s="48">
        <v>12</v>
      </c>
      <c r="C18" s="49" t="s">
        <v>30</v>
      </c>
      <c r="D18" s="48">
        <v>40</v>
      </c>
      <c r="E18" s="48" t="s">
        <v>18</v>
      </c>
      <c r="F18" s="50" t="s">
        <v>11</v>
      </c>
      <c r="G18" s="50" t="s">
        <v>227</v>
      </c>
      <c r="H18" s="50" t="s">
        <v>14</v>
      </c>
      <c r="I18" s="49" t="s">
        <v>31</v>
      </c>
      <c r="J18" s="118"/>
      <c r="K18" s="119"/>
      <c r="L18" s="119"/>
      <c r="M18" s="119"/>
      <c r="N18" s="119"/>
      <c r="O18" s="119"/>
    </row>
    <row r="19" spans="1:15" s="51" customFormat="1" ht="34.5" customHeight="1">
      <c r="A19" s="48">
        <v>15</v>
      </c>
      <c r="B19" s="48">
        <v>13</v>
      </c>
      <c r="C19" s="49" t="s">
        <v>32</v>
      </c>
      <c r="D19" s="48">
        <v>4</v>
      </c>
      <c r="E19" s="48" t="s">
        <v>18</v>
      </c>
      <c r="F19" s="50" t="s">
        <v>11</v>
      </c>
      <c r="G19" s="50" t="s">
        <v>227</v>
      </c>
      <c r="H19" s="50" t="s">
        <v>14</v>
      </c>
      <c r="I19" s="49" t="s">
        <v>33</v>
      </c>
      <c r="J19" s="118"/>
      <c r="K19" s="119"/>
      <c r="L19" s="119"/>
      <c r="M19" s="119"/>
      <c r="N19" s="119"/>
      <c r="O19" s="119"/>
    </row>
    <row r="20" spans="1:15" s="51" customFormat="1" ht="34.5" customHeight="1">
      <c r="A20" s="48">
        <v>16</v>
      </c>
      <c r="B20" s="48" t="s">
        <v>34</v>
      </c>
      <c r="C20" s="49" t="s">
        <v>32</v>
      </c>
      <c r="D20" s="48">
        <v>25</v>
      </c>
      <c r="E20" s="48" t="s">
        <v>18</v>
      </c>
      <c r="F20" s="50" t="s">
        <v>11</v>
      </c>
      <c r="G20" s="50" t="s">
        <v>227</v>
      </c>
      <c r="H20" s="50" t="s">
        <v>14</v>
      </c>
      <c r="I20" s="49" t="s">
        <v>33</v>
      </c>
      <c r="J20" s="118"/>
      <c r="K20" s="119"/>
      <c r="L20" s="119"/>
      <c r="M20" s="119"/>
      <c r="N20" s="119"/>
      <c r="O20" s="119"/>
    </row>
    <row r="21" spans="1:15" s="51" customFormat="1" ht="34.5" customHeight="1">
      <c r="A21" s="48">
        <v>17</v>
      </c>
      <c r="B21" s="48">
        <v>14</v>
      </c>
      <c r="C21" s="49" t="s">
        <v>35</v>
      </c>
      <c r="D21" s="48">
        <v>40</v>
      </c>
      <c r="E21" s="48" t="s">
        <v>18</v>
      </c>
      <c r="F21" s="50" t="s">
        <v>11</v>
      </c>
      <c r="G21" s="50" t="s">
        <v>227</v>
      </c>
      <c r="H21" s="50" t="s">
        <v>14</v>
      </c>
      <c r="I21" s="49" t="s">
        <v>36</v>
      </c>
      <c r="J21" s="118"/>
      <c r="K21" s="119"/>
      <c r="L21" s="119"/>
      <c r="M21" s="119"/>
      <c r="N21" s="119"/>
      <c r="O21" s="119"/>
    </row>
    <row r="22" spans="1:15" s="51" customFormat="1" ht="34.5" customHeight="1">
      <c r="A22" s="48">
        <v>18</v>
      </c>
      <c r="B22" s="48">
        <v>15</v>
      </c>
      <c r="C22" s="49" t="s">
        <v>37</v>
      </c>
      <c r="D22" s="48">
        <v>25</v>
      </c>
      <c r="E22" s="48" t="s">
        <v>18</v>
      </c>
      <c r="F22" s="50" t="s">
        <v>11</v>
      </c>
      <c r="G22" s="50" t="s">
        <v>227</v>
      </c>
      <c r="H22" s="50" t="s">
        <v>14</v>
      </c>
      <c r="I22" s="49" t="s">
        <v>38</v>
      </c>
      <c r="J22" s="118"/>
      <c r="K22" s="119"/>
      <c r="L22" s="119"/>
      <c r="M22" s="119"/>
      <c r="N22" s="119"/>
      <c r="O22" s="119"/>
    </row>
    <row r="23" spans="1:15" s="51" customFormat="1" ht="34.5" customHeight="1">
      <c r="A23" s="48">
        <v>19</v>
      </c>
      <c r="B23" s="48">
        <v>16</v>
      </c>
      <c r="C23" s="49" t="s">
        <v>37</v>
      </c>
      <c r="D23" s="48">
        <v>40</v>
      </c>
      <c r="E23" s="48" t="s">
        <v>18</v>
      </c>
      <c r="F23" s="50" t="s">
        <v>11</v>
      </c>
      <c r="G23" s="50" t="s">
        <v>227</v>
      </c>
      <c r="H23" s="50" t="s">
        <v>14</v>
      </c>
      <c r="I23" s="49" t="s">
        <v>39</v>
      </c>
      <c r="J23" s="118">
        <v>4</v>
      </c>
      <c r="K23" s="119"/>
      <c r="L23" s="119"/>
      <c r="M23" s="119"/>
      <c r="N23" s="119"/>
      <c r="O23" s="119" t="s">
        <v>33</v>
      </c>
    </row>
    <row r="24" spans="1:15" s="51" customFormat="1" ht="34.5" customHeight="1">
      <c r="A24" s="48">
        <v>20</v>
      </c>
      <c r="B24" s="48">
        <v>17</v>
      </c>
      <c r="C24" s="49" t="s">
        <v>40</v>
      </c>
      <c r="D24" s="48">
        <v>30</v>
      </c>
      <c r="E24" s="48" t="s">
        <v>18</v>
      </c>
      <c r="F24" s="50" t="s">
        <v>11</v>
      </c>
      <c r="G24" s="50" t="s">
        <v>227</v>
      </c>
      <c r="H24" s="50" t="s">
        <v>14</v>
      </c>
      <c r="I24" s="49" t="s">
        <v>242</v>
      </c>
      <c r="J24" s="118"/>
      <c r="K24" s="119"/>
      <c r="L24" s="119"/>
      <c r="M24" s="119"/>
      <c r="N24" s="119"/>
      <c r="O24" s="119"/>
    </row>
    <row r="25" spans="1:15" s="51" customFormat="1" ht="34.5" customHeight="1">
      <c r="A25" s="48">
        <v>21</v>
      </c>
      <c r="B25" s="48">
        <v>18</v>
      </c>
      <c r="C25" s="49" t="s">
        <v>42</v>
      </c>
      <c r="D25" s="48">
        <v>30</v>
      </c>
      <c r="E25" s="48" t="s">
        <v>18</v>
      </c>
      <c r="F25" s="50" t="s">
        <v>11</v>
      </c>
      <c r="G25" s="50" t="s">
        <v>227</v>
      </c>
      <c r="H25" s="50" t="s">
        <v>14</v>
      </c>
      <c r="I25" s="49" t="s">
        <v>43</v>
      </c>
      <c r="J25" s="118"/>
      <c r="K25" s="119"/>
      <c r="L25" s="119"/>
      <c r="M25" s="119"/>
      <c r="N25" s="119"/>
      <c r="O25" s="119"/>
    </row>
    <row r="26" spans="1:15" s="51" customFormat="1" ht="34.5" customHeight="1">
      <c r="A26" s="48">
        <v>22</v>
      </c>
      <c r="B26" s="48">
        <v>19</v>
      </c>
      <c r="C26" s="49" t="s">
        <v>44</v>
      </c>
      <c r="D26" s="48">
        <v>10</v>
      </c>
      <c r="E26" s="48" t="s">
        <v>18</v>
      </c>
      <c r="F26" s="50" t="s">
        <v>11</v>
      </c>
      <c r="G26" s="50" t="s">
        <v>227</v>
      </c>
      <c r="H26" s="50" t="s">
        <v>14</v>
      </c>
      <c r="I26" s="49" t="s">
        <v>45</v>
      </c>
      <c r="J26" s="118"/>
      <c r="K26" s="119"/>
      <c r="L26" s="119"/>
      <c r="M26" s="119"/>
      <c r="N26" s="119"/>
      <c r="O26" s="119"/>
    </row>
    <row r="27" spans="1:15" s="51" customFormat="1" ht="34.5" customHeight="1">
      <c r="A27" s="48">
        <v>23</v>
      </c>
      <c r="B27" s="48">
        <v>20</v>
      </c>
      <c r="C27" s="49" t="s">
        <v>46</v>
      </c>
      <c r="D27" s="48">
        <v>15</v>
      </c>
      <c r="E27" s="48" t="s">
        <v>18</v>
      </c>
      <c r="F27" s="50" t="s">
        <v>11</v>
      </c>
      <c r="G27" s="50" t="s">
        <v>227</v>
      </c>
      <c r="H27" s="50" t="s">
        <v>14</v>
      </c>
      <c r="I27" s="49" t="s">
        <v>43</v>
      </c>
      <c r="J27" s="118"/>
      <c r="K27" s="119"/>
      <c r="L27" s="119"/>
      <c r="M27" s="119"/>
      <c r="N27" s="119"/>
      <c r="O27" s="119"/>
    </row>
    <row r="28" spans="1:15" s="51" customFormat="1" ht="34.5" customHeight="1">
      <c r="A28" s="48">
        <v>24</v>
      </c>
      <c r="B28" s="48">
        <v>21</v>
      </c>
      <c r="C28" s="49" t="s">
        <v>47</v>
      </c>
      <c r="D28" s="48">
        <v>30</v>
      </c>
      <c r="E28" s="48" t="s">
        <v>18</v>
      </c>
      <c r="F28" s="50" t="s">
        <v>11</v>
      </c>
      <c r="G28" s="50" t="s">
        <v>227</v>
      </c>
      <c r="H28" s="50" t="s">
        <v>14</v>
      </c>
      <c r="I28" s="49" t="s">
        <v>48</v>
      </c>
      <c r="J28" s="118"/>
      <c r="K28" s="119"/>
      <c r="L28" s="119"/>
      <c r="M28" s="119"/>
      <c r="N28" s="119"/>
      <c r="O28" s="119"/>
    </row>
    <row r="29" spans="1:15" s="51" customFormat="1" ht="34.5" customHeight="1">
      <c r="A29" s="48">
        <v>25</v>
      </c>
      <c r="B29" s="48">
        <v>22</v>
      </c>
      <c r="C29" s="49" t="s">
        <v>49</v>
      </c>
      <c r="D29" s="48">
        <v>30</v>
      </c>
      <c r="E29" s="48" t="s">
        <v>18</v>
      </c>
      <c r="F29" s="50" t="s">
        <v>11</v>
      </c>
      <c r="G29" s="50" t="s">
        <v>227</v>
      </c>
      <c r="H29" s="50" t="s">
        <v>14</v>
      </c>
      <c r="I29" s="49" t="s">
        <v>50</v>
      </c>
      <c r="J29" s="118"/>
      <c r="K29" s="119"/>
      <c r="L29" s="119"/>
      <c r="M29" s="119"/>
      <c r="N29" s="119"/>
      <c r="O29" s="119"/>
    </row>
    <row r="30" spans="1:15" s="51" customFormat="1" ht="34.5" customHeight="1">
      <c r="A30" s="48">
        <v>26</v>
      </c>
      <c r="B30" s="48">
        <v>23</v>
      </c>
      <c r="C30" s="49" t="s">
        <v>51</v>
      </c>
      <c r="D30" s="48">
        <v>32</v>
      </c>
      <c r="E30" s="48" t="s">
        <v>18</v>
      </c>
      <c r="F30" s="50" t="s">
        <v>11</v>
      </c>
      <c r="G30" s="50" t="s">
        <v>227</v>
      </c>
      <c r="H30" s="50" t="s">
        <v>14</v>
      </c>
      <c r="I30" s="49" t="s">
        <v>52</v>
      </c>
      <c r="J30" s="118"/>
      <c r="K30" s="119"/>
      <c r="L30" s="119"/>
      <c r="M30" s="119"/>
      <c r="N30" s="119"/>
      <c r="O30" s="119"/>
    </row>
    <row r="31" spans="1:15" s="51" customFormat="1" ht="34.5" customHeight="1">
      <c r="A31" s="48">
        <v>27</v>
      </c>
      <c r="B31" s="48">
        <v>24</v>
      </c>
      <c r="C31" s="49" t="s">
        <v>53</v>
      </c>
      <c r="D31" s="48">
        <v>12</v>
      </c>
      <c r="E31" s="48" t="s">
        <v>18</v>
      </c>
      <c r="F31" s="50" t="s">
        <v>11</v>
      </c>
      <c r="G31" s="50" t="s">
        <v>227</v>
      </c>
      <c r="H31" s="50" t="s">
        <v>14</v>
      </c>
      <c r="I31" s="49" t="s">
        <v>52</v>
      </c>
      <c r="J31" s="118"/>
      <c r="K31" s="119"/>
      <c r="L31" s="119"/>
      <c r="M31" s="119"/>
      <c r="N31" s="119"/>
      <c r="O31" s="119"/>
    </row>
    <row r="32" spans="1:15" s="51" customFormat="1" ht="34.5" customHeight="1">
      <c r="A32" s="48">
        <v>28</v>
      </c>
      <c r="B32" s="48">
        <v>25</v>
      </c>
      <c r="C32" s="49" t="s">
        <v>54</v>
      </c>
      <c r="D32" s="48">
        <v>10</v>
      </c>
      <c r="E32" s="48" t="s">
        <v>18</v>
      </c>
      <c r="F32" s="50" t="s">
        <v>11</v>
      </c>
      <c r="G32" s="50" t="s">
        <v>227</v>
      </c>
      <c r="H32" s="50" t="s">
        <v>14</v>
      </c>
      <c r="I32" s="49" t="s">
        <v>43</v>
      </c>
      <c r="J32" s="118"/>
      <c r="K32" s="119"/>
      <c r="L32" s="119"/>
      <c r="M32" s="119"/>
      <c r="N32" s="119"/>
      <c r="O32" s="119"/>
    </row>
    <row r="33" spans="1:15" s="51" customFormat="1" ht="34.5" customHeight="1">
      <c r="A33" s="48">
        <v>29</v>
      </c>
      <c r="B33" s="48" t="s">
        <v>55</v>
      </c>
      <c r="C33" s="49" t="s">
        <v>54</v>
      </c>
      <c r="D33" s="48">
        <v>10</v>
      </c>
      <c r="E33" s="48" t="s">
        <v>18</v>
      </c>
      <c r="F33" s="50" t="s">
        <v>11</v>
      </c>
      <c r="G33" s="50" t="s">
        <v>227</v>
      </c>
      <c r="H33" s="50" t="s">
        <v>14</v>
      </c>
      <c r="I33" s="49" t="s">
        <v>43</v>
      </c>
      <c r="J33" s="118"/>
      <c r="K33" s="119"/>
      <c r="L33" s="119"/>
      <c r="M33" s="119"/>
      <c r="N33" s="119"/>
      <c r="O33" s="119"/>
    </row>
    <row r="34" spans="1:15" s="51" customFormat="1" ht="34.5" customHeight="1">
      <c r="A34" s="48">
        <v>30</v>
      </c>
      <c r="B34" s="48">
        <v>26</v>
      </c>
      <c r="C34" s="49" t="s">
        <v>56</v>
      </c>
      <c r="D34" s="48">
        <v>30</v>
      </c>
      <c r="E34" s="48" t="s">
        <v>18</v>
      </c>
      <c r="F34" s="50" t="s">
        <v>11</v>
      </c>
      <c r="G34" s="50" t="s">
        <v>227</v>
      </c>
      <c r="H34" s="50" t="s">
        <v>14</v>
      </c>
      <c r="I34" s="49" t="s">
        <v>57</v>
      </c>
      <c r="J34" s="118"/>
      <c r="K34" s="119"/>
      <c r="L34" s="119"/>
      <c r="M34" s="119"/>
      <c r="N34" s="119"/>
      <c r="O34" s="119"/>
    </row>
    <row r="35" spans="1:15" s="51" customFormat="1" ht="34.5" customHeight="1">
      <c r="A35" s="48">
        <v>31</v>
      </c>
      <c r="B35" s="48">
        <v>27</v>
      </c>
      <c r="C35" s="49" t="s">
        <v>58</v>
      </c>
      <c r="D35" s="48">
        <v>10</v>
      </c>
      <c r="E35" s="48" t="s">
        <v>18</v>
      </c>
      <c r="F35" s="50" t="s">
        <v>11</v>
      </c>
      <c r="G35" s="50" t="s">
        <v>227</v>
      </c>
      <c r="H35" s="50" t="s">
        <v>14</v>
      </c>
      <c r="I35" s="49" t="s">
        <v>57</v>
      </c>
      <c r="J35" s="118"/>
      <c r="K35" s="119"/>
      <c r="L35" s="119"/>
      <c r="M35" s="119"/>
      <c r="N35" s="119"/>
      <c r="O35" s="119"/>
    </row>
    <row r="36" spans="1:15" s="51" customFormat="1" ht="34.5" customHeight="1">
      <c r="A36" s="48">
        <v>32</v>
      </c>
      <c r="B36" s="48">
        <v>28</v>
      </c>
      <c r="C36" s="49" t="s">
        <v>241</v>
      </c>
      <c r="D36" s="48">
        <v>44</v>
      </c>
      <c r="E36" s="48" t="s">
        <v>18</v>
      </c>
      <c r="F36" s="50" t="s">
        <v>11</v>
      </c>
      <c r="G36" s="50" t="s">
        <v>227</v>
      </c>
      <c r="H36" s="50" t="s">
        <v>14</v>
      </c>
      <c r="I36" s="49" t="s">
        <v>242</v>
      </c>
      <c r="J36" s="118"/>
      <c r="K36" s="119"/>
      <c r="L36" s="119"/>
      <c r="M36" s="119"/>
      <c r="N36" s="119"/>
      <c r="O36" s="119"/>
    </row>
    <row r="37" spans="1:15" s="51" customFormat="1" ht="34.5" customHeight="1">
      <c r="A37" s="48">
        <v>33</v>
      </c>
      <c r="B37" s="48">
        <v>29</v>
      </c>
      <c r="C37" s="49" t="s">
        <v>61</v>
      </c>
      <c r="D37" s="48">
        <v>12</v>
      </c>
      <c r="E37" s="48" t="s">
        <v>18</v>
      </c>
      <c r="F37" s="50" t="s">
        <v>11</v>
      </c>
      <c r="G37" s="50" t="s">
        <v>227</v>
      </c>
      <c r="H37" s="50" t="s">
        <v>14</v>
      </c>
      <c r="I37" s="49" t="s">
        <v>62</v>
      </c>
      <c r="J37" s="118"/>
      <c r="K37" s="119"/>
      <c r="L37" s="119"/>
      <c r="M37" s="119"/>
      <c r="N37" s="119"/>
      <c r="O37" s="119"/>
    </row>
    <row r="38" spans="1:15" s="51" customFormat="1" ht="34.5" customHeight="1">
      <c r="A38" s="48">
        <v>34</v>
      </c>
      <c r="B38" s="48">
        <v>30</v>
      </c>
      <c r="C38" s="49" t="s">
        <v>63</v>
      </c>
      <c r="D38" s="48">
        <v>32</v>
      </c>
      <c r="E38" s="48" t="s">
        <v>18</v>
      </c>
      <c r="F38" s="50" t="s">
        <v>11</v>
      </c>
      <c r="G38" s="50" t="s">
        <v>227</v>
      </c>
      <c r="H38" s="50" t="s">
        <v>14</v>
      </c>
      <c r="I38" s="49" t="s">
        <v>57</v>
      </c>
      <c r="J38" s="118"/>
      <c r="K38" s="119"/>
      <c r="L38" s="119"/>
      <c r="M38" s="119"/>
      <c r="N38" s="119"/>
      <c r="O38" s="119"/>
    </row>
    <row r="39" spans="1:15" s="51" customFormat="1" ht="34.5" customHeight="1">
      <c r="A39" s="48">
        <v>35</v>
      </c>
      <c r="B39" s="48">
        <v>31</v>
      </c>
      <c r="C39" s="49" t="s">
        <v>64</v>
      </c>
      <c r="D39" s="48">
        <v>12</v>
      </c>
      <c r="E39" s="48" t="s">
        <v>18</v>
      </c>
      <c r="F39" s="50" t="s">
        <v>11</v>
      </c>
      <c r="G39" s="50" t="s">
        <v>227</v>
      </c>
      <c r="H39" s="50" t="s">
        <v>14</v>
      </c>
      <c r="I39" s="49" t="s">
        <v>57</v>
      </c>
      <c r="J39" s="118"/>
      <c r="K39" s="119"/>
      <c r="L39" s="119"/>
      <c r="M39" s="119"/>
      <c r="N39" s="119"/>
      <c r="O39" s="119"/>
    </row>
    <row r="40" spans="1:15" s="51" customFormat="1" ht="34.5" customHeight="1">
      <c r="A40" s="48">
        <v>36</v>
      </c>
      <c r="B40" s="48">
        <v>32</v>
      </c>
      <c r="C40" s="49" t="s">
        <v>65</v>
      </c>
      <c r="D40" s="48">
        <v>10</v>
      </c>
      <c r="E40" s="48" t="s">
        <v>18</v>
      </c>
      <c r="F40" s="50" t="s">
        <v>11</v>
      </c>
      <c r="G40" s="50" t="s">
        <v>227</v>
      </c>
      <c r="H40" s="50" t="s">
        <v>14</v>
      </c>
      <c r="I40" s="49" t="s">
        <v>57</v>
      </c>
      <c r="J40" s="118"/>
      <c r="K40" s="119"/>
      <c r="L40" s="119"/>
      <c r="M40" s="119"/>
      <c r="N40" s="119"/>
      <c r="O40" s="119"/>
    </row>
    <row r="41" spans="1:15" s="51" customFormat="1" ht="34.5" customHeight="1">
      <c r="A41" s="48">
        <v>37</v>
      </c>
      <c r="B41" s="48" t="s">
        <v>66</v>
      </c>
      <c r="C41" s="49" t="s">
        <v>67</v>
      </c>
      <c r="D41" s="48">
        <v>10</v>
      </c>
      <c r="E41" s="48" t="s">
        <v>18</v>
      </c>
      <c r="F41" s="50" t="s">
        <v>11</v>
      </c>
      <c r="G41" s="50" t="s">
        <v>227</v>
      </c>
      <c r="H41" s="50" t="s">
        <v>14</v>
      </c>
      <c r="I41" s="49" t="s">
        <v>57</v>
      </c>
      <c r="J41" s="118"/>
      <c r="K41" s="119"/>
      <c r="L41" s="119"/>
      <c r="M41" s="119"/>
      <c r="N41" s="119"/>
      <c r="O41" s="119"/>
    </row>
    <row r="42" spans="1:15" s="51" customFormat="1" ht="34.5" customHeight="1">
      <c r="A42" s="48">
        <v>38</v>
      </c>
      <c r="B42" s="48">
        <v>33</v>
      </c>
      <c r="C42" s="49" t="s">
        <v>68</v>
      </c>
      <c r="D42" s="48">
        <v>15</v>
      </c>
      <c r="E42" s="48" t="s">
        <v>18</v>
      </c>
      <c r="F42" s="50" t="s">
        <v>11</v>
      </c>
      <c r="G42" s="50" t="s">
        <v>227</v>
      </c>
      <c r="H42" s="50" t="s">
        <v>14</v>
      </c>
      <c r="I42" s="49" t="s">
        <v>57</v>
      </c>
      <c r="J42" s="118"/>
      <c r="K42" s="119"/>
      <c r="L42" s="119"/>
      <c r="M42" s="119"/>
      <c r="N42" s="119"/>
      <c r="O42" s="119"/>
    </row>
    <row r="43" spans="1:15" s="51" customFormat="1" ht="34.5" customHeight="1">
      <c r="A43" s="48">
        <v>39</v>
      </c>
      <c r="B43" s="48">
        <v>34</v>
      </c>
      <c r="C43" s="49" t="s">
        <v>69</v>
      </c>
      <c r="D43" s="48">
        <v>6</v>
      </c>
      <c r="E43" s="48" t="s">
        <v>18</v>
      </c>
      <c r="F43" s="50" t="s">
        <v>11</v>
      </c>
      <c r="G43" s="50" t="s">
        <v>227</v>
      </c>
      <c r="H43" s="50" t="s">
        <v>14</v>
      </c>
      <c r="I43" s="49" t="s">
        <v>57</v>
      </c>
      <c r="J43" s="118"/>
      <c r="K43" s="119"/>
      <c r="L43" s="119"/>
      <c r="M43" s="119"/>
      <c r="N43" s="119"/>
      <c r="O43" s="119"/>
    </row>
    <row r="44" spans="1:15" s="51" customFormat="1" ht="34.5" customHeight="1">
      <c r="A44" s="48">
        <v>40</v>
      </c>
      <c r="B44" s="48">
        <v>35</v>
      </c>
      <c r="C44" s="49" t="s">
        <v>70</v>
      </c>
      <c r="D44" s="48">
        <v>40</v>
      </c>
      <c r="E44" s="48" t="s">
        <v>18</v>
      </c>
      <c r="F44" s="50" t="s">
        <v>11</v>
      </c>
      <c r="G44" s="50" t="s">
        <v>227</v>
      </c>
      <c r="H44" s="50" t="s">
        <v>14</v>
      </c>
      <c r="I44" s="49" t="s">
        <v>57</v>
      </c>
      <c r="J44" s="118"/>
      <c r="K44" s="119"/>
      <c r="L44" s="119"/>
      <c r="M44" s="119"/>
      <c r="N44" s="119"/>
      <c r="O44" s="119"/>
    </row>
    <row r="45" spans="1:15" s="51" customFormat="1" ht="34.5" customHeight="1">
      <c r="A45" s="48">
        <v>41</v>
      </c>
      <c r="B45" s="48" t="s">
        <v>71</v>
      </c>
      <c r="C45" s="49" t="s">
        <v>70</v>
      </c>
      <c r="D45" s="48">
        <v>15</v>
      </c>
      <c r="E45" s="48" t="s">
        <v>18</v>
      </c>
      <c r="F45" s="50" t="s">
        <v>11</v>
      </c>
      <c r="G45" s="50" t="s">
        <v>227</v>
      </c>
      <c r="H45" s="50" t="s">
        <v>14</v>
      </c>
      <c r="I45" s="49" t="s">
        <v>57</v>
      </c>
      <c r="J45" s="118"/>
      <c r="K45" s="119"/>
      <c r="L45" s="119"/>
      <c r="M45" s="119"/>
      <c r="N45" s="119"/>
      <c r="O45" s="119"/>
    </row>
    <row r="46" spans="1:15" s="51" customFormat="1" ht="34.5" customHeight="1">
      <c r="A46" s="48">
        <v>42</v>
      </c>
      <c r="B46" s="48" t="s">
        <v>72</v>
      </c>
      <c r="C46" s="49" t="s">
        <v>70</v>
      </c>
      <c r="D46" s="48">
        <v>15</v>
      </c>
      <c r="E46" s="48" t="s">
        <v>18</v>
      </c>
      <c r="F46" s="50" t="s">
        <v>11</v>
      </c>
      <c r="G46" s="50" t="s">
        <v>227</v>
      </c>
      <c r="H46" s="50" t="s">
        <v>14</v>
      </c>
      <c r="I46" s="49" t="s">
        <v>57</v>
      </c>
      <c r="J46" s="118"/>
      <c r="K46" s="119"/>
      <c r="L46" s="119"/>
      <c r="M46" s="119"/>
      <c r="N46" s="119"/>
      <c r="O46" s="119"/>
    </row>
    <row r="47" spans="1:15" s="51" customFormat="1" ht="34.5" customHeight="1">
      <c r="A47" s="48">
        <v>43</v>
      </c>
      <c r="B47" s="48" t="s">
        <v>73</v>
      </c>
      <c r="C47" s="49" t="s">
        <v>70</v>
      </c>
      <c r="D47" s="48">
        <v>10</v>
      </c>
      <c r="E47" s="48" t="s">
        <v>18</v>
      </c>
      <c r="F47" s="50" t="s">
        <v>11</v>
      </c>
      <c r="G47" s="50" t="s">
        <v>227</v>
      </c>
      <c r="H47" s="50" t="s">
        <v>14</v>
      </c>
      <c r="I47" s="49" t="s">
        <v>57</v>
      </c>
      <c r="J47" s="118"/>
      <c r="K47" s="119"/>
      <c r="L47" s="119"/>
      <c r="M47" s="119"/>
      <c r="N47" s="119"/>
      <c r="O47" s="119"/>
    </row>
    <row r="48" spans="1:15" s="51" customFormat="1" ht="34.5" customHeight="1">
      <c r="A48" s="48">
        <v>44</v>
      </c>
      <c r="B48" s="48" t="s">
        <v>74</v>
      </c>
      <c r="C48" s="49" t="s">
        <v>70</v>
      </c>
      <c r="D48" s="48">
        <v>10</v>
      </c>
      <c r="E48" s="48" t="s">
        <v>18</v>
      </c>
      <c r="F48" s="50" t="s">
        <v>11</v>
      </c>
      <c r="G48" s="50" t="s">
        <v>227</v>
      </c>
      <c r="H48" s="50" t="s">
        <v>14</v>
      </c>
      <c r="I48" s="49" t="s">
        <v>57</v>
      </c>
      <c r="J48" s="118"/>
      <c r="K48" s="119"/>
      <c r="L48" s="119"/>
      <c r="M48" s="119"/>
      <c r="N48" s="119"/>
      <c r="O48" s="119"/>
    </row>
    <row r="49" spans="1:15" s="51" customFormat="1" ht="34.5" customHeight="1">
      <c r="A49" s="48">
        <v>45</v>
      </c>
      <c r="B49" s="48">
        <v>36</v>
      </c>
      <c r="C49" s="49" t="s">
        <v>75</v>
      </c>
      <c r="D49" s="48">
        <v>5</v>
      </c>
      <c r="E49" s="48" t="s">
        <v>18</v>
      </c>
      <c r="F49" s="50" t="s">
        <v>11</v>
      </c>
      <c r="G49" s="50" t="s">
        <v>227</v>
      </c>
      <c r="H49" s="50" t="s">
        <v>14</v>
      </c>
      <c r="I49" s="49" t="s">
        <v>76</v>
      </c>
      <c r="J49" s="118"/>
      <c r="K49" s="119"/>
      <c r="L49" s="119"/>
      <c r="M49" s="119"/>
      <c r="N49" s="119"/>
      <c r="O49" s="119"/>
    </row>
    <row r="50" spans="1:15" s="51" customFormat="1" ht="34.5" customHeight="1">
      <c r="A50" s="48">
        <v>46</v>
      </c>
      <c r="B50" s="48">
        <v>37</v>
      </c>
      <c r="C50" s="49" t="s">
        <v>77</v>
      </c>
      <c r="D50" s="48">
        <v>5</v>
      </c>
      <c r="E50" s="48" t="s">
        <v>18</v>
      </c>
      <c r="F50" s="50" t="s">
        <v>11</v>
      </c>
      <c r="G50" s="50" t="s">
        <v>227</v>
      </c>
      <c r="H50" s="50" t="s">
        <v>14</v>
      </c>
      <c r="I50" s="49" t="s">
        <v>78</v>
      </c>
      <c r="J50" s="118"/>
      <c r="K50" s="119"/>
      <c r="L50" s="119"/>
      <c r="M50" s="119"/>
      <c r="N50" s="119"/>
      <c r="O50" s="119"/>
    </row>
    <row r="51" spans="1:15" s="51" customFormat="1" ht="34.5" customHeight="1">
      <c r="A51" s="48">
        <v>47</v>
      </c>
      <c r="B51" s="48" t="s">
        <v>79</v>
      </c>
      <c r="C51" s="49" t="s">
        <v>80</v>
      </c>
      <c r="D51" s="48">
        <v>5</v>
      </c>
      <c r="E51" s="48" t="s">
        <v>18</v>
      </c>
      <c r="F51" s="50" t="s">
        <v>11</v>
      </c>
      <c r="G51" s="50" t="s">
        <v>227</v>
      </c>
      <c r="H51" s="50" t="s">
        <v>14</v>
      </c>
      <c r="I51" s="49" t="s">
        <v>57</v>
      </c>
      <c r="J51" s="118"/>
      <c r="K51" s="119"/>
      <c r="L51" s="119"/>
      <c r="M51" s="119"/>
      <c r="N51" s="119"/>
      <c r="O51" s="119"/>
    </row>
    <row r="52" spans="1:15" s="51" customFormat="1" ht="34.5" customHeight="1">
      <c r="A52" s="48">
        <v>48</v>
      </c>
      <c r="B52" s="48">
        <v>38</v>
      </c>
      <c r="C52" s="49" t="s">
        <v>81</v>
      </c>
      <c r="D52" s="48">
        <v>60</v>
      </c>
      <c r="E52" s="48" t="s">
        <v>18</v>
      </c>
      <c r="F52" s="50" t="s">
        <v>11</v>
      </c>
      <c r="G52" s="50" t="s">
        <v>227</v>
      </c>
      <c r="H52" s="50" t="s">
        <v>14</v>
      </c>
      <c r="I52" s="49" t="s">
        <v>57</v>
      </c>
      <c r="J52" s="118"/>
      <c r="K52" s="119"/>
      <c r="L52" s="119"/>
      <c r="M52" s="119"/>
      <c r="N52" s="119"/>
      <c r="O52" s="119"/>
    </row>
    <row r="53" spans="1:15" s="51" customFormat="1" ht="34.5" customHeight="1">
      <c r="A53" s="48">
        <v>49</v>
      </c>
      <c r="B53" s="48">
        <v>39</v>
      </c>
      <c r="C53" s="49" t="s">
        <v>82</v>
      </c>
      <c r="D53" s="48">
        <v>25</v>
      </c>
      <c r="E53" s="48" t="s">
        <v>18</v>
      </c>
      <c r="F53" s="50" t="s">
        <v>11</v>
      </c>
      <c r="G53" s="50" t="s">
        <v>227</v>
      </c>
      <c r="H53" s="50" t="s">
        <v>14</v>
      </c>
      <c r="I53" s="49" t="s">
        <v>57</v>
      </c>
      <c r="J53" s="118"/>
      <c r="K53" s="119"/>
      <c r="L53" s="119"/>
      <c r="M53" s="119"/>
      <c r="N53" s="119"/>
      <c r="O53" s="119"/>
    </row>
    <row r="54" spans="1:15" s="51" customFormat="1" ht="34.5" customHeight="1">
      <c r="A54" s="48">
        <v>50</v>
      </c>
      <c r="B54" s="48">
        <v>40</v>
      </c>
      <c r="C54" s="49" t="s">
        <v>83</v>
      </c>
      <c r="D54" s="48">
        <v>15</v>
      </c>
      <c r="E54" s="48" t="s">
        <v>18</v>
      </c>
      <c r="F54" s="50" t="s">
        <v>11</v>
      </c>
      <c r="G54" s="50" t="s">
        <v>227</v>
      </c>
      <c r="H54" s="50" t="s">
        <v>14</v>
      </c>
      <c r="I54" s="49" t="s">
        <v>57</v>
      </c>
      <c r="J54" s="118"/>
      <c r="K54" s="119"/>
      <c r="L54" s="119"/>
      <c r="M54" s="119"/>
      <c r="N54" s="119"/>
      <c r="O54" s="119"/>
    </row>
    <row r="55" spans="1:15" s="51" customFormat="1" ht="34.5" customHeight="1">
      <c r="A55" s="48">
        <v>51</v>
      </c>
      <c r="B55" s="48">
        <v>41</v>
      </c>
      <c r="C55" s="49" t="s">
        <v>84</v>
      </c>
      <c r="D55" s="48">
        <v>12</v>
      </c>
      <c r="E55" s="48" t="s">
        <v>18</v>
      </c>
      <c r="F55" s="50" t="s">
        <v>11</v>
      </c>
      <c r="G55" s="50" t="s">
        <v>227</v>
      </c>
      <c r="H55" s="50" t="s">
        <v>14</v>
      </c>
      <c r="I55" s="49" t="s">
        <v>57</v>
      </c>
      <c r="J55" s="118"/>
      <c r="K55" s="119"/>
      <c r="L55" s="119"/>
      <c r="M55" s="119"/>
      <c r="N55" s="119"/>
      <c r="O55" s="119"/>
    </row>
    <row r="56" spans="1:15" s="51" customFormat="1" ht="34.5" customHeight="1">
      <c r="A56" s="48">
        <v>52</v>
      </c>
      <c r="B56" s="48">
        <v>42</v>
      </c>
      <c r="C56" s="49" t="s">
        <v>85</v>
      </c>
      <c r="D56" s="48">
        <v>150</v>
      </c>
      <c r="E56" s="48" t="s">
        <v>18</v>
      </c>
      <c r="F56" s="50" t="s">
        <v>11</v>
      </c>
      <c r="G56" s="50" t="s">
        <v>227</v>
      </c>
      <c r="H56" s="50" t="s">
        <v>14</v>
      </c>
      <c r="I56" s="49" t="s">
        <v>57</v>
      </c>
      <c r="J56" s="118"/>
      <c r="K56" s="119"/>
      <c r="L56" s="119"/>
      <c r="M56" s="119"/>
      <c r="N56" s="119"/>
      <c r="O56" s="119"/>
    </row>
    <row r="57" spans="1:15" s="51" customFormat="1" ht="34.5" customHeight="1">
      <c r="A57" s="48">
        <v>53</v>
      </c>
      <c r="B57" s="48" t="s">
        <v>86</v>
      </c>
      <c r="C57" s="49" t="s">
        <v>87</v>
      </c>
      <c r="D57" s="48">
        <v>85</v>
      </c>
      <c r="E57" s="48" t="s">
        <v>18</v>
      </c>
      <c r="F57" s="50" t="s">
        <v>11</v>
      </c>
      <c r="G57" s="50" t="s">
        <v>227</v>
      </c>
      <c r="H57" s="50" t="s">
        <v>14</v>
      </c>
      <c r="I57" s="49" t="s">
        <v>57</v>
      </c>
      <c r="J57" s="118"/>
      <c r="K57" s="119"/>
      <c r="L57" s="119"/>
      <c r="M57" s="119"/>
      <c r="N57" s="119"/>
      <c r="O57" s="119"/>
    </row>
    <row r="58" spans="1:15" s="51" customFormat="1" ht="34.5" customHeight="1">
      <c r="A58" s="48">
        <v>54</v>
      </c>
      <c r="B58" s="48">
        <v>43</v>
      </c>
      <c r="C58" s="49" t="s">
        <v>88</v>
      </c>
      <c r="D58" s="48">
        <v>85</v>
      </c>
      <c r="E58" s="48" t="s">
        <v>18</v>
      </c>
      <c r="F58" s="50" t="s">
        <v>11</v>
      </c>
      <c r="G58" s="50" t="s">
        <v>227</v>
      </c>
      <c r="H58" s="50" t="s">
        <v>14</v>
      </c>
      <c r="I58" s="49" t="s">
        <v>57</v>
      </c>
      <c r="J58" s="118"/>
      <c r="K58" s="119"/>
      <c r="L58" s="119"/>
      <c r="M58" s="119"/>
      <c r="N58" s="119"/>
      <c r="O58" s="119"/>
    </row>
    <row r="59" spans="1:15" s="51" customFormat="1" ht="34.5" customHeight="1">
      <c r="A59" s="48">
        <v>55</v>
      </c>
      <c r="B59" s="48" t="s">
        <v>89</v>
      </c>
      <c r="C59" s="49" t="s">
        <v>88</v>
      </c>
      <c r="D59" s="48">
        <v>90</v>
      </c>
      <c r="E59" s="48" t="s">
        <v>18</v>
      </c>
      <c r="F59" s="50" t="s">
        <v>11</v>
      </c>
      <c r="G59" s="50" t="s">
        <v>227</v>
      </c>
      <c r="H59" s="50" t="s">
        <v>14</v>
      </c>
      <c r="I59" s="49" t="s">
        <v>57</v>
      </c>
      <c r="J59" s="118"/>
      <c r="K59" s="119"/>
      <c r="L59" s="119"/>
      <c r="M59" s="119"/>
      <c r="N59" s="119"/>
      <c r="O59" s="119"/>
    </row>
    <row r="60" spans="1:15" s="51" customFormat="1" ht="34.5" customHeight="1">
      <c r="A60" s="48">
        <v>56</v>
      </c>
      <c r="B60" s="48" t="s">
        <v>90</v>
      </c>
      <c r="C60" s="49" t="s">
        <v>91</v>
      </c>
      <c r="D60" s="48">
        <v>10</v>
      </c>
      <c r="E60" s="48" t="s">
        <v>18</v>
      </c>
      <c r="F60" s="50" t="s">
        <v>11</v>
      </c>
      <c r="G60" s="50" t="s">
        <v>227</v>
      </c>
      <c r="H60" s="50" t="s">
        <v>14</v>
      </c>
      <c r="I60" s="49" t="s">
        <v>92</v>
      </c>
      <c r="J60" s="118"/>
      <c r="K60" s="119"/>
      <c r="L60" s="119"/>
      <c r="M60" s="119"/>
      <c r="N60" s="119"/>
      <c r="O60" s="119"/>
    </row>
    <row r="61" spans="1:15" s="51" customFormat="1" ht="34.5" customHeight="1">
      <c r="A61" s="48">
        <v>57</v>
      </c>
      <c r="B61" s="48">
        <v>44</v>
      </c>
      <c r="C61" s="49" t="s">
        <v>93</v>
      </c>
      <c r="D61" s="48">
        <v>25</v>
      </c>
      <c r="E61" s="48" t="s">
        <v>18</v>
      </c>
      <c r="F61" s="50" t="s">
        <v>11</v>
      </c>
      <c r="G61" s="50" t="s">
        <v>227</v>
      </c>
      <c r="H61" s="50" t="s">
        <v>14</v>
      </c>
      <c r="I61" s="49" t="s">
        <v>57</v>
      </c>
      <c r="J61" s="118"/>
      <c r="K61" s="119"/>
      <c r="L61" s="119"/>
      <c r="M61" s="119"/>
      <c r="N61" s="119"/>
      <c r="O61" s="119"/>
    </row>
    <row r="62" spans="1:15" s="51" customFormat="1" ht="34.5" customHeight="1">
      <c r="A62" s="48">
        <v>58</v>
      </c>
      <c r="B62" s="48">
        <v>45</v>
      </c>
      <c r="C62" s="49" t="s">
        <v>94</v>
      </c>
      <c r="D62" s="48">
        <v>35</v>
      </c>
      <c r="E62" s="48" t="s">
        <v>18</v>
      </c>
      <c r="F62" s="50" t="s">
        <v>11</v>
      </c>
      <c r="G62" s="50" t="s">
        <v>227</v>
      </c>
      <c r="H62" s="50" t="s">
        <v>14</v>
      </c>
      <c r="I62" s="49" t="s">
        <v>57</v>
      </c>
      <c r="J62" s="118"/>
      <c r="K62" s="119"/>
      <c r="L62" s="119"/>
      <c r="M62" s="119"/>
      <c r="N62" s="119"/>
      <c r="O62" s="119"/>
    </row>
    <row r="63" spans="1:15" s="51" customFormat="1" ht="34.5" customHeight="1">
      <c r="A63" s="48">
        <v>59</v>
      </c>
      <c r="B63" s="48">
        <v>46</v>
      </c>
      <c r="C63" s="49" t="s">
        <v>95</v>
      </c>
      <c r="D63" s="48">
        <v>25</v>
      </c>
      <c r="E63" s="48" t="s">
        <v>18</v>
      </c>
      <c r="F63" s="50" t="s">
        <v>11</v>
      </c>
      <c r="G63" s="50" t="s">
        <v>227</v>
      </c>
      <c r="H63" s="50" t="s">
        <v>14</v>
      </c>
      <c r="I63" s="49" t="s">
        <v>96</v>
      </c>
      <c r="J63" s="118"/>
      <c r="K63" s="119"/>
      <c r="L63" s="119"/>
      <c r="M63" s="119"/>
      <c r="N63" s="119"/>
      <c r="O63" s="119"/>
    </row>
    <row r="64" spans="1:15" s="51" customFormat="1" ht="34.5" customHeight="1">
      <c r="A64" s="48">
        <v>60</v>
      </c>
      <c r="B64" s="48">
        <v>47</v>
      </c>
      <c r="C64" s="49" t="s">
        <v>97</v>
      </c>
      <c r="D64" s="48">
        <v>10</v>
      </c>
      <c r="E64" s="48" t="s">
        <v>18</v>
      </c>
      <c r="F64" s="50" t="s">
        <v>11</v>
      </c>
      <c r="G64" s="50" t="s">
        <v>227</v>
      </c>
      <c r="H64" s="50" t="s">
        <v>14</v>
      </c>
      <c r="I64" s="49" t="s">
        <v>57</v>
      </c>
      <c r="J64" s="118"/>
      <c r="K64" s="119"/>
      <c r="L64" s="119"/>
      <c r="M64" s="119"/>
      <c r="N64" s="119"/>
      <c r="O64" s="119"/>
    </row>
    <row r="65" spans="1:15" s="51" customFormat="1" ht="34.5" customHeight="1">
      <c r="A65" s="48">
        <v>61</v>
      </c>
      <c r="B65" s="48">
        <v>48</v>
      </c>
      <c r="C65" s="49" t="s">
        <v>98</v>
      </c>
      <c r="D65" s="48">
        <v>40</v>
      </c>
      <c r="E65" s="48" t="s">
        <v>18</v>
      </c>
      <c r="F65" s="50" t="s">
        <v>11</v>
      </c>
      <c r="G65" s="50" t="s">
        <v>227</v>
      </c>
      <c r="H65" s="50" t="s">
        <v>14</v>
      </c>
      <c r="I65" s="49" t="s">
        <v>57</v>
      </c>
      <c r="J65" s="118"/>
      <c r="K65" s="119"/>
      <c r="L65" s="119"/>
      <c r="M65" s="119"/>
      <c r="N65" s="119"/>
      <c r="O65" s="119"/>
    </row>
    <row r="66" spans="1:15" s="51" customFormat="1" ht="34.5" customHeight="1">
      <c r="A66" s="48">
        <v>62</v>
      </c>
      <c r="B66" s="48">
        <v>49</v>
      </c>
      <c r="C66" s="49" t="s">
        <v>99</v>
      </c>
      <c r="D66" s="48"/>
      <c r="E66" s="48" t="s">
        <v>18</v>
      </c>
      <c r="F66" s="50" t="s">
        <v>11</v>
      </c>
      <c r="G66" s="50" t="s">
        <v>227</v>
      </c>
      <c r="H66" s="50" t="s">
        <v>14</v>
      </c>
      <c r="I66" s="49" t="s">
        <v>57</v>
      </c>
      <c r="J66" s="118"/>
      <c r="K66" s="119"/>
      <c r="L66" s="119"/>
      <c r="M66" s="119"/>
      <c r="N66" s="119"/>
      <c r="O66" s="119"/>
    </row>
    <row r="67" spans="1:15" s="51" customFormat="1" ht="34.5" customHeight="1">
      <c r="A67" s="48">
        <v>63</v>
      </c>
      <c r="B67" s="48">
        <v>50</v>
      </c>
      <c r="C67" s="49" t="s">
        <v>100</v>
      </c>
      <c r="D67" s="48">
        <v>315</v>
      </c>
      <c r="E67" s="48" t="s">
        <v>18</v>
      </c>
      <c r="F67" s="50" t="s">
        <v>11</v>
      </c>
      <c r="G67" s="50" t="s">
        <v>227</v>
      </c>
      <c r="H67" s="50" t="s">
        <v>14</v>
      </c>
      <c r="I67" s="49" t="s">
        <v>57</v>
      </c>
      <c r="J67" s="118"/>
      <c r="K67" s="119"/>
      <c r="L67" s="119"/>
      <c r="M67" s="119"/>
      <c r="N67" s="119"/>
      <c r="O67" s="119"/>
    </row>
    <row r="68" spans="1:15" s="51" customFormat="1" ht="34.5" customHeight="1">
      <c r="A68" s="48">
        <v>64</v>
      </c>
      <c r="B68" s="48">
        <v>51</v>
      </c>
      <c r="C68" s="49" t="s">
        <v>101</v>
      </c>
      <c r="D68" s="48">
        <v>10</v>
      </c>
      <c r="E68" s="48" t="s">
        <v>18</v>
      </c>
      <c r="F68" s="50" t="s">
        <v>11</v>
      </c>
      <c r="G68" s="50" t="s">
        <v>227</v>
      </c>
      <c r="H68" s="50" t="s">
        <v>14</v>
      </c>
      <c r="I68" s="49" t="s">
        <v>57</v>
      </c>
      <c r="J68" s="118"/>
      <c r="K68" s="119"/>
      <c r="L68" s="119"/>
      <c r="M68" s="119"/>
      <c r="N68" s="119"/>
      <c r="O68" s="119"/>
    </row>
    <row r="69" spans="1:15" s="51" customFormat="1" ht="34.5" customHeight="1">
      <c r="A69" s="48">
        <v>65</v>
      </c>
      <c r="B69" s="48">
        <v>52</v>
      </c>
      <c r="C69" s="49" t="s">
        <v>102</v>
      </c>
      <c r="D69" s="48">
        <v>15</v>
      </c>
      <c r="E69" s="48" t="s">
        <v>18</v>
      </c>
      <c r="F69" s="50" t="s">
        <v>11</v>
      </c>
      <c r="G69" s="50" t="s">
        <v>227</v>
      </c>
      <c r="H69" s="50" t="s">
        <v>14</v>
      </c>
      <c r="I69" s="49" t="s">
        <v>57</v>
      </c>
      <c r="J69" s="118"/>
      <c r="K69" s="119"/>
      <c r="L69" s="119"/>
      <c r="M69" s="119"/>
      <c r="N69" s="119"/>
      <c r="O69" s="119"/>
    </row>
    <row r="70" spans="1:15" s="51" customFormat="1" ht="34.5" customHeight="1">
      <c r="A70" s="48">
        <v>66</v>
      </c>
      <c r="B70" s="48">
        <v>53</v>
      </c>
      <c r="C70" s="49" t="s">
        <v>103</v>
      </c>
      <c r="D70" s="48">
        <v>50</v>
      </c>
      <c r="E70" s="48" t="s">
        <v>18</v>
      </c>
      <c r="F70" s="50" t="s">
        <v>11</v>
      </c>
      <c r="G70" s="50" t="s">
        <v>227</v>
      </c>
      <c r="H70" s="50" t="s">
        <v>14</v>
      </c>
      <c r="I70" s="49" t="s">
        <v>57</v>
      </c>
      <c r="J70" s="118"/>
      <c r="K70" s="119"/>
      <c r="L70" s="119"/>
      <c r="M70" s="119"/>
      <c r="N70" s="119"/>
      <c r="O70" s="119"/>
    </row>
    <row r="71" spans="1:15" s="51" customFormat="1" ht="34.5" customHeight="1">
      <c r="A71" s="48">
        <v>67</v>
      </c>
      <c r="B71" s="48">
        <v>54</v>
      </c>
      <c r="C71" s="49" t="s">
        <v>104</v>
      </c>
      <c r="D71" s="48">
        <v>30</v>
      </c>
      <c r="E71" s="48" t="s">
        <v>18</v>
      </c>
      <c r="F71" s="50" t="s">
        <v>11</v>
      </c>
      <c r="G71" s="50" t="s">
        <v>227</v>
      </c>
      <c r="H71" s="50" t="s">
        <v>14</v>
      </c>
      <c r="I71" s="49" t="s">
        <v>57</v>
      </c>
      <c r="J71" s="118"/>
      <c r="K71" s="119"/>
      <c r="L71" s="119"/>
      <c r="M71" s="119"/>
      <c r="N71" s="119"/>
      <c r="O71" s="119"/>
    </row>
    <row r="72" spans="1:15" s="51" customFormat="1" ht="34.5" customHeight="1">
      <c r="A72" s="48">
        <v>68</v>
      </c>
      <c r="B72" s="48">
        <v>55</v>
      </c>
      <c r="C72" s="49" t="s">
        <v>228</v>
      </c>
      <c r="D72" s="48">
        <v>80</v>
      </c>
      <c r="E72" s="48" t="s">
        <v>18</v>
      </c>
      <c r="F72" s="50" t="s">
        <v>11</v>
      </c>
      <c r="G72" s="50" t="s">
        <v>227</v>
      </c>
      <c r="H72" s="50" t="s">
        <v>14</v>
      </c>
      <c r="I72" s="49" t="s">
        <v>57</v>
      </c>
      <c r="J72" s="118"/>
      <c r="K72" s="119"/>
      <c r="L72" s="119"/>
      <c r="M72" s="119"/>
      <c r="N72" s="119"/>
      <c r="O72" s="119"/>
    </row>
    <row r="73" spans="1:15" s="51" customFormat="1" ht="34.5" customHeight="1">
      <c r="A73" s="48">
        <v>69</v>
      </c>
      <c r="B73" s="48">
        <v>56</v>
      </c>
      <c r="C73" s="49" t="s">
        <v>106</v>
      </c>
      <c r="D73" s="48">
        <v>120</v>
      </c>
      <c r="E73" s="48" t="s">
        <v>18</v>
      </c>
      <c r="F73" s="50" t="s">
        <v>11</v>
      </c>
      <c r="G73" s="50" t="s">
        <v>227</v>
      </c>
      <c r="H73" s="50" t="s">
        <v>14</v>
      </c>
      <c r="I73" s="49" t="s">
        <v>57</v>
      </c>
      <c r="J73" s="118"/>
      <c r="K73" s="119"/>
      <c r="L73" s="119"/>
      <c r="M73" s="119"/>
      <c r="N73" s="119"/>
      <c r="O73" s="119"/>
    </row>
    <row r="74" spans="1:15" s="51" customFormat="1" ht="34.5" customHeight="1">
      <c r="A74" s="48">
        <v>70</v>
      </c>
      <c r="B74" s="48">
        <v>57</v>
      </c>
      <c r="C74" s="49" t="s">
        <v>107</v>
      </c>
      <c r="D74" s="48">
        <v>120</v>
      </c>
      <c r="E74" s="48" t="s">
        <v>18</v>
      </c>
      <c r="F74" s="50" t="s">
        <v>11</v>
      </c>
      <c r="G74" s="50" t="s">
        <v>227</v>
      </c>
      <c r="H74" s="50" t="s">
        <v>14</v>
      </c>
      <c r="I74" s="49" t="s">
        <v>57</v>
      </c>
      <c r="J74" s="118"/>
      <c r="K74" s="119"/>
      <c r="L74" s="119"/>
      <c r="M74" s="119"/>
      <c r="N74" s="119"/>
      <c r="O74" s="119"/>
    </row>
    <row r="75" spans="1:15" s="61" customFormat="1" ht="20.25" customHeight="1">
      <c r="A75" s="127" t="s">
        <v>238</v>
      </c>
      <c r="B75" s="127"/>
      <c r="C75" s="127"/>
      <c r="D75" s="59"/>
      <c r="E75" s="59"/>
      <c r="F75" s="59"/>
      <c r="G75" s="59"/>
      <c r="H75" s="59"/>
      <c r="I75" s="60"/>
    </row>
    <row r="76" spans="1:15" s="65" customFormat="1" ht="34.5" customHeight="1">
      <c r="A76" s="62">
        <v>1</v>
      </c>
      <c r="B76" s="62">
        <v>1</v>
      </c>
      <c r="C76" s="63" t="s">
        <v>229</v>
      </c>
      <c r="D76" s="62">
        <v>14</v>
      </c>
      <c r="E76" s="62" t="s">
        <v>125</v>
      </c>
      <c r="F76" s="64" t="s">
        <v>11</v>
      </c>
      <c r="G76" s="64" t="s">
        <v>227</v>
      </c>
      <c r="H76" s="64" t="s">
        <v>14</v>
      </c>
      <c r="I76" s="63" t="s">
        <v>57</v>
      </c>
      <c r="J76" s="129"/>
      <c r="K76" s="130"/>
      <c r="L76" s="130"/>
      <c r="M76" s="130"/>
      <c r="N76" s="130"/>
      <c r="O76" s="130"/>
    </row>
    <row r="77" spans="1:15" s="65" customFormat="1" ht="34.5" customHeight="1">
      <c r="A77" s="62">
        <v>2</v>
      </c>
      <c r="B77" s="62">
        <v>2</v>
      </c>
      <c r="C77" s="63" t="s">
        <v>231</v>
      </c>
      <c r="D77" s="62">
        <v>75</v>
      </c>
      <c r="E77" s="62" t="s">
        <v>125</v>
      </c>
      <c r="F77" s="64" t="s">
        <v>11</v>
      </c>
      <c r="G77" s="64" t="s">
        <v>227</v>
      </c>
      <c r="H77" s="64" t="s">
        <v>14</v>
      </c>
      <c r="I77" s="63" t="s">
        <v>57</v>
      </c>
      <c r="J77" s="129"/>
      <c r="K77" s="130"/>
      <c r="L77" s="130"/>
      <c r="M77" s="130"/>
      <c r="N77" s="130"/>
      <c r="O77" s="130"/>
    </row>
    <row r="78" spans="1:15" s="65" customFormat="1" ht="34.5" customHeight="1">
      <c r="A78" s="62">
        <v>3</v>
      </c>
      <c r="B78" s="62">
        <v>3</v>
      </c>
      <c r="C78" s="63" t="s">
        <v>232</v>
      </c>
      <c r="D78" s="62">
        <v>85</v>
      </c>
      <c r="E78" s="62" t="s">
        <v>125</v>
      </c>
      <c r="F78" s="64" t="s">
        <v>11</v>
      </c>
      <c r="G78" s="64" t="s">
        <v>227</v>
      </c>
      <c r="H78" s="64" t="s">
        <v>14</v>
      </c>
      <c r="I78" s="63" t="s">
        <v>57</v>
      </c>
      <c r="J78" s="129"/>
      <c r="K78" s="130"/>
      <c r="L78" s="130"/>
      <c r="M78" s="130"/>
      <c r="N78" s="130"/>
      <c r="O78" s="130"/>
    </row>
    <row r="79" spans="1:15" s="65" customFormat="1" ht="34.5" customHeight="1">
      <c r="A79" s="62">
        <v>4</v>
      </c>
      <c r="B79" s="62">
        <v>4</v>
      </c>
      <c r="C79" s="63" t="s">
        <v>233</v>
      </c>
      <c r="D79" s="62">
        <v>50</v>
      </c>
      <c r="E79" s="62" t="s">
        <v>125</v>
      </c>
      <c r="F79" s="64" t="s">
        <v>11</v>
      </c>
      <c r="G79" s="64" t="s">
        <v>227</v>
      </c>
      <c r="H79" s="64" t="s">
        <v>14</v>
      </c>
      <c r="I79" s="63" t="s">
        <v>57</v>
      </c>
      <c r="J79" s="129"/>
      <c r="K79" s="130"/>
      <c r="L79" s="130"/>
      <c r="M79" s="130"/>
      <c r="N79" s="130"/>
      <c r="O79" s="130"/>
    </row>
    <row r="80" spans="1:15" s="65" customFormat="1" ht="34.5" customHeight="1">
      <c r="A80" s="62">
        <v>5</v>
      </c>
      <c r="B80" s="62">
        <v>5</v>
      </c>
      <c r="C80" s="63" t="s">
        <v>230</v>
      </c>
      <c r="D80" s="62">
        <v>15</v>
      </c>
      <c r="E80" s="62" t="s">
        <v>125</v>
      </c>
      <c r="F80" s="64" t="s">
        <v>11</v>
      </c>
      <c r="G80" s="64" t="s">
        <v>227</v>
      </c>
      <c r="H80" s="64" t="s">
        <v>14</v>
      </c>
      <c r="I80" s="63" t="s">
        <v>57</v>
      </c>
      <c r="J80" s="129"/>
      <c r="K80" s="130"/>
      <c r="L80" s="130"/>
      <c r="M80" s="130"/>
      <c r="N80" s="130"/>
      <c r="O80" s="130"/>
    </row>
    <row r="81" spans="1:15" s="65" customFormat="1" ht="34.5" customHeight="1">
      <c r="A81" s="62">
        <v>6</v>
      </c>
      <c r="B81" s="62">
        <v>6</v>
      </c>
      <c r="C81" s="63" t="s">
        <v>234</v>
      </c>
      <c r="D81" s="62">
        <v>56</v>
      </c>
      <c r="E81" s="62" t="s">
        <v>125</v>
      </c>
      <c r="F81" s="64" t="s">
        <v>11</v>
      </c>
      <c r="G81" s="64" t="s">
        <v>227</v>
      </c>
      <c r="H81" s="64" t="s">
        <v>14</v>
      </c>
      <c r="I81" s="63" t="s">
        <v>57</v>
      </c>
      <c r="J81" s="129"/>
      <c r="K81" s="130"/>
      <c r="L81" s="130"/>
      <c r="M81" s="130"/>
      <c r="N81" s="130"/>
      <c r="O81" s="130"/>
    </row>
    <row r="82" spans="1:15" s="65" customFormat="1" ht="34.5" customHeight="1">
      <c r="A82" s="62">
        <v>7</v>
      </c>
      <c r="B82" s="62">
        <v>7</v>
      </c>
      <c r="C82" s="63" t="s">
        <v>235</v>
      </c>
      <c r="D82" s="62">
        <v>74</v>
      </c>
      <c r="E82" s="62" t="s">
        <v>125</v>
      </c>
      <c r="F82" s="64" t="s">
        <v>11</v>
      </c>
      <c r="G82" s="64" t="s">
        <v>227</v>
      </c>
      <c r="H82" s="64" t="s">
        <v>14</v>
      </c>
      <c r="I82" s="63" t="s">
        <v>57</v>
      </c>
      <c r="J82" s="129"/>
      <c r="K82" s="130"/>
      <c r="L82" s="130"/>
      <c r="M82" s="130"/>
      <c r="N82" s="130"/>
      <c r="O82" s="130"/>
    </row>
    <row r="83" spans="1:15" s="65" customFormat="1" ht="34.5" customHeight="1">
      <c r="A83" s="62">
        <v>8</v>
      </c>
      <c r="B83" s="62">
        <v>8</v>
      </c>
      <c r="C83" s="63" t="s">
        <v>236</v>
      </c>
      <c r="D83" s="62">
        <v>68</v>
      </c>
      <c r="E83" s="62" t="s">
        <v>125</v>
      </c>
      <c r="F83" s="64" t="s">
        <v>11</v>
      </c>
      <c r="G83" s="64" t="s">
        <v>227</v>
      </c>
      <c r="H83" s="64" t="s">
        <v>14</v>
      </c>
      <c r="I83" s="63" t="s">
        <v>57</v>
      </c>
      <c r="J83" s="129"/>
      <c r="K83" s="130"/>
      <c r="L83" s="130"/>
      <c r="M83" s="130"/>
      <c r="N83" s="130"/>
      <c r="O83" s="130"/>
    </row>
    <row r="84" spans="1:15" s="65" customFormat="1" ht="34.5" customHeight="1">
      <c r="A84" s="62">
        <v>9</v>
      </c>
      <c r="B84" s="62">
        <v>9</v>
      </c>
      <c r="C84" s="63" t="s">
        <v>237</v>
      </c>
      <c r="D84" s="62">
        <v>10</v>
      </c>
      <c r="E84" s="62" t="s">
        <v>125</v>
      </c>
      <c r="F84" s="64" t="s">
        <v>11</v>
      </c>
      <c r="G84" s="64" t="s">
        <v>227</v>
      </c>
      <c r="H84" s="64" t="s">
        <v>14</v>
      </c>
      <c r="I84" s="63" t="s">
        <v>57</v>
      </c>
      <c r="J84" s="129"/>
      <c r="K84" s="130"/>
      <c r="L84" s="130"/>
      <c r="M84" s="130"/>
      <c r="N84" s="130"/>
      <c r="O84" s="130"/>
    </row>
    <row r="85" spans="1:15" s="54" customFormat="1" ht="27.75" customHeight="1">
      <c r="A85" s="128" t="s">
        <v>240</v>
      </c>
      <c r="B85" s="128"/>
      <c r="C85" s="128"/>
      <c r="D85" s="52"/>
      <c r="E85" s="52"/>
      <c r="F85" s="52"/>
      <c r="G85" s="52"/>
      <c r="H85" s="52"/>
      <c r="I85" s="53"/>
    </row>
    <row r="86" spans="1:15" s="51" customFormat="1" ht="34.5" customHeight="1">
      <c r="A86" s="48">
        <v>1</v>
      </c>
      <c r="B86" s="48">
        <v>1</v>
      </c>
      <c r="C86" s="49" t="s">
        <v>149</v>
      </c>
      <c r="D86" s="27">
        <v>301</v>
      </c>
      <c r="E86" s="27" t="s">
        <v>150</v>
      </c>
      <c r="F86" s="50" t="s">
        <v>11</v>
      </c>
      <c r="G86" s="50" t="s">
        <v>261</v>
      </c>
      <c r="H86" s="50" t="s">
        <v>14</v>
      </c>
      <c r="I86" s="49"/>
      <c r="J86" s="118"/>
      <c r="K86" s="119"/>
      <c r="L86" s="119"/>
      <c r="M86" s="119"/>
      <c r="N86" s="119"/>
      <c r="O86" s="119"/>
    </row>
    <row r="87" spans="1:15" s="51" customFormat="1" ht="34.5" customHeight="1">
      <c r="A87" s="48">
        <v>2</v>
      </c>
      <c r="B87" s="48">
        <v>2</v>
      </c>
      <c r="C87" s="49" t="s">
        <v>151</v>
      </c>
      <c r="D87" s="27">
        <v>496</v>
      </c>
      <c r="E87" s="27" t="s">
        <v>152</v>
      </c>
      <c r="F87" s="50" t="s">
        <v>11</v>
      </c>
      <c r="G87" s="50" t="s">
        <v>261</v>
      </c>
      <c r="H87" s="50" t="s">
        <v>14</v>
      </c>
      <c r="I87" s="49"/>
      <c r="J87" s="125"/>
      <c r="K87" s="118"/>
      <c r="L87" s="118"/>
      <c r="M87" s="118"/>
      <c r="N87" s="118"/>
      <c r="O87" s="118"/>
    </row>
    <row r="88" spans="1:15" s="51" customFormat="1" ht="34.5" customHeight="1">
      <c r="A88" s="48">
        <v>3</v>
      </c>
      <c r="B88" s="48">
        <v>3</v>
      </c>
      <c r="C88" s="49" t="s">
        <v>153</v>
      </c>
      <c r="D88" s="27">
        <v>79</v>
      </c>
      <c r="E88" s="27" t="s">
        <v>154</v>
      </c>
      <c r="F88" s="50" t="s">
        <v>11</v>
      </c>
      <c r="G88" s="50" t="s">
        <v>261</v>
      </c>
      <c r="H88" s="50" t="s">
        <v>14</v>
      </c>
      <c r="I88" s="49"/>
      <c r="J88" s="125"/>
      <c r="K88" s="118"/>
      <c r="L88" s="118"/>
      <c r="M88" s="118"/>
      <c r="N88" s="118"/>
      <c r="O88" s="118"/>
    </row>
    <row r="89" spans="1:15" s="51" customFormat="1" ht="34.5" customHeight="1">
      <c r="A89" s="48">
        <v>4</v>
      </c>
      <c r="B89" s="48">
        <v>4</v>
      </c>
      <c r="C89" s="49" t="s">
        <v>244</v>
      </c>
      <c r="D89" s="27">
        <v>263</v>
      </c>
      <c r="E89" s="27" t="s">
        <v>258</v>
      </c>
      <c r="F89" s="50" t="s">
        <v>11</v>
      </c>
      <c r="G89" s="50" t="s">
        <v>261</v>
      </c>
      <c r="H89" s="50" t="s">
        <v>14</v>
      </c>
      <c r="I89" s="49"/>
      <c r="J89" s="125"/>
      <c r="K89" s="118"/>
      <c r="L89" s="118"/>
      <c r="M89" s="118"/>
      <c r="N89" s="118"/>
      <c r="O89" s="118"/>
    </row>
    <row r="90" spans="1:15" s="51" customFormat="1" ht="34.5" customHeight="1">
      <c r="A90" s="48">
        <v>5</v>
      </c>
      <c r="B90" s="48">
        <v>5</v>
      </c>
      <c r="C90" s="49" t="s">
        <v>157</v>
      </c>
      <c r="D90" s="27">
        <v>156</v>
      </c>
      <c r="E90" s="27" t="s">
        <v>158</v>
      </c>
      <c r="F90" s="50" t="s">
        <v>11</v>
      </c>
      <c r="G90" s="50" t="s">
        <v>261</v>
      </c>
      <c r="H90" s="50" t="s">
        <v>14</v>
      </c>
      <c r="I90" s="49"/>
      <c r="J90" s="125"/>
      <c r="K90" s="118"/>
      <c r="L90" s="118"/>
      <c r="M90" s="118"/>
      <c r="N90" s="118"/>
      <c r="O90" s="118"/>
    </row>
    <row r="91" spans="1:15" s="51" customFormat="1" ht="34.5" customHeight="1">
      <c r="A91" s="48">
        <v>6</v>
      </c>
      <c r="B91" s="48">
        <v>12</v>
      </c>
      <c r="C91" s="49" t="s">
        <v>159</v>
      </c>
      <c r="D91" s="27">
        <v>102</v>
      </c>
      <c r="E91" s="27" t="s">
        <v>160</v>
      </c>
      <c r="F91" s="50" t="s">
        <v>11</v>
      </c>
      <c r="G91" s="50" t="s">
        <v>261</v>
      </c>
      <c r="H91" s="50" t="s">
        <v>14</v>
      </c>
      <c r="I91" s="49"/>
      <c r="J91" s="125"/>
      <c r="K91" s="118"/>
      <c r="L91" s="118"/>
      <c r="M91" s="118"/>
      <c r="N91" s="118"/>
      <c r="O91" s="118"/>
    </row>
    <row r="92" spans="1:15" s="51" customFormat="1" ht="34.5" customHeight="1">
      <c r="A92" s="48">
        <v>7</v>
      </c>
      <c r="B92" s="48">
        <v>13</v>
      </c>
      <c r="C92" s="49" t="s">
        <v>161</v>
      </c>
      <c r="D92" s="27">
        <v>63</v>
      </c>
      <c r="E92" s="27" t="s">
        <v>162</v>
      </c>
      <c r="F92" s="50" t="s">
        <v>11</v>
      </c>
      <c r="G92" s="50" t="s">
        <v>261</v>
      </c>
      <c r="H92" s="50" t="s">
        <v>14</v>
      </c>
      <c r="I92" s="49"/>
      <c r="J92" s="125"/>
      <c r="K92" s="118"/>
      <c r="L92" s="118"/>
      <c r="M92" s="118"/>
      <c r="N92" s="118"/>
      <c r="O92" s="118"/>
    </row>
    <row r="93" spans="1:15" s="51" customFormat="1" ht="34.5" customHeight="1">
      <c r="A93" s="48">
        <v>8</v>
      </c>
      <c r="B93" s="48">
        <v>14</v>
      </c>
      <c r="C93" s="49" t="s">
        <v>163</v>
      </c>
      <c r="D93" s="27">
        <v>267</v>
      </c>
      <c r="E93" s="27" t="s">
        <v>164</v>
      </c>
      <c r="F93" s="50" t="s">
        <v>11</v>
      </c>
      <c r="G93" s="50" t="s">
        <v>261</v>
      </c>
      <c r="H93" s="50" t="s">
        <v>14</v>
      </c>
      <c r="I93" s="49"/>
      <c r="J93" s="125"/>
      <c r="K93" s="118"/>
      <c r="L93" s="118"/>
      <c r="M93" s="118"/>
      <c r="N93" s="118"/>
      <c r="O93" s="118"/>
    </row>
    <row r="94" spans="1:15" s="51" customFormat="1" ht="34.5" customHeight="1">
      <c r="A94" s="48">
        <v>9</v>
      </c>
      <c r="B94" s="48">
        <v>15</v>
      </c>
      <c r="C94" s="49" t="s">
        <v>165</v>
      </c>
      <c r="D94" s="27">
        <v>12</v>
      </c>
      <c r="E94" s="27" t="s">
        <v>166</v>
      </c>
      <c r="F94" s="50" t="s">
        <v>11</v>
      </c>
      <c r="G94" s="50" t="s">
        <v>261</v>
      </c>
      <c r="H94" s="50" t="s">
        <v>14</v>
      </c>
      <c r="I94" s="49"/>
      <c r="J94" s="125"/>
      <c r="K94" s="118"/>
      <c r="L94" s="118"/>
      <c r="M94" s="118"/>
      <c r="N94" s="118"/>
      <c r="O94" s="118"/>
    </row>
    <row r="95" spans="1:15" s="51" customFormat="1" ht="34.5" customHeight="1">
      <c r="A95" s="48">
        <v>10</v>
      </c>
      <c r="B95" s="48">
        <v>16</v>
      </c>
      <c r="C95" s="49" t="s">
        <v>167</v>
      </c>
      <c r="D95" s="27">
        <v>40</v>
      </c>
      <c r="E95" s="27" t="s">
        <v>168</v>
      </c>
      <c r="F95" s="50" t="s">
        <v>11</v>
      </c>
      <c r="G95" s="50" t="s">
        <v>261</v>
      </c>
      <c r="H95" s="50" t="s">
        <v>14</v>
      </c>
      <c r="I95" s="49"/>
      <c r="J95" s="125"/>
      <c r="K95" s="118"/>
      <c r="L95" s="118"/>
      <c r="M95" s="118"/>
      <c r="N95" s="118"/>
      <c r="O95" s="118"/>
    </row>
    <row r="96" spans="1:15" s="51" customFormat="1" ht="34.5" customHeight="1">
      <c r="A96" s="48">
        <v>11</v>
      </c>
      <c r="B96" s="48">
        <v>17</v>
      </c>
      <c r="C96" s="49" t="s">
        <v>169</v>
      </c>
      <c r="D96" s="24">
        <v>498</v>
      </c>
      <c r="E96" s="58">
        <v>43586</v>
      </c>
      <c r="F96" s="50" t="s">
        <v>11</v>
      </c>
      <c r="G96" s="50" t="s">
        <v>261</v>
      </c>
      <c r="H96" s="50" t="s">
        <v>14</v>
      </c>
      <c r="I96" s="49"/>
      <c r="J96" s="125"/>
      <c r="K96" s="118"/>
      <c r="L96" s="118"/>
      <c r="M96" s="118"/>
      <c r="N96" s="118"/>
      <c r="O96" s="118"/>
    </row>
    <row r="97" spans="1:15" s="51" customFormat="1" ht="34.5" customHeight="1">
      <c r="A97" s="48">
        <v>12</v>
      </c>
      <c r="B97" s="48">
        <v>19</v>
      </c>
      <c r="C97" s="49" t="s">
        <v>170</v>
      </c>
      <c r="D97" s="27">
        <v>231</v>
      </c>
      <c r="E97" s="27" t="s">
        <v>171</v>
      </c>
      <c r="F97" s="50" t="s">
        <v>11</v>
      </c>
      <c r="G97" s="50" t="s">
        <v>261</v>
      </c>
      <c r="H97" s="50" t="s">
        <v>14</v>
      </c>
      <c r="I97" s="49"/>
      <c r="J97" s="125"/>
      <c r="K97" s="118"/>
      <c r="L97" s="118"/>
      <c r="M97" s="118"/>
      <c r="N97" s="118"/>
      <c r="O97" s="118"/>
    </row>
    <row r="98" spans="1:15" s="51" customFormat="1" ht="34.5" customHeight="1">
      <c r="A98" s="48">
        <v>13</v>
      </c>
      <c r="B98" s="48">
        <v>20</v>
      </c>
      <c r="C98" s="49" t="s">
        <v>245</v>
      </c>
      <c r="D98" s="57">
        <v>36</v>
      </c>
      <c r="E98" s="57" t="s">
        <v>258</v>
      </c>
      <c r="F98" s="50" t="s">
        <v>11</v>
      </c>
      <c r="G98" s="50" t="s">
        <v>261</v>
      </c>
      <c r="H98" s="50" t="s">
        <v>14</v>
      </c>
      <c r="I98" s="49"/>
      <c r="J98" s="125"/>
      <c r="K98" s="118"/>
      <c r="L98" s="118"/>
      <c r="M98" s="118"/>
      <c r="N98" s="118"/>
      <c r="O98" s="118"/>
    </row>
    <row r="99" spans="1:15" s="51" customFormat="1" ht="34.5" customHeight="1">
      <c r="A99" s="48">
        <v>14</v>
      </c>
      <c r="B99" s="48">
        <v>21</v>
      </c>
      <c r="C99" s="49" t="s">
        <v>246</v>
      </c>
      <c r="D99" s="57">
        <v>257</v>
      </c>
      <c r="E99" s="57" t="s">
        <v>258</v>
      </c>
      <c r="F99" s="50" t="s">
        <v>11</v>
      </c>
      <c r="G99" s="50" t="s">
        <v>261</v>
      </c>
      <c r="H99" s="50" t="s">
        <v>14</v>
      </c>
      <c r="I99" s="49"/>
      <c r="J99" s="125"/>
      <c r="K99" s="118"/>
      <c r="L99" s="118"/>
      <c r="M99" s="118"/>
      <c r="N99" s="118"/>
      <c r="O99" s="118"/>
    </row>
    <row r="100" spans="1:15" s="51" customFormat="1" ht="34.5" customHeight="1">
      <c r="A100" s="48">
        <v>15</v>
      </c>
      <c r="B100" s="48">
        <v>22</v>
      </c>
      <c r="C100" s="49" t="s">
        <v>247</v>
      </c>
      <c r="D100" s="57">
        <v>53</v>
      </c>
      <c r="E100" s="57" t="s">
        <v>258</v>
      </c>
      <c r="F100" s="50" t="s">
        <v>11</v>
      </c>
      <c r="G100" s="50" t="s">
        <v>261</v>
      </c>
      <c r="H100" s="50" t="s">
        <v>14</v>
      </c>
      <c r="I100" s="49"/>
      <c r="J100" s="125"/>
      <c r="K100" s="118"/>
      <c r="L100" s="118"/>
      <c r="M100" s="118"/>
      <c r="N100" s="118"/>
      <c r="O100" s="118"/>
    </row>
    <row r="101" spans="1:15" s="51" customFormat="1" ht="34.5" customHeight="1">
      <c r="A101" s="48">
        <v>16</v>
      </c>
      <c r="B101" s="48">
        <v>23</v>
      </c>
      <c r="C101" s="49" t="s">
        <v>248</v>
      </c>
      <c r="D101" s="57">
        <v>2013</v>
      </c>
      <c r="E101" s="57" t="s">
        <v>258</v>
      </c>
      <c r="F101" s="50" t="s">
        <v>11</v>
      </c>
      <c r="G101" s="50" t="s">
        <v>261</v>
      </c>
      <c r="H101" s="50" t="s">
        <v>14</v>
      </c>
      <c r="I101" s="49"/>
      <c r="J101" s="125"/>
      <c r="K101" s="118"/>
      <c r="L101" s="118"/>
      <c r="M101" s="118"/>
      <c r="N101" s="118"/>
      <c r="O101" s="118"/>
    </row>
    <row r="102" spans="1:15" s="51" customFormat="1" ht="34.5" customHeight="1">
      <c r="A102" s="48">
        <v>17</v>
      </c>
      <c r="B102" s="48">
        <v>24</v>
      </c>
      <c r="C102" s="49" t="s">
        <v>249</v>
      </c>
      <c r="D102" s="57">
        <v>235</v>
      </c>
      <c r="E102" s="57" t="s">
        <v>258</v>
      </c>
      <c r="F102" s="50" t="s">
        <v>11</v>
      </c>
      <c r="G102" s="50" t="s">
        <v>261</v>
      </c>
      <c r="H102" s="50" t="s">
        <v>14</v>
      </c>
      <c r="I102" s="49"/>
      <c r="J102" s="125"/>
      <c r="K102" s="118"/>
      <c r="L102" s="118"/>
      <c r="M102" s="118"/>
      <c r="N102" s="118"/>
      <c r="O102" s="118"/>
    </row>
    <row r="103" spans="1:15" s="51" customFormat="1" ht="34.5" customHeight="1">
      <c r="A103" s="48">
        <v>18</v>
      </c>
      <c r="B103" s="48">
        <v>25</v>
      </c>
      <c r="C103" s="49" t="s">
        <v>250</v>
      </c>
      <c r="D103" s="57">
        <v>56</v>
      </c>
      <c r="E103" s="57" t="s">
        <v>258</v>
      </c>
      <c r="F103" s="50" t="s">
        <v>11</v>
      </c>
      <c r="G103" s="50" t="s">
        <v>261</v>
      </c>
      <c r="H103" s="50" t="s">
        <v>14</v>
      </c>
      <c r="I103" s="49"/>
      <c r="J103" s="125"/>
      <c r="K103" s="118"/>
      <c r="L103" s="118"/>
      <c r="M103" s="118"/>
      <c r="N103" s="118"/>
      <c r="O103" s="118"/>
    </row>
    <row r="104" spans="1:15" s="51" customFormat="1" ht="34.5" customHeight="1">
      <c r="A104" s="48">
        <v>19</v>
      </c>
      <c r="B104" s="48">
        <v>26</v>
      </c>
      <c r="C104" s="49" t="s">
        <v>251</v>
      </c>
      <c r="D104" s="57">
        <v>63</v>
      </c>
      <c r="E104" s="57" t="s">
        <v>258</v>
      </c>
      <c r="F104" s="50" t="s">
        <v>11</v>
      </c>
      <c r="G104" s="50" t="s">
        <v>261</v>
      </c>
      <c r="H104" s="50" t="s">
        <v>14</v>
      </c>
      <c r="I104" s="49"/>
      <c r="J104" s="125"/>
      <c r="K104" s="118"/>
      <c r="L104" s="118"/>
      <c r="M104" s="118"/>
      <c r="N104" s="118"/>
      <c r="O104" s="118"/>
    </row>
    <row r="105" spans="1:15" s="51" customFormat="1" ht="34.5" customHeight="1">
      <c r="A105" s="48">
        <v>20</v>
      </c>
      <c r="B105" s="48">
        <v>27</v>
      </c>
      <c r="C105" s="49" t="s">
        <v>252</v>
      </c>
      <c r="D105" s="57">
        <v>151</v>
      </c>
      <c r="E105" s="57" t="s">
        <v>258</v>
      </c>
      <c r="F105" s="50" t="s">
        <v>11</v>
      </c>
      <c r="G105" s="50" t="s">
        <v>261</v>
      </c>
      <c r="H105" s="50" t="s">
        <v>14</v>
      </c>
      <c r="I105" s="49"/>
      <c r="J105" s="125"/>
      <c r="K105" s="118"/>
      <c r="L105" s="118"/>
      <c r="M105" s="118"/>
      <c r="N105" s="118"/>
      <c r="O105" s="118"/>
    </row>
    <row r="106" spans="1:15" s="51" customFormat="1" ht="34.5" customHeight="1">
      <c r="A106" s="48">
        <v>21</v>
      </c>
      <c r="B106" s="48">
        <v>28</v>
      </c>
      <c r="C106" s="49" t="s">
        <v>253</v>
      </c>
      <c r="D106" s="57">
        <v>54</v>
      </c>
      <c r="E106" s="57" t="s">
        <v>258</v>
      </c>
      <c r="F106" s="50" t="s">
        <v>11</v>
      </c>
      <c r="G106" s="50" t="s">
        <v>261</v>
      </c>
      <c r="H106" s="50" t="s">
        <v>14</v>
      </c>
      <c r="I106" s="49"/>
      <c r="J106" s="125"/>
      <c r="K106" s="118"/>
      <c r="L106" s="118"/>
      <c r="M106" s="118"/>
      <c r="N106" s="118"/>
      <c r="O106" s="118"/>
    </row>
    <row r="107" spans="1:15" s="51" customFormat="1" ht="34.5" customHeight="1">
      <c r="A107" s="48">
        <v>22</v>
      </c>
      <c r="B107" s="48">
        <v>29</v>
      </c>
      <c r="C107" s="49" t="s">
        <v>254</v>
      </c>
      <c r="D107" s="57">
        <v>253</v>
      </c>
      <c r="E107" s="57" t="s">
        <v>258</v>
      </c>
      <c r="F107" s="50" t="s">
        <v>11</v>
      </c>
      <c r="G107" s="50" t="s">
        <v>261</v>
      </c>
      <c r="H107" s="50" t="s">
        <v>14</v>
      </c>
      <c r="I107" s="49"/>
      <c r="J107" s="125"/>
      <c r="K107" s="118"/>
      <c r="L107" s="118"/>
      <c r="M107" s="118"/>
      <c r="N107" s="118"/>
      <c r="O107" s="118"/>
    </row>
    <row r="108" spans="1:15" s="51" customFormat="1" ht="34.5" customHeight="1">
      <c r="A108" s="48">
        <v>23</v>
      </c>
      <c r="B108" s="48">
        <v>30</v>
      </c>
      <c r="C108" s="49" t="s">
        <v>255</v>
      </c>
      <c r="D108" s="57">
        <v>396</v>
      </c>
      <c r="E108" s="57" t="s">
        <v>258</v>
      </c>
      <c r="F108" s="50" t="s">
        <v>11</v>
      </c>
      <c r="G108" s="50" t="s">
        <v>261</v>
      </c>
      <c r="H108" s="50" t="s">
        <v>14</v>
      </c>
      <c r="I108" s="49"/>
      <c r="J108" s="125"/>
      <c r="K108" s="118"/>
      <c r="L108" s="118"/>
      <c r="M108" s="118"/>
      <c r="N108" s="118"/>
      <c r="O108" s="118"/>
    </row>
    <row r="109" spans="1:15" s="51" customFormat="1" ht="34.5" customHeight="1">
      <c r="A109" s="48">
        <v>24</v>
      </c>
      <c r="B109" s="48">
        <v>31</v>
      </c>
      <c r="C109" s="49" t="s">
        <v>256</v>
      </c>
      <c r="D109" s="57">
        <v>262</v>
      </c>
      <c r="E109" s="57" t="s">
        <v>259</v>
      </c>
      <c r="F109" s="50" t="s">
        <v>11</v>
      </c>
      <c r="G109" s="50" t="s">
        <v>261</v>
      </c>
      <c r="H109" s="50" t="s">
        <v>14</v>
      </c>
      <c r="I109" s="49"/>
      <c r="J109" s="125"/>
      <c r="K109" s="118"/>
      <c r="L109" s="118"/>
      <c r="M109" s="118"/>
      <c r="N109" s="118"/>
      <c r="O109" s="118"/>
    </row>
    <row r="110" spans="1:15" s="51" customFormat="1" ht="34.5" customHeight="1">
      <c r="A110" s="48">
        <v>25</v>
      </c>
      <c r="B110" s="48">
        <v>46</v>
      </c>
      <c r="C110" s="49" t="s">
        <v>172</v>
      </c>
      <c r="D110" s="27">
        <v>48</v>
      </c>
      <c r="E110" s="27" t="s">
        <v>173</v>
      </c>
      <c r="F110" s="50" t="s">
        <v>11</v>
      </c>
      <c r="G110" s="50" t="s">
        <v>261</v>
      </c>
      <c r="H110" s="50" t="s">
        <v>14</v>
      </c>
      <c r="I110" s="49"/>
      <c r="J110" s="125"/>
      <c r="K110" s="118"/>
      <c r="L110" s="118"/>
      <c r="M110" s="118"/>
      <c r="N110" s="118"/>
      <c r="O110" s="118"/>
    </row>
    <row r="111" spans="1:15" s="51" customFormat="1" ht="34.5" customHeight="1">
      <c r="A111" s="48">
        <v>26</v>
      </c>
      <c r="B111" s="48">
        <v>47</v>
      </c>
      <c r="C111" s="49" t="s">
        <v>174</v>
      </c>
      <c r="D111" s="27">
        <v>51</v>
      </c>
      <c r="E111" s="27" t="s">
        <v>173</v>
      </c>
      <c r="F111" s="50" t="s">
        <v>11</v>
      </c>
      <c r="G111" s="50" t="s">
        <v>261</v>
      </c>
      <c r="H111" s="50" t="s">
        <v>14</v>
      </c>
      <c r="I111" s="49"/>
      <c r="J111" s="125"/>
      <c r="K111" s="118"/>
      <c r="L111" s="118"/>
      <c r="M111" s="118"/>
      <c r="N111" s="118"/>
      <c r="O111" s="118"/>
    </row>
    <row r="112" spans="1:15" s="51" customFormat="1" ht="34.5" customHeight="1">
      <c r="A112" s="48">
        <v>27</v>
      </c>
      <c r="B112" s="48">
        <v>48</v>
      </c>
      <c r="C112" s="49" t="s">
        <v>175</v>
      </c>
      <c r="D112" s="27">
        <v>63</v>
      </c>
      <c r="E112" s="27" t="s">
        <v>173</v>
      </c>
      <c r="F112" s="50" t="s">
        <v>11</v>
      </c>
      <c r="G112" s="50" t="s">
        <v>261</v>
      </c>
      <c r="H112" s="50" t="s">
        <v>14</v>
      </c>
      <c r="I112" s="49"/>
      <c r="J112" s="125"/>
      <c r="K112" s="118"/>
      <c r="L112" s="118"/>
      <c r="M112" s="118"/>
      <c r="N112" s="118"/>
      <c r="O112" s="118"/>
    </row>
    <row r="113" spans="1:15" s="51" customFormat="1" ht="34.5" customHeight="1">
      <c r="A113" s="48">
        <v>28</v>
      </c>
      <c r="B113" s="48">
        <v>49</v>
      </c>
      <c r="C113" s="49" t="s">
        <v>176</v>
      </c>
      <c r="D113" s="27">
        <v>53</v>
      </c>
      <c r="E113" s="27" t="s">
        <v>173</v>
      </c>
      <c r="F113" s="50" t="s">
        <v>11</v>
      </c>
      <c r="G113" s="50" t="s">
        <v>261</v>
      </c>
      <c r="H113" s="50" t="s">
        <v>14</v>
      </c>
      <c r="I113" s="49"/>
      <c r="J113" s="125"/>
      <c r="K113" s="118"/>
      <c r="L113" s="118"/>
      <c r="M113" s="118"/>
      <c r="N113" s="118"/>
      <c r="O113" s="118"/>
    </row>
    <row r="114" spans="1:15" s="51" customFormat="1" ht="34.5" customHeight="1">
      <c r="A114" s="48">
        <v>29</v>
      </c>
      <c r="B114" s="48">
        <v>50</v>
      </c>
      <c r="C114" s="49" t="s">
        <v>177</v>
      </c>
      <c r="D114" s="27">
        <v>84</v>
      </c>
      <c r="E114" s="27" t="s">
        <v>173</v>
      </c>
      <c r="F114" s="50" t="s">
        <v>11</v>
      </c>
      <c r="G114" s="50" t="s">
        <v>261</v>
      </c>
      <c r="H114" s="50" t="s">
        <v>14</v>
      </c>
      <c r="I114" s="49"/>
      <c r="J114" s="125"/>
      <c r="K114" s="118"/>
      <c r="L114" s="118"/>
      <c r="M114" s="118"/>
      <c r="N114" s="118"/>
      <c r="O114" s="118"/>
    </row>
    <row r="115" spans="1:15" s="51" customFormat="1" ht="34.5" customHeight="1">
      <c r="A115" s="48">
        <v>30</v>
      </c>
      <c r="B115" s="48">
        <v>51</v>
      </c>
      <c r="C115" s="49" t="s">
        <v>178</v>
      </c>
      <c r="D115" s="27">
        <v>326</v>
      </c>
      <c r="E115" s="27" t="s">
        <v>173</v>
      </c>
      <c r="F115" s="50" t="s">
        <v>11</v>
      </c>
      <c r="G115" s="50" t="s">
        <v>261</v>
      </c>
      <c r="H115" s="50" t="s">
        <v>14</v>
      </c>
      <c r="I115" s="49"/>
      <c r="J115" s="125"/>
      <c r="K115" s="118"/>
      <c r="L115" s="118"/>
      <c r="M115" s="118"/>
      <c r="N115" s="118"/>
      <c r="O115" s="118"/>
    </row>
    <row r="116" spans="1:15" s="51" customFormat="1" ht="34.5" customHeight="1">
      <c r="A116" s="48">
        <v>31</v>
      </c>
      <c r="B116" s="48">
        <v>52</v>
      </c>
      <c r="C116" s="49" t="s">
        <v>179</v>
      </c>
      <c r="D116" s="27">
        <v>1015</v>
      </c>
      <c r="E116" s="27" t="s">
        <v>173</v>
      </c>
      <c r="F116" s="50" t="s">
        <v>11</v>
      </c>
      <c r="G116" s="50" t="s">
        <v>261</v>
      </c>
      <c r="H116" s="50" t="s">
        <v>14</v>
      </c>
      <c r="I116" s="49"/>
      <c r="J116" s="125"/>
      <c r="K116" s="118"/>
      <c r="L116" s="118"/>
      <c r="M116" s="118"/>
      <c r="N116" s="118"/>
      <c r="O116" s="118"/>
    </row>
    <row r="117" spans="1:15" s="51" customFormat="1" ht="34.5" customHeight="1">
      <c r="A117" s="48">
        <v>32</v>
      </c>
      <c r="B117" s="48">
        <v>53</v>
      </c>
      <c r="C117" s="49" t="s">
        <v>180</v>
      </c>
      <c r="D117" s="27">
        <v>362</v>
      </c>
      <c r="E117" s="27" t="s">
        <v>173</v>
      </c>
      <c r="F117" s="50" t="s">
        <v>11</v>
      </c>
      <c r="G117" s="50" t="s">
        <v>261</v>
      </c>
      <c r="H117" s="50" t="s">
        <v>14</v>
      </c>
      <c r="I117" s="49"/>
      <c r="J117" s="125"/>
      <c r="K117" s="118"/>
      <c r="L117" s="118"/>
      <c r="M117" s="118"/>
      <c r="N117" s="118"/>
      <c r="O117" s="118"/>
    </row>
    <row r="118" spans="1:15" s="51" customFormat="1" ht="34.5" customHeight="1">
      <c r="A118" s="48">
        <v>33</v>
      </c>
      <c r="B118" s="48">
        <v>54</v>
      </c>
      <c r="C118" s="49" t="s">
        <v>181</v>
      </c>
      <c r="D118" s="27">
        <v>83</v>
      </c>
      <c r="E118" s="27" t="s">
        <v>173</v>
      </c>
      <c r="F118" s="50" t="s">
        <v>11</v>
      </c>
      <c r="G118" s="50" t="s">
        <v>261</v>
      </c>
      <c r="H118" s="50" t="s">
        <v>14</v>
      </c>
      <c r="I118" s="49"/>
      <c r="J118" s="125"/>
      <c r="K118" s="118"/>
      <c r="L118" s="118"/>
      <c r="M118" s="118"/>
      <c r="N118" s="118"/>
      <c r="O118" s="118"/>
    </row>
    <row r="119" spans="1:15" s="51" customFormat="1" ht="34.5" customHeight="1">
      <c r="A119" s="48">
        <v>34</v>
      </c>
      <c r="B119" s="48">
        <v>55</v>
      </c>
      <c r="C119" s="49" t="s">
        <v>257</v>
      </c>
      <c r="D119" s="27">
        <v>86</v>
      </c>
      <c r="E119" s="27" t="s">
        <v>173</v>
      </c>
      <c r="F119" s="50" t="s">
        <v>11</v>
      </c>
      <c r="G119" s="50" t="s">
        <v>261</v>
      </c>
      <c r="H119" s="50" t="s">
        <v>14</v>
      </c>
      <c r="I119" s="49"/>
      <c r="J119" s="125"/>
      <c r="K119" s="118"/>
      <c r="L119" s="118"/>
      <c r="M119" s="118"/>
      <c r="N119" s="118"/>
      <c r="O119" s="118"/>
    </row>
    <row r="120" spans="1:15" s="51" customFormat="1" ht="34.5" customHeight="1">
      <c r="A120" s="48">
        <v>35</v>
      </c>
      <c r="B120" s="48">
        <v>56</v>
      </c>
      <c r="C120" s="49" t="s">
        <v>182</v>
      </c>
      <c r="D120" s="27">
        <v>56</v>
      </c>
      <c r="E120" s="27" t="s">
        <v>173</v>
      </c>
      <c r="F120" s="50" t="s">
        <v>11</v>
      </c>
      <c r="G120" s="50" t="s">
        <v>261</v>
      </c>
      <c r="H120" s="50" t="s">
        <v>14</v>
      </c>
      <c r="I120" s="49"/>
      <c r="J120" s="125"/>
      <c r="K120" s="118"/>
      <c r="L120" s="118"/>
      <c r="M120" s="118"/>
      <c r="N120" s="118"/>
      <c r="O120" s="118"/>
    </row>
    <row r="121" spans="1:15" s="51" customFormat="1" ht="34.5" customHeight="1">
      <c r="A121" s="48">
        <v>36</v>
      </c>
      <c r="B121" s="48">
        <v>57</v>
      </c>
      <c r="C121" s="49" t="s">
        <v>183</v>
      </c>
      <c r="D121" s="27">
        <v>72</v>
      </c>
      <c r="E121" s="27" t="s">
        <v>173</v>
      </c>
      <c r="F121" s="50" t="s">
        <v>11</v>
      </c>
      <c r="G121" s="50" t="s">
        <v>261</v>
      </c>
      <c r="H121" s="50" t="s">
        <v>14</v>
      </c>
      <c r="I121" s="49"/>
      <c r="J121" s="125"/>
      <c r="K121" s="118"/>
      <c r="L121" s="118"/>
      <c r="M121" s="118"/>
      <c r="N121" s="118"/>
      <c r="O121" s="118"/>
    </row>
    <row r="122" spans="1:15" s="51" customFormat="1" ht="34.5" customHeight="1">
      <c r="A122" s="48">
        <v>37</v>
      </c>
      <c r="B122" s="48">
        <v>58</v>
      </c>
      <c r="C122" s="49" t="s">
        <v>184</v>
      </c>
      <c r="D122" s="27">
        <v>30</v>
      </c>
      <c r="E122" s="27" t="s">
        <v>173</v>
      </c>
      <c r="F122" s="50" t="s">
        <v>11</v>
      </c>
      <c r="G122" s="50" t="s">
        <v>261</v>
      </c>
      <c r="H122" s="50" t="s">
        <v>14</v>
      </c>
      <c r="I122" s="49"/>
      <c r="J122" s="125"/>
      <c r="K122" s="118"/>
      <c r="L122" s="118"/>
      <c r="M122" s="118"/>
      <c r="N122" s="118"/>
      <c r="O122" s="118"/>
    </row>
    <row r="123" spans="1:15" s="51" customFormat="1" ht="34.5" customHeight="1">
      <c r="A123" s="48">
        <v>38</v>
      </c>
      <c r="B123" s="48">
        <v>59</v>
      </c>
      <c r="C123" s="49" t="s">
        <v>185</v>
      </c>
      <c r="D123" s="27">
        <v>89</v>
      </c>
      <c r="E123" s="27" t="s">
        <v>173</v>
      </c>
      <c r="F123" s="50" t="s">
        <v>11</v>
      </c>
      <c r="G123" s="50" t="s">
        <v>261</v>
      </c>
      <c r="H123" s="50" t="s">
        <v>14</v>
      </c>
      <c r="I123" s="49"/>
      <c r="J123" s="125"/>
      <c r="K123" s="118"/>
      <c r="L123" s="118"/>
      <c r="M123" s="118"/>
      <c r="N123" s="118"/>
      <c r="O123" s="118"/>
    </row>
    <row r="124" spans="1:15" s="51" customFormat="1" ht="34.5" customHeight="1">
      <c r="A124" s="48">
        <v>39</v>
      </c>
      <c r="B124" s="48">
        <v>60</v>
      </c>
      <c r="C124" s="49" t="s">
        <v>186</v>
      </c>
      <c r="D124" s="27">
        <v>113</v>
      </c>
      <c r="E124" s="58">
        <v>43466</v>
      </c>
      <c r="F124" s="50" t="s">
        <v>11</v>
      </c>
      <c r="G124" s="50" t="s">
        <v>261</v>
      </c>
      <c r="H124" s="50" t="s">
        <v>14</v>
      </c>
      <c r="I124" s="49"/>
      <c r="J124" s="125"/>
      <c r="K124" s="118"/>
      <c r="L124" s="118"/>
      <c r="M124" s="118"/>
      <c r="N124" s="118"/>
      <c r="O124" s="118"/>
    </row>
    <row r="125" spans="1:15" s="51" customFormat="1" ht="34.5" customHeight="1">
      <c r="A125" s="48">
        <v>40</v>
      </c>
      <c r="B125" s="48">
        <v>61</v>
      </c>
      <c r="C125" s="49" t="s">
        <v>187</v>
      </c>
      <c r="D125" s="27">
        <v>26</v>
      </c>
      <c r="E125" s="58">
        <v>43556</v>
      </c>
      <c r="F125" s="50" t="s">
        <v>11</v>
      </c>
      <c r="G125" s="50" t="s">
        <v>261</v>
      </c>
      <c r="H125" s="50" t="s">
        <v>14</v>
      </c>
      <c r="I125" s="49"/>
      <c r="J125" s="125"/>
      <c r="K125" s="118"/>
      <c r="L125" s="118"/>
      <c r="M125" s="118"/>
      <c r="N125" s="118"/>
      <c r="O125" s="118"/>
    </row>
    <row r="126" spans="1:15" s="51" customFormat="1" ht="34.5" customHeight="1">
      <c r="A126" s="48">
        <v>41</v>
      </c>
      <c r="B126" s="48">
        <v>62</v>
      </c>
      <c r="C126" s="49" t="s">
        <v>188</v>
      </c>
      <c r="D126" s="27">
        <v>26</v>
      </c>
      <c r="E126" s="58">
        <v>43466</v>
      </c>
      <c r="F126" s="50" t="s">
        <v>11</v>
      </c>
      <c r="G126" s="50" t="s">
        <v>261</v>
      </c>
      <c r="H126" s="50" t="s">
        <v>14</v>
      </c>
      <c r="I126" s="49"/>
      <c r="J126" s="125"/>
      <c r="K126" s="118"/>
      <c r="L126" s="118"/>
      <c r="M126" s="118"/>
      <c r="N126" s="118"/>
      <c r="O126" s="118"/>
    </row>
    <row r="127" spans="1:15" s="51" customFormat="1" ht="34.5" customHeight="1">
      <c r="A127" s="48">
        <v>42</v>
      </c>
      <c r="B127" s="48">
        <v>63</v>
      </c>
      <c r="C127" s="49" t="s">
        <v>189</v>
      </c>
      <c r="D127" s="32">
        <v>52</v>
      </c>
      <c r="E127" s="58">
        <v>43466</v>
      </c>
      <c r="F127" s="50" t="s">
        <v>11</v>
      </c>
      <c r="G127" s="50" t="s">
        <v>261</v>
      </c>
      <c r="H127" s="50" t="s">
        <v>14</v>
      </c>
      <c r="I127" s="49"/>
      <c r="J127" s="125"/>
      <c r="K127" s="118"/>
      <c r="L127" s="118"/>
      <c r="M127" s="118"/>
      <c r="N127" s="118"/>
      <c r="O127" s="118"/>
    </row>
    <row r="128" spans="1:15" s="51" customFormat="1" ht="34.5" customHeight="1">
      <c r="A128" s="48">
        <v>43</v>
      </c>
      <c r="B128" s="48">
        <v>64</v>
      </c>
      <c r="C128" s="49" t="s">
        <v>190</v>
      </c>
      <c r="D128" s="27">
        <v>166</v>
      </c>
      <c r="E128" s="58">
        <v>43466</v>
      </c>
      <c r="F128" s="50" t="s">
        <v>11</v>
      </c>
      <c r="G128" s="50" t="s">
        <v>261</v>
      </c>
      <c r="H128" s="50" t="s">
        <v>14</v>
      </c>
      <c r="I128" s="49"/>
      <c r="J128" s="125"/>
      <c r="K128" s="118"/>
      <c r="L128" s="118"/>
      <c r="M128" s="118"/>
      <c r="N128" s="118"/>
      <c r="O128" s="118"/>
    </row>
    <row r="129" spans="1:15" s="51" customFormat="1" ht="34.5" customHeight="1">
      <c r="A129" s="48">
        <v>44</v>
      </c>
      <c r="B129" s="48">
        <v>65</v>
      </c>
      <c r="C129" s="49" t="s">
        <v>191</v>
      </c>
      <c r="D129" s="27">
        <v>24</v>
      </c>
      <c r="E129" s="58">
        <v>43466</v>
      </c>
      <c r="F129" s="50" t="s">
        <v>11</v>
      </c>
      <c r="G129" s="50" t="s">
        <v>261</v>
      </c>
      <c r="H129" s="50" t="s">
        <v>14</v>
      </c>
      <c r="I129" s="49"/>
      <c r="J129" s="125"/>
      <c r="K129" s="118"/>
      <c r="L129" s="118"/>
      <c r="M129" s="118"/>
      <c r="N129" s="118"/>
      <c r="O129" s="118"/>
    </row>
    <row r="130" spans="1:15" s="51" customFormat="1" ht="34.5" customHeight="1">
      <c r="A130" s="48">
        <v>45</v>
      </c>
      <c r="B130" s="48">
        <v>66</v>
      </c>
      <c r="C130" s="49" t="s">
        <v>192</v>
      </c>
      <c r="D130" s="27">
        <v>68</v>
      </c>
      <c r="E130" s="58">
        <v>43586</v>
      </c>
      <c r="F130" s="50" t="s">
        <v>11</v>
      </c>
      <c r="G130" s="50" t="s">
        <v>261</v>
      </c>
      <c r="H130" s="50" t="s">
        <v>14</v>
      </c>
      <c r="I130" s="49"/>
      <c r="J130" s="125"/>
      <c r="K130" s="118"/>
      <c r="L130" s="118"/>
      <c r="M130" s="118"/>
      <c r="N130" s="118"/>
      <c r="O130" s="118"/>
    </row>
    <row r="131" spans="1:15" s="51" customFormat="1" ht="34.5" customHeight="1">
      <c r="A131" s="48">
        <v>46</v>
      </c>
      <c r="B131" s="48">
        <v>67</v>
      </c>
      <c r="C131" s="49" t="s">
        <v>193</v>
      </c>
      <c r="D131" s="27">
        <v>236</v>
      </c>
      <c r="E131" s="58">
        <v>43556</v>
      </c>
      <c r="F131" s="50" t="s">
        <v>11</v>
      </c>
      <c r="G131" s="50" t="s">
        <v>261</v>
      </c>
      <c r="H131" s="50" t="s">
        <v>14</v>
      </c>
      <c r="I131" s="49"/>
      <c r="J131" s="125"/>
      <c r="K131" s="118"/>
      <c r="L131" s="118"/>
      <c r="M131" s="118"/>
      <c r="N131" s="118"/>
      <c r="O131" s="118"/>
    </row>
    <row r="132" spans="1:15" s="51" customFormat="1" ht="34.5" customHeight="1">
      <c r="A132" s="48">
        <v>47</v>
      </c>
      <c r="B132" s="48">
        <v>68</v>
      </c>
      <c r="C132" s="49" t="s">
        <v>194</v>
      </c>
      <c r="D132" s="27">
        <v>65</v>
      </c>
      <c r="E132" s="27" t="s">
        <v>173</v>
      </c>
      <c r="F132" s="50" t="s">
        <v>11</v>
      </c>
      <c r="G132" s="50" t="s">
        <v>261</v>
      </c>
      <c r="H132" s="50" t="s">
        <v>14</v>
      </c>
      <c r="I132" s="49"/>
      <c r="J132" s="125"/>
      <c r="K132" s="118"/>
      <c r="L132" s="118"/>
      <c r="M132" s="118"/>
      <c r="N132" s="118"/>
      <c r="O132" s="118"/>
    </row>
    <row r="133" spans="1:15" s="51" customFormat="1" ht="34.5" customHeight="1">
      <c r="A133" s="48">
        <v>48</v>
      </c>
      <c r="B133" s="48">
        <v>69</v>
      </c>
      <c r="C133" s="49" t="s">
        <v>195</v>
      </c>
      <c r="D133" s="27">
        <v>148</v>
      </c>
      <c r="E133" s="58">
        <v>43466</v>
      </c>
      <c r="F133" s="50" t="s">
        <v>11</v>
      </c>
      <c r="G133" s="50" t="s">
        <v>261</v>
      </c>
      <c r="H133" s="50" t="s">
        <v>14</v>
      </c>
      <c r="I133" s="49"/>
      <c r="J133" s="125"/>
      <c r="K133" s="118"/>
      <c r="L133" s="118"/>
      <c r="M133" s="118"/>
      <c r="N133" s="118"/>
      <c r="O133" s="118"/>
    </row>
    <row r="134" spans="1:15" s="51" customFormat="1" ht="34.5" customHeight="1">
      <c r="A134" s="48">
        <v>49</v>
      </c>
      <c r="B134" s="48">
        <v>70</v>
      </c>
      <c r="C134" s="49" t="s">
        <v>196</v>
      </c>
      <c r="D134" s="27">
        <v>29</v>
      </c>
      <c r="E134" s="58">
        <v>43466</v>
      </c>
      <c r="F134" s="50" t="s">
        <v>11</v>
      </c>
      <c r="G134" s="50" t="s">
        <v>261</v>
      </c>
      <c r="H134" s="50" t="s">
        <v>14</v>
      </c>
      <c r="I134" s="49"/>
      <c r="J134" s="125"/>
      <c r="K134" s="118"/>
      <c r="L134" s="118"/>
      <c r="M134" s="118"/>
      <c r="N134" s="118"/>
      <c r="O134" s="118"/>
    </row>
    <row r="135" spans="1:15" s="51" customFormat="1" ht="34.5" customHeight="1">
      <c r="A135" s="48">
        <v>50</v>
      </c>
      <c r="B135" s="48">
        <v>71</v>
      </c>
      <c r="C135" s="49" t="s">
        <v>197</v>
      </c>
      <c r="D135" s="27">
        <v>46</v>
      </c>
      <c r="E135" s="58">
        <v>43525</v>
      </c>
      <c r="F135" s="50" t="s">
        <v>11</v>
      </c>
      <c r="G135" s="50" t="s">
        <v>261</v>
      </c>
      <c r="H135" s="50" t="s">
        <v>14</v>
      </c>
      <c r="I135" s="49"/>
      <c r="J135" s="125"/>
      <c r="K135" s="118"/>
      <c r="L135" s="118"/>
      <c r="M135" s="118"/>
      <c r="N135" s="118"/>
      <c r="O135" s="118"/>
    </row>
    <row r="136" spans="1:15" s="51" customFormat="1" ht="34.5" customHeight="1">
      <c r="A136" s="48">
        <v>51</v>
      </c>
      <c r="B136" s="48">
        <v>74</v>
      </c>
      <c r="C136" s="49" t="s">
        <v>198</v>
      </c>
      <c r="D136" s="24">
        <v>502</v>
      </c>
      <c r="E136" s="58">
        <v>43435</v>
      </c>
      <c r="F136" s="50" t="s">
        <v>11</v>
      </c>
      <c r="G136" s="50" t="s">
        <v>261</v>
      </c>
      <c r="H136" s="50" t="s">
        <v>14</v>
      </c>
      <c r="I136" s="49"/>
      <c r="J136" s="125"/>
      <c r="K136" s="118"/>
      <c r="L136" s="118"/>
      <c r="M136" s="118"/>
      <c r="N136" s="118"/>
      <c r="O136" s="118"/>
    </row>
    <row r="137" spans="1:15" s="51" customFormat="1" ht="34.5" customHeight="1">
      <c r="A137" s="48">
        <v>52</v>
      </c>
      <c r="B137" s="48">
        <v>76</v>
      </c>
      <c r="C137" s="49" t="s">
        <v>199</v>
      </c>
      <c r="D137" s="24">
        <v>699</v>
      </c>
      <c r="E137" s="58">
        <v>43160</v>
      </c>
      <c r="F137" s="50" t="s">
        <v>11</v>
      </c>
      <c r="G137" s="50" t="s">
        <v>261</v>
      </c>
      <c r="H137" s="50" t="s">
        <v>14</v>
      </c>
      <c r="I137" s="49"/>
      <c r="J137" s="125"/>
      <c r="K137" s="118"/>
      <c r="L137" s="118"/>
      <c r="M137" s="118"/>
      <c r="N137" s="118"/>
      <c r="O137" s="118"/>
    </row>
    <row r="138" spans="1:15" s="51" customFormat="1" ht="34.5" customHeight="1">
      <c r="A138" s="48">
        <v>53</v>
      </c>
      <c r="B138" s="48">
        <v>77</v>
      </c>
      <c r="C138" s="49" t="s">
        <v>200</v>
      </c>
      <c r="D138" s="24">
        <v>674</v>
      </c>
      <c r="E138" s="58">
        <v>43435</v>
      </c>
      <c r="F138" s="50" t="s">
        <v>11</v>
      </c>
      <c r="G138" s="50" t="s">
        <v>261</v>
      </c>
      <c r="H138" s="50" t="s">
        <v>14</v>
      </c>
      <c r="I138" s="49"/>
      <c r="J138" s="125"/>
      <c r="K138" s="118"/>
      <c r="L138" s="118"/>
      <c r="M138" s="118"/>
      <c r="N138" s="118"/>
      <c r="O138" s="118"/>
    </row>
    <row r="139" spans="1:15" s="51" customFormat="1" ht="34.5" customHeight="1">
      <c r="A139" s="48">
        <v>54</v>
      </c>
      <c r="B139" s="48">
        <v>80</v>
      </c>
      <c r="C139" s="49" t="s">
        <v>201</v>
      </c>
      <c r="D139" s="27">
        <v>121</v>
      </c>
      <c r="E139" s="27"/>
      <c r="F139" s="50" t="s">
        <v>11</v>
      </c>
      <c r="G139" s="50" t="s">
        <v>261</v>
      </c>
      <c r="H139" s="50" t="s">
        <v>14</v>
      </c>
      <c r="I139" s="49"/>
      <c r="J139" s="125"/>
      <c r="K139" s="118"/>
      <c r="L139" s="118"/>
      <c r="M139" s="118"/>
      <c r="N139" s="118"/>
      <c r="O139" s="118"/>
    </row>
    <row r="140" spans="1:15" s="51" customFormat="1" ht="34.5" customHeight="1">
      <c r="A140" s="48">
        <v>55</v>
      </c>
      <c r="B140" s="48">
        <v>81</v>
      </c>
      <c r="C140" s="49" t="s">
        <v>202</v>
      </c>
      <c r="D140" s="27">
        <v>925</v>
      </c>
      <c r="E140" s="27" t="s">
        <v>203</v>
      </c>
      <c r="F140" s="50" t="s">
        <v>11</v>
      </c>
      <c r="G140" s="50" t="s">
        <v>261</v>
      </c>
      <c r="H140" s="50" t="s">
        <v>14</v>
      </c>
      <c r="I140" s="49"/>
      <c r="J140" s="125"/>
      <c r="K140" s="118"/>
      <c r="L140" s="118"/>
      <c r="M140" s="118"/>
      <c r="N140" s="118"/>
      <c r="O140" s="118"/>
    </row>
    <row r="141" spans="1:15" s="51" customFormat="1" ht="34.5" customHeight="1">
      <c r="A141" s="48">
        <v>56</v>
      </c>
      <c r="B141" s="48">
        <v>82</v>
      </c>
      <c r="C141" s="49" t="s">
        <v>204</v>
      </c>
      <c r="D141" s="24">
        <v>631</v>
      </c>
      <c r="E141" s="58">
        <v>43374</v>
      </c>
      <c r="F141" s="50" t="s">
        <v>11</v>
      </c>
      <c r="G141" s="50" t="s">
        <v>261</v>
      </c>
      <c r="H141" s="50" t="s">
        <v>14</v>
      </c>
      <c r="I141" s="49"/>
      <c r="J141" s="125"/>
      <c r="K141" s="118"/>
      <c r="L141" s="118"/>
      <c r="M141" s="118"/>
      <c r="N141" s="118"/>
      <c r="O141" s="118"/>
    </row>
    <row r="142" spans="1:15" s="51" customFormat="1" ht="34.5" customHeight="1">
      <c r="A142" s="48">
        <v>57</v>
      </c>
      <c r="B142" s="48">
        <v>83</v>
      </c>
      <c r="C142" s="49" t="s">
        <v>205</v>
      </c>
      <c r="D142" s="27">
        <v>662</v>
      </c>
      <c r="E142" s="27" t="s">
        <v>206</v>
      </c>
      <c r="F142" s="50" t="s">
        <v>11</v>
      </c>
      <c r="G142" s="50" t="s">
        <v>261</v>
      </c>
      <c r="H142" s="50" t="s">
        <v>14</v>
      </c>
      <c r="I142" s="49"/>
      <c r="J142" s="125"/>
      <c r="K142" s="118"/>
      <c r="L142" s="118"/>
      <c r="M142" s="118"/>
      <c r="N142" s="118"/>
      <c r="O142" s="118"/>
    </row>
    <row r="143" spans="1:15" s="51" customFormat="1" ht="34.5" customHeight="1">
      <c r="A143" s="48">
        <v>58</v>
      </c>
      <c r="B143" s="48">
        <v>84</v>
      </c>
      <c r="C143" s="49" t="s">
        <v>207</v>
      </c>
      <c r="D143" s="27">
        <v>659</v>
      </c>
      <c r="E143" s="27" t="s">
        <v>203</v>
      </c>
      <c r="F143" s="50" t="s">
        <v>11</v>
      </c>
      <c r="G143" s="50" t="s">
        <v>261</v>
      </c>
      <c r="H143" s="50" t="s">
        <v>14</v>
      </c>
      <c r="I143" s="49"/>
      <c r="J143" s="125"/>
      <c r="K143" s="118"/>
      <c r="L143" s="118"/>
      <c r="M143" s="118"/>
      <c r="N143" s="118"/>
      <c r="O143" s="118"/>
    </row>
    <row r="144" spans="1:15" s="51" customFormat="1" ht="34.5" customHeight="1">
      <c r="A144" s="48">
        <v>59</v>
      </c>
      <c r="B144" s="48">
        <v>85</v>
      </c>
      <c r="C144" s="49" t="s">
        <v>208</v>
      </c>
      <c r="D144" s="27">
        <v>486</v>
      </c>
      <c r="E144" s="27" t="s">
        <v>209</v>
      </c>
      <c r="F144" s="50" t="s">
        <v>11</v>
      </c>
      <c r="G144" s="50" t="s">
        <v>261</v>
      </c>
      <c r="H144" s="50" t="s">
        <v>14</v>
      </c>
      <c r="I144" s="49"/>
      <c r="J144" s="125"/>
      <c r="K144" s="118"/>
      <c r="L144" s="118"/>
      <c r="M144" s="118"/>
      <c r="N144" s="118"/>
      <c r="O144" s="118"/>
    </row>
    <row r="145" spans="1:15" s="51" customFormat="1" ht="34.5" customHeight="1">
      <c r="A145" s="48">
        <v>60</v>
      </c>
      <c r="B145" s="48">
        <v>86</v>
      </c>
      <c r="C145" s="49" t="s">
        <v>210</v>
      </c>
      <c r="D145" s="27">
        <v>266</v>
      </c>
      <c r="E145" s="27" t="s">
        <v>211</v>
      </c>
      <c r="F145" s="50" t="s">
        <v>11</v>
      </c>
      <c r="G145" s="50" t="s">
        <v>261</v>
      </c>
      <c r="H145" s="50" t="s">
        <v>14</v>
      </c>
      <c r="I145" s="49"/>
      <c r="J145" s="125"/>
      <c r="K145" s="118"/>
      <c r="L145" s="118"/>
      <c r="M145" s="118"/>
      <c r="N145" s="118"/>
      <c r="O145" s="118"/>
    </row>
    <row r="146" spans="1:15" s="51" customFormat="1" ht="34.5" customHeight="1">
      <c r="A146" s="48">
        <v>61</v>
      </c>
      <c r="B146" s="48">
        <v>87</v>
      </c>
      <c r="C146" s="49" t="s">
        <v>212</v>
      </c>
      <c r="D146" s="27">
        <v>251</v>
      </c>
      <c r="E146" s="27" t="s">
        <v>162</v>
      </c>
      <c r="F146" s="50" t="s">
        <v>11</v>
      </c>
      <c r="G146" s="50" t="s">
        <v>261</v>
      </c>
      <c r="H146" s="50" t="s">
        <v>14</v>
      </c>
      <c r="I146" s="49"/>
      <c r="J146" s="125"/>
      <c r="K146" s="118"/>
      <c r="L146" s="118"/>
      <c r="M146" s="118"/>
      <c r="N146" s="118"/>
      <c r="O146" s="118"/>
    </row>
    <row r="147" spans="1:15" s="51" customFormat="1" ht="34.5" customHeight="1">
      <c r="A147" s="48">
        <v>62</v>
      </c>
      <c r="B147" s="48">
        <v>88</v>
      </c>
      <c r="C147" s="49" t="s">
        <v>213</v>
      </c>
      <c r="D147" s="24">
        <v>635</v>
      </c>
      <c r="E147" s="58">
        <v>43221</v>
      </c>
      <c r="F147" s="50" t="s">
        <v>11</v>
      </c>
      <c r="G147" s="50" t="s">
        <v>261</v>
      </c>
      <c r="H147" s="50" t="s">
        <v>14</v>
      </c>
      <c r="I147" s="49"/>
      <c r="J147" s="125"/>
      <c r="K147" s="118"/>
      <c r="L147" s="118"/>
      <c r="M147" s="118"/>
      <c r="N147" s="118"/>
      <c r="O147" s="118"/>
    </row>
    <row r="148" spans="1:15" s="51" customFormat="1" ht="34.5" customHeight="1">
      <c r="A148" s="48">
        <v>63</v>
      </c>
      <c r="B148" s="48">
        <v>89</v>
      </c>
      <c r="C148" s="49" t="s">
        <v>214</v>
      </c>
      <c r="D148" s="27">
        <v>1012</v>
      </c>
      <c r="E148" s="27" t="s">
        <v>215</v>
      </c>
      <c r="F148" s="50" t="s">
        <v>11</v>
      </c>
      <c r="G148" s="50" t="s">
        <v>261</v>
      </c>
      <c r="H148" s="50" t="s">
        <v>14</v>
      </c>
      <c r="I148" s="49"/>
      <c r="J148" s="125"/>
      <c r="K148" s="118"/>
      <c r="L148" s="118"/>
      <c r="M148" s="118"/>
      <c r="N148" s="118"/>
      <c r="O148" s="118"/>
    </row>
    <row r="149" spans="1:15" s="51" customFormat="1" ht="34.5" customHeight="1">
      <c r="A149" s="48">
        <v>64</v>
      </c>
      <c r="B149" s="48">
        <v>90</v>
      </c>
      <c r="C149" s="49" t="s">
        <v>216</v>
      </c>
      <c r="D149" s="27">
        <v>432</v>
      </c>
      <c r="E149" s="27" t="s">
        <v>217</v>
      </c>
      <c r="F149" s="50" t="s">
        <v>11</v>
      </c>
      <c r="G149" s="50" t="s">
        <v>261</v>
      </c>
      <c r="H149" s="50" t="s">
        <v>14</v>
      </c>
      <c r="I149" s="49"/>
      <c r="J149" s="125"/>
      <c r="K149" s="118"/>
      <c r="L149" s="118"/>
      <c r="M149" s="118"/>
      <c r="N149" s="118"/>
      <c r="O149" s="118"/>
    </row>
    <row r="150" spans="1:15" s="51" customFormat="1" ht="39" customHeight="1">
      <c r="A150" s="48">
        <v>65</v>
      </c>
      <c r="B150" s="48">
        <v>91</v>
      </c>
      <c r="C150" s="49" t="s">
        <v>260</v>
      </c>
      <c r="D150" s="27">
        <v>655</v>
      </c>
      <c r="E150" s="27" t="s">
        <v>219</v>
      </c>
      <c r="F150" s="50" t="s">
        <v>11</v>
      </c>
      <c r="G150" s="50" t="s">
        <v>261</v>
      </c>
      <c r="H150" s="50" t="s">
        <v>14</v>
      </c>
      <c r="I150" s="49"/>
      <c r="J150" s="125"/>
      <c r="K150" s="118"/>
      <c r="L150" s="118"/>
      <c r="M150" s="118"/>
      <c r="N150" s="118"/>
      <c r="O150" s="118"/>
    </row>
    <row r="151" spans="1:15" s="51" customFormat="1" ht="34.5" customHeight="1">
      <c r="A151" s="48">
        <v>66</v>
      </c>
      <c r="B151" s="48">
        <v>92</v>
      </c>
      <c r="C151" s="49" t="s">
        <v>220</v>
      </c>
      <c r="D151" s="27">
        <v>657</v>
      </c>
      <c r="E151" s="27" t="s">
        <v>221</v>
      </c>
      <c r="F151" s="50" t="s">
        <v>11</v>
      </c>
      <c r="G151" s="50" t="s">
        <v>261</v>
      </c>
      <c r="H151" s="50" t="s">
        <v>14</v>
      </c>
      <c r="I151" s="49"/>
      <c r="J151" s="125"/>
      <c r="K151" s="118"/>
      <c r="L151" s="118"/>
      <c r="M151" s="118"/>
      <c r="N151" s="118"/>
      <c r="O151" s="118"/>
    </row>
    <row r="152" spans="1:15" s="51" customFormat="1" ht="34.5" customHeight="1">
      <c r="A152" s="48">
        <v>67</v>
      </c>
      <c r="B152" s="48">
        <v>93</v>
      </c>
      <c r="C152" s="49" t="s">
        <v>222</v>
      </c>
      <c r="D152" s="27">
        <v>1015</v>
      </c>
      <c r="E152" s="27" t="s">
        <v>223</v>
      </c>
      <c r="F152" s="50" t="s">
        <v>11</v>
      </c>
      <c r="G152" s="50" t="s">
        <v>261</v>
      </c>
      <c r="H152" s="50" t="s">
        <v>14</v>
      </c>
      <c r="I152" s="49"/>
      <c r="J152" s="125"/>
      <c r="K152" s="118"/>
      <c r="L152" s="118"/>
      <c r="M152" s="118"/>
      <c r="N152" s="118"/>
      <c r="O152" s="118"/>
    </row>
    <row r="153" spans="1:15" s="51" customFormat="1" ht="34.5" customHeight="1">
      <c r="A153" s="48">
        <v>68</v>
      </c>
      <c r="B153" s="48">
        <v>94</v>
      </c>
      <c r="C153" s="49" t="s">
        <v>224</v>
      </c>
      <c r="D153" s="27">
        <v>298</v>
      </c>
      <c r="E153" s="27" t="s">
        <v>225</v>
      </c>
      <c r="F153" s="50" t="s">
        <v>11</v>
      </c>
      <c r="G153" s="50" t="s">
        <v>261</v>
      </c>
      <c r="H153" s="50" t="s">
        <v>14</v>
      </c>
      <c r="I153" s="49"/>
      <c r="J153" s="125"/>
      <c r="K153" s="118"/>
      <c r="L153" s="118"/>
      <c r="M153" s="118"/>
      <c r="N153" s="118"/>
      <c r="O153" s="118"/>
    </row>
  </sheetData>
  <mergeCells count="152">
    <mergeCell ref="J151:O151"/>
    <mergeCell ref="J152:O152"/>
    <mergeCell ref="J153:O153"/>
    <mergeCell ref="J142:O142"/>
    <mergeCell ref="J143:O143"/>
    <mergeCell ref="J144:O144"/>
    <mergeCell ref="J145:O145"/>
    <mergeCell ref="J146:O146"/>
    <mergeCell ref="J147:O147"/>
    <mergeCell ref="J148:O148"/>
    <mergeCell ref="J149:O149"/>
    <mergeCell ref="J150:O150"/>
    <mergeCell ref="J137:O137"/>
    <mergeCell ref="J138:O138"/>
    <mergeCell ref="J139:O139"/>
    <mergeCell ref="J140:O140"/>
    <mergeCell ref="J141:O141"/>
    <mergeCell ref="J128:O128"/>
    <mergeCell ref="J129:O129"/>
    <mergeCell ref="J130:O130"/>
    <mergeCell ref="J131:O131"/>
    <mergeCell ref="J132:O132"/>
    <mergeCell ref="J133:O133"/>
    <mergeCell ref="J134:O134"/>
    <mergeCell ref="J135:O135"/>
    <mergeCell ref="J136:O136"/>
    <mergeCell ref="J119:O119"/>
    <mergeCell ref="J120:O120"/>
    <mergeCell ref="J121:O121"/>
    <mergeCell ref="J122:O122"/>
    <mergeCell ref="J123:O123"/>
    <mergeCell ref="J124:O124"/>
    <mergeCell ref="J125:O125"/>
    <mergeCell ref="J126:O126"/>
    <mergeCell ref="J127:O127"/>
    <mergeCell ref="J110:O110"/>
    <mergeCell ref="J111:O111"/>
    <mergeCell ref="J112:O112"/>
    <mergeCell ref="J113:O113"/>
    <mergeCell ref="J114:O114"/>
    <mergeCell ref="J115:O115"/>
    <mergeCell ref="J116:O116"/>
    <mergeCell ref="J117:O117"/>
    <mergeCell ref="J118:O118"/>
    <mergeCell ref="J101:O101"/>
    <mergeCell ref="J102:O102"/>
    <mergeCell ref="J103:O103"/>
    <mergeCell ref="J104:O104"/>
    <mergeCell ref="J105:O105"/>
    <mergeCell ref="J106:O106"/>
    <mergeCell ref="J107:O107"/>
    <mergeCell ref="J108:O108"/>
    <mergeCell ref="J109:O109"/>
    <mergeCell ref="J92:O92"/>
    <mergeCell ref="J93:O93"/>
    <mergeCell ref="J94:O94"/>
    <mergeCell ref="J95:O95"/>
    <mergeCell ref="J96:O96"/>
    <mergeCell ref="J97:O97"/>
    <mergeCell ref="J98:O98"/>
    <mergeCell ref="J99:O99"/>
    <mergeCell ref="J100:O100"/>
    <mergeCell ref="A85:C85"/>
    <mergeCell ref="J23:O23"/>
    <mergeCell ref="J76:O76"/>
    <mergeCell ref="J77:O77"/>
    <mergeCell ref="J78:O78"/>
    <mergeCell ref="J79:O79"/>
    <mergeCell ref="J80:O80"/>
    <mergeCell ref="J81:O81"/>
    <mergeCell ref="J82:O82"/>
    <mergeCell ref="J83:O83"/>
    <mergeCell ref="J84:O84"/>
    <mergeCell ref="J58:O58"/>
    <mergeCell ref="J56:O56"/>
    <mergeCell ref="J57:O57"/>
    <mergeCell ref="J55:O55"/>
    <mergeCell ref="J54:O54"/>
    <mergeCell ref="J52:O52"/>
    <mergeCell ref="J53:O53"/>
    <mergeCell ref="J51:O51"/>
    <mergeCell ref="J50:O50"/>
    <mergeCell ref="J48:O48"/>
    <mergeCell ref="J49:O49"/>
    <mergeCell ref="J47:O47"/>
    <mergeCell ref="J46:O46"/>
    <mergeCell ref="J86:O86"/>
    <mergeCell ref="J87:O87"/>
    <mergeCell ref="J88:O88"/>
    <mergeCell ref="J89:O89"/>
    <mergeCell ref="J90:O90"/>
    <mergeCell ref="J91:O91"/>
    <mergeCell ref="J74:O74"/>
    <mergeCell ref="A1:I1"/>
    <mergeCell ref="J73:O73"/>
    <mergeCell ref="J72:O72"/>
    <mergeCell ref="J70:O70"/>
    <mergeCell ref="J71:O71"/>
    <mergeCell ref="A75:C75"/>
    <mergeCell ref="J68:O68"/>
    <mergeCell ref="J69:O69"/>
    <mergeCell ref="J67:O67"/>
    <mergeCell ref="J66:O66"/>
    <mergeCell ref="J64:O64"/>
    <mergeCell ref="J65:O65"/>
    <mergeCell ref="J63:O63"/>
    <mergeCell ref="J62:O62"/>
    <mergeCell ref="J60:O60"/>
    <mergeCell ref="J61:O61"/>
    <mergeCell ref="J59:O59"/>
    <mergeCell ref="J44:O44"/>
    <mergeCell ref="J45:O45"/>
    <mergeCell ref="J43:O43"/>
    <mergeCell ref="J42:O42"/>
    <mergeCell ref="J40:O40"/>
    <mergeCell ref="J41:O41"/>
    <mergeCell ref="J39:O39"/>
    <mergeCell ref="J38:O38"/>
    <mergeCell ref="J36:O36"/>
    <mergeCell ref="J37:O37"/>
    <mergeCell ref="J35:O35"/>
    <mergeCell ref="J34:O34"/>
    <mergeCell ref="J32:O32"/>
    <mergeCell ref="J33:O33"/>
    <mergeCell ref="J31:O31"/>
    <mergeCell ref="J30:O30"/>
    <mergeCell ref="J28:O28"/>
    <mergeCell ref="J29:O29"/>
    <mergeCell ref="J27:O27"/>
    <mergeCell ref="J26:O26"/>
    <mergeCell ref="J24:O24"/>
    <mergeCell ref="J25:O25"/>
    <mergeCell ref="J22:O22"/>
    <mergeCell ref="J21:O21"/>
    <mergeCell ref="J20:O20"/>
    <mergeCell ref="J19:O19"/>
    <mergeCell ref="J17:O17"/>
    <mergeCell ref="J18:O18"/>
    <mergeCell ref="J7:O7"/>
    <mergeCell ref="J6:O6"/>
    <mergeCell ref="J3:O3"/>
    <mergeCell ref="J5:O5"/>
    <mergeCell ref="A4:C4"/>
    <mergeCell ref="J16:O16"/>
    <mergeCell ref="J15:O15"/>
    <mergeCell ref="J13:O13"/>
    <mergeCell ref="J14:O14"/>
    <mergeCell ref="J12:O12"/>
    <mergeCell ref="J11:O11"/>
    <mergeCell ref="J9:O9"/>
    <mergeCell ref="J10:O10"/>
    <mergeCell ref="J8:O8"/>
  </mergeCells>
  <pageMargins left="0.7" right="0.7" top="0.75" bottom="0.75" header="0.3" footer="0.3"/>
  <pageSetup paperSize="9" scale="3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F20" sqref="F20:F21"/>
    </sheetView>
  </sheetViews>
  <sheetFormatPr defaultRowHeight="15"/>
  <cols>
    <col min="3" max="3" width="25.5703125" customWidth="1"/>
    <col min="4" max="4" width="15.140625" customWidth="1"/>
    <col min="5" max="5" width="18.42578125" customWidth="1"/>
    <col min="6" max="6" width="20.7109375" customWidth="1"/>
    <col min="7" max="7" width="22" customWidth="1"/>
    <col min="8" max="8" width="34.140625" customWidth="1"/>
    <col min="9" max="9" width="25.7109375" customWidth="1"/>
  </cols>
  <sheetData>
    <row r="2" spans="1:9" ht="15.75" thickBot="1"/>
    <row r="3" spans="1:9" ht="21.75">
      <c r="A3" s="131" t="s">
        <v>111</v>
      </c>
      <c r="B3" s="6" t="s">
        <v>112</v>
      </c>
      <c r="C3" s="134" t="s">
        <v>114</v>
      </c>
      <c r="D3" s="6" t="s">
        <v>115</v>
      </c>
      <c r="E3" s="6" t="s">
        <v>112</v>
      </c>
      <c r="F3" s="6" t="s">
        <v>112</v>
      </c>
      <c r="G3" s="6" t="s">
        <v>112</v>
      </c>
      <c r="H3" s="6" t="s">
        <v>112</v>
      </c>
      <c r="I3" s="137" t="s">
        <v>123</v>
      </c>
    </row>
    <row r="4" spans="1:9" ht="21.75">
      <c r="A4" s="132"/>
      <c r="B4" s="7" t="s">
        <v>113</v>
      </c>
      <c r="C4" s="135"/>
      <c r="D4" s="7" t="s">
        <v>116</v>
      </c>
      <c r="E4" s="7" t="s">
        <v>118</v>
      </c>
      <c r="F4" s="7" t="s">
        <v>120</v>
      </c>
      <c r="G4" s="7" t="s">
        <v>121</v>
      </c>
      <c r="H4" s="7" t="s">
        <v>122</v>
      </c>
      <c r="I4" s="138"/>
    </row>
    <row r="5" spans="1:9" ht="21.75">
      <c r="A5" s="132"/>
      <c r="B5" s="7"/>
      <c r="C5" s="135"/>
      <c r="D5" s="7" t="s">
        <v>117</v>
      </c>
      <c r="E5" s="7" t="s">
        <v>119</v>
      </c>
      <c r="F5" s="7" t="s">
        <v>119</v>
      </c>
      <c r="G5" s="10"/>
      <c r="H5" s="7" t="s">
        <v>119</v>
      </c>
      <c r="I5" s="138"/>
    </row>
    <row r="6" spans="1:9" ht="5.25" customHeight="1" thickBot="1">
      <c r="A6" s="133"/>
      <c r="B6" s="8"/>
      <c r="C6" s="136"/>
      <c r="D6" s="9" t="s">
        <v>113</v>
      </c>
      <c r="E6" s="8"/>
      <c r="F6" s="8"/>
      <c r="G6" s="8"/>
      <c r="H6" s="8"/>
      <c r="I6" s="139"/>
    </row>
    <row r="7" spans="1:9" ht="26.25" customHeight="1">
      <c r="A7" s="140">
        <v>1</v>
      </c>
      <c r="B7" s="140">
        <v>1</v>
      </c>
      <c r="C7" s="11" t="s">
        <v>124</v>
      </c>
      <c r="D7" s="142">
        <v>14</v>
      </c>
      <c r="E7" s="134" t="s">
        <v>125</v>
      </c>
      <c r="F7" s="144" t="s">
        <v>11</v>
      </c>
      <c r="G7" s="13" t="s">
        <v>12</v>
      </c>
      <c r="H7" s="144" t="s">
        <v>14</v>
      </c>
      <c r="I7" s="146" t="s">
        <v>57</v>
      </c>
    </row>
    <row r="8" spans="1:9" ht="15.75" thickBot="1">
      <c r="A8" s="141"/>
      <c r="B8" s="141"/>
      <c r="C8" s="12" t="s">
        <v>43</v>
      </c>
      <c r="D8" s="143"/>
      <c r="E8" s="136"/>
      <c r="F8" s="145"/>
      <c r="G8" s="14" t="s">
        <v>13</v>
      </c>
      <c r="H8" s="145"/>
      <c r="I8" s="147"/>
    </row>
    <row r="9" spans="1:9">
      <c r="A9" s="140">
        <v>2</v>
      </c>
      <c r="B9" s="140">
        <v>2</v>
      </c>
      <c r="C9" s="11" t="s">
        <v>126</v>
      </c>
      <c r="D9" s="142">
        <v>75</v>
      </c>
      <c r="E9" s="134" t="s">
        <v>125</v>
      </c>
      <c r="F9" s="144" t="s">
        <v>11</v>
      </c>
      <c r="G9" s="13" t="s">
        <v>12</v>
      </c>
      <c r="H9" s="144" t="s">
        <v>14</v>
      </c>
      <c r="I9" s="146" t="s">
        <v>57</v>
      </c>
    </row>
    <row r="10" spans="1:9">
      <c r="A10" s="149"/>
      <c r="B10" s="149"/>
      <c r="C10" s="11" t="s">
        <v>127</v>
      </c>
      <c r="D10" s="150"/>
      <c r="E10" s="135"/>
      <c r="F10" s="151"/>
      <c r="G10" s="13" t="s">
        <v>13</v>
      </c>
      <c r="H10" s="151"/>
      <c r="I10" s="148"/>
    </row>
    <row r="11" spans="1:9" ht="15.75" thickBot="1">
      <c r="A11" s="141"/>
      <c r="B11" s="141"/>
      <c r="C11" s="12" t="s">
        <v>128</v>
      </c>
      <c r="D11" s="143"/>
      <c r="E11" s="136"/>
      <c r="F11" s="145"/>
      <c r="G11" s="8"/>
      <c r="H11" s="145"/>
      <c r="I11" s="147"/>
    </row>
    <row r="12" spans="1:9">
      <c r="A12" s="140">
        <v>3</v>
      </c>
      <c r="B12" s="140">
        <v>3</v>
      </c>
      <c r="C12" s="11" t="s">
        <v>126</v>
      </c>
      <c r="D12" s="142">
        <v>85</v>
      </c>
      <c r="E12" s="134" t="s">
        <v>125</v>
      </c>
      <c r="F12" s="144" t="s">
        <v>11</v>
      </c>
      <c r="G12" s="13" t="s">
        <v>12</v>
      </c>
      <c r="H12" s="144" t="s">
        <v>14</v>
      </c>
      <c r="I12" s="146" t="s">
        <v>57</v>
      </c>
    </row>
    <row r="13" spans="1:9">
      <c r="A13" s="149"/>
      <c r="B13" s="149"/>
      <c r="C13" s="11" t="s">
        <v>129</v>
      </c>
      <c r="D13" s="150"/>
      <c r="E13" s="135"/>
      <c r="F13" s="151"/>
      <c r="G13" s="13" t="s">
        <v>13</v>
      </c>
      <c r="H13" s="151"/>
      <c r="I13" s="148"/>
    </row>
    <row r="14" spans="1:9" ht="24.75" customHeight="1" thickBot="1">
      <c r="A14" s="141"/>
      <c r="B14" s="141"/>
      <c r="C14" s="12" t="s">
        <v>128</v>
      </c>
      <c r="D14" s="143"/>
      <c r="E14" s="136"/>
      <c r="F14" s="145"/>
      <c r="G14" s="8"/>
      <c r="H14" s="145"/>
      <c r="I14" s="147"/>
    </row>
    <row r="15" spans="1:9">
      <c r="A15" s="140">
        <v>4</v>
      </c>
      <c r="B15" s="140">
        <v>4</v>
      </c>
      <c r="C15" s="11" t="s">
        <v>130</v>
      </c>
      <c r="D15" s="142">
        <v>50</v>
      </c>
      <c r="E15" s="134" t="s">
        <v>125</v>
      </c>
      <c r="F15" s="144" t="s">
        <v>11</v>
      </c>
      <c r="G15" s="13" t="s">
        <v>12</v>
      </c>
      <c r="H15" s="144" t="s">
        <v>14</v>
      </c>
      <c r="I15" s="146" t="s">
        <v>57</v>
      </c>
    </row>
    <row r="16" spans="1:9">
      <c r="A16" s="149"/>
      <c r="B16" s="149"/>
      <c r="C16" s="11" t="s">
        <v>131</v>
      </c>
      <c r="D16" s="150"/>
      <c r="E16" s="135"/>
      <c r="F16" s="151"/>
      <c r="G16" s="13" t="s">
        <v>13</v>
      </c>
      <c r="H16" s="151"/>
      <c r="I16" s="148"/>
    </row>
    <row r="17" spans="1:9">
      <c r="A17" s="149"/>
      <c r="B17" s="149"/>
      <c r="C17" s="11" t="s">
        <v>132</v>
      </c>
      <c r="D17" s="150"/>
      <c r="E17" s="135"/>
      <c r="F17" s="151"/>
      <c r="G17" s="10"/>
      <c r="H17" s="151"/>
      <c r="I17" s="148"/>
    </row>
    <row r="18" spans="1:9">
      <c r="A18" s="149"/>
      <c r="B18" s="149"/>
      <c r="C18" s="11" t="s">
        <v>133</v>
      </c>
      <c r="D18" s="150"/>
      <c r="E18" s="135"/>
      <c r="F18" s="151"/>
      <c r="G18" s="10"/>
      <c r="H18" s="151"/>
      <c r="I18" s="148"/>
    </row>
    <row r="19" spans="1:9" ht="15.75" thickBot="1">
      <c r="A19" s="141"/>
      <c r="B19" s="141"/>
      <c r="C19" s="12" t="s">
        <v>134</v>
      </c>
      <c r="D19" s="143"/>
      <c r="E19" s="136"/>
      <c r="F19" s="145"/>
      <c r="G19" s="8"/>
      <c r="H19" s="145"/>
      <c r="I19" s="147"/>
    </row>
    <row r="20" spans="1:9" ht="35.25" customHeight="1">
      <c r="A20" s="140">
        <v>5</v>
      </c>
      <c r="B20" s="140">
        <v>5</v>
      </c>
      <c r="C20" s="11" t="s">
        <v>135</v>
      </c>
      <c r="D20" s="142">
        <v>15</v>
      </c>
      <c r="E20" s="134" t="s">
        <v>125</v>
      </c>
      <c r="F20" s="144" t="s">
        <v>11</v>
      </c>
      <c r="G20" s="13" t="s">
        <v>12</v>
      </c>
      <c r="H20" s="144" t="s">
        <v>14</v>
      </c>
      <c r="I20" s="146" t="s">
        <v>57</v>
      </c>
    </row>
    <row r="21" spans="1:9" ht="15.75" thickBot="1">
      <c r="A21" s="141"/>
      <c r="B21" s="141"/>
      <c r="C21" s="12" t="s">
        <v>136</v>
      </c>
      <c r="D21" s="143"/>
      <c r="E21" s="136"/>
      <c r="F21" s="145"/>
      <c r="G21" s="14" t="s">
        <v>13</v>
      </c>
      <c r="H21" s="145"/>
      <c r="I21" s="147"/>
    </row>
    <row r="22" spans="1:9">
      <c r="A22" s="140">
        <v>6</v>
      </c>
      <c r="B22" s="140">
        <v>6</v>
      </c>
      <c r="C22" s="11" t="s">
        <v>137</v>
      </c>
      <c r="D22" s="142">
        <v>56</v>
      </c>
      <c r="E22" s="134" t="s">
        <v>125</v>
      </c>
      <c r="F22" s="144" t="s">
        <v>11</v>
      </c>
      <c r="G22" s="13" t="s">
        <v>12</v>
      </c>
      <c r="H22" s="144" t="s">
        <v>14</v>
      </c>
      <c r="I22" s="146" t="s">
        <v>57</v>
      </c>
    </row>
    <row r="23" spans="1:9">
      <c r="A23" s="149"/>
      <c r="B23" s="149"/>
      <c r="C23" s="11" t="s">
        <v>138</v>
      </c>
      <c r="D23" s="150"/>
      <c r="E23" s="135"/>
      <c r="F23" s="151"/>
      <c r="G23" s="13" t="s">
        <v>13</v>
      </c>
      <c r="H23" s="151"/>
      <c r="I23" s="148"/>
    </row>
    <row r="24" spans="1:9" ht="15.75" thickBot="1">
      <c r="A24" s="141"/>
      <c r="B24" s="141"/>
      <c r="C24" s="12" t="s">
        <v>128</v>
      </c>
      <c r="D24" s="143"/>
      <c r="E24" s="136"/>
      <c r="F24" s="145"/>
      <c r="G24" s="8"/>
      <c r="H24" s="145"/>
      <c r="I24" s="147"/>
    </row>
    <row r="25" spans="1:9">
      <c r="A25" s="140">
        <v>7</v>
      </c>
      <c r="B25" s="140">
        <v>7</v>
      </c>
      <c r="C25" s="11" t="s">
        <v>139</v>
      </c>
      <c r="D25" s="142">
        <v>74</v>
      </c>
      <c r="E25" s="134" t="s">
        <v>125</v>
      </c>
      <c r="F25" s="144" t="s">
        <v>11</v>
      </c>
      <c r="G25" s="13" t="s">
        <v>12</v>
      </c>
      <c r="H25" s="144" t="s">
        <v>14</v>
      </c>
      <c r="I25" s="146" t="s">
        <v>57</v>
      </c>
    </row>
    <row r="26" spans="1:9">
      <c r="A26" s="149"/>
      <c r="B26" s="149"/>
      <c r="C26" s="11" t="s">
        <v>140</v>
      </c>
      <c r="D26" s="150"/>
      <c r="E26" s="135"/>
      <c r="F26" s="151"/>
      <c r="G26" s="13" t="s">
        <v>13</v>
      </c>
      <c r="H26" s="151"/>
      <c r="I26" s="148"/>
    </row>
    <row r="27" spans="1:9" ht="15.75" thickBot="1">
      <c r="A27" s="141"/>
      <c r="B27" s="141"/>
      <c r="C27" s="12" t="s">
        <v>127</v>
      </c>
      <c r="D27" s="143"/>
      <c r="E27" s="136"/>
      <c r="F27" s="145"/>
      <c r="G27" s="8"/>
      <c r="H27" s="145"/>
      <c r="I27" s="147"/>
    </row>
    <row r="28" spans="1:9">
      <c r="A28" s="131">
        <v>8</v>
      </c>
      <c r="B28" s="131">
        <v>8</v>
      </c>
      <c r="C28" s="15" t="s">
        <v>141</v>
      </c>
      <c r="D28" s="142">
        <v>68</v>
      </c>
      <c r="E28" s="134" t="s">
        <v>125</v>
      </c>
      <c r="F28" s="144" t="s">
        <v>11</v>
      </c>
      <c r="G28" s="13" t="s">
        <v>12</v>
      </c>
      <c r="H28" s="144" t="s">
        <v>14</v>
      </c>
      <c r="I28" s="146" t="s">
        <v>57</v>
      </c>
    </row>
    <row r="29" spans="1:9">
      <c r="A29" s="132"/>
      <c r="B29" s="132"/>
      <c r="C29" s="15" t="s">
        <v>142</v>
      </c>
      <c r="D29" s="150"/>
      <c r="E29" s="135"/>
      <c r="F29" s="151"/>
      <c r="G29" s="13" t="s">
        <v>13</v>
      </c>
      <c r="H29" s="151"/>
      <c r="I29" s="148"/>
    </row>
    <row r="30" spans="1:9" ht="15.75" thickBot="1">
      <c r="A30" s="133"/>
      <c r="B30" s="133"/>
      <c r="C30" s="16" t="s">
        <v>143</v>
      </c>
      <c r="D30" s="143"/>
      <c r="E30" s="136"/>
      <c r="F30" s="145"/>
      <c r="G30" s="8"/>
      <c r="H30" s="145"/>
      <c r="I30" s="147"/>
    </row>
    <row r="31" spans="1:9" ht="35.25" customHeight="1">
      <c r="A31" s="131">
        <v>9</v>
      </c>
      <c r="B31" s="131">
        <v>9</v>
      </c>
      <c r="C31" s="15" t="s">
        <v>144</v>
      </c>
      <c r="D31" s="142">
        <v>10</v>
      </c>
      <c r="E31" s="134" t="s">
        <v>125</v>
      </c>
      <c r="F31" s="144" t="s">
        <v>11</v>
      </c>
      <c r="G31" s="13" t="s">
        <v>12</v>
      </c>
      <c r="H31" s="144" t="s">
        <v>14</v>
      </c>
      <c r="I31" s="146" t="s">
        <v>57</v>
      </c>
    </row>
    <row r="32" spans="1:9" ht="15.75" thickBot="1">
      <c r="A32" s="133"/>
      <c r="B32" s="133"/>
      <c r="C32" s="16" t="s">
        <v>145</v>
      </c>
      <c r="D32" s="143"/>
      <c r="E32" s="136"/>
      <c r="F32" s="145"/>
      <c r="G32" s="14" t="s">
        <v>13</v>
      </c>
      <c r="H32" s="145"/>
      <c r="I32" s="147"/>
    </row>
  </sheetData>
  <mergeCells count="66">
    <mergeCell ref="I28:I30"/>
    <mergeCell ref="A31:A32"/>
    <mergeCell ref="B31:B32"/>
    <mergeCell ref="D31:D32"/>
    <mergeCell ref="E31:E32"/>
    <mergeCell ref="F31:F32"/>
    <mergeCell ref="H31:H32"/>
    <mergeCell ref="I31:I32"/>
    <mergeCell ref="A28:A30"/>
    <mergeCell ref="B28:B30"/>
    <mergeCell ref="D28:D30"/>
    <mergeCell ref="E28:E30"/>
    <mergeCell ref="F28:F30"/>
    <mergeCell ref="H28:H30"/>
    <mergeCell ref="I22:I24"/>
    <mergeCell ref="A25:A27"/>
    <mergeCell ref="B25:B27"/>
    <mergeCell ref="D25:D27"/>
    <mergeCell ref="E25:E27"/>
    <mergeCell ref="F25:F27"/>
    <mergeCell ref="H25:H27"/>
    <mergeCell ref="I25:I27"/>
    <mergeCell ref="A22:A24"/>
    <mergeCell ref="B22:B24"/>
    <mergeCell ref="D22:D24"/>
    <mergeCell ref="E22:E24"/>
    <mergeCell ref="F22:F24"/>
    <mergeCell ref="H22:H24"/>
    <mergeCell ref="I15:I19"/>
    <mergeCell ref="A20:A21"/>
    <mergeCell ref="B20:B21"/>
    <mergeCell ref="D20:D21"/>
    <mergeCell ref="E20:E21"/>
    <mergeCell ref="F20:F21"/>
    <mergeCell ref="H20:H21"/>
    <mergeCell ref="I20:I21"/>
    <mergeCell ref="A15:A19"/>
    <mergeCell ref="B15:B19"/>
    <mergeCell ref="D15:D19"/>
    <mergeCell ref="E15:E19"/>
    <mergeCell ref="F15:F19"/>
    <mergeCell ref="H15:H19"/>
    <mergeCell ref="I9:I11"/>
    <mergeCell ref="A12:A14"/>
    <mergeCell ref="B12:B14"/>
    <mergeCell ref="D12:D14"/>
    <mergeCell ref="E12:E14"/>
    <mergeCell ref="F12:F14"/>
    <mergeCell ref="H12:H14"/>
    <mergeCell ref="I12:I14"/>
    <mergeCell ref="A9:A11"/>
    <mergeCell ref="B9:B11"/>
    <mergeCell ref="D9:D11"/>
    <mergeCell ref="E9:E11"/>
    <mergeCell ref="F9:F11"/>
    <mergeCell ref="H9:H11"/>
    <mergeCell ref="A3:A6"/>
    <mergeCell ref="C3:C6"/>
    <mergeCell ref="I3:I6"/>
    <mergeCell ref="A7:A8"/>
    <mergeCell ref="B7:B8"/>
    <mergeCell ref="D7:D8"/>
    <mergeCell ref="E7:E8"/>
    <mergeCell ref="F7:F8"/>
    <mergeCell ref="H7:H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C20" sqref="C20"/>
    </sheetView>
  </sheetViews>
  <sheetFormatPr defaultRowHeight="15"/>
  <cols>
    <col min="3" max="3" width="27.42578125" customWidth="1"/>
    <col min="4" max="4" width="15.140625" style="5" customWidth="1"/>
    <col min="5" max="5" width="18.42578125" style="5" customWidth="1"/>
    <col min="6" max="6" width="22.7109375" customWidth="1"/>
    <col min="7" max="7" width="22" customWidth="1"/>
    <col min="8" max="8" width="34.140625" customWidth="1"/>
    <col min="9" max="9" width="25.7109375" customWidth="1"/>
  </cols>
  <sheetData>
    <row r="2" spans="1:9" ht="60">
      <c r="A2" s="36" t="s">
        <v>0</v>
      </c>
      <c r="B2" s="36" t="s">
        <v>1</v>
      </c>
      <c r="C2" s="36" t="s">
        <v>2</v>
      </c>
      <c r="D2" s="36" t="s">
        <v>3</v>
      </c>
      <c r="E2" s="36" t="s">
        <v>226</v>
      </c>
      <c r="F2" s="36" t="s">
        <v>5</v>
      </c>
      <c r="G2" s="36" t="s">
        <v>6</v>
      </c>
      <c r="H2" s="36" t="s">
        <v>7</v>
      </c>
      <c r="I2" s="36" t="s">
        <v>8</v>
      </c>
    </row>
    <row r="3" spans="1:9" ht="26.25" customHeight="1">
      <c r="A3" s="39">
        <v>1</v>
      </c>
      <c r="B3" s="39">
        <v>1</v>
      </c>
      <c r="C3" s="40" t="s">
        <v>229</v>
      </c>
      <c r="D3" s="42">
        <v>14</v>
      </c>
      <c r="E3" s="39" t="s">
        <v>125</v>
      </c>
      <c r="F3" s="38" t="s">
        <v>11</v>
      </c>
      <c r="G3" s="38" t="s">
        <v>12</v>
      </c>
      <c r="H3" s="38" t="s">
        <v>14</v>
      </c>
      <c r="I3" s="37" t="s">
        <v>57</v>
      </c>
    </row>
    <row r="4" spans="1:9" ht="27.75" customHeight="1">
      <c r="A4" s="39">
        <v>2</v>
      </c>
      <c r="B4" s="39">
        <v>2</v>
      </c>
      <c r="C4" s="40" t="s">
        <v>231</v>
      </c>
      <c r="D4" s="42">
        <v>75</v>
      </c>
      <c r="E4" s="39" t="s">
        <v>125</v>
      </c>
      <c r="F4" s="38" t="s">
        <v>11</v>
      </c>
      <c r="G4" s="38" t="s">
        <v>12</v>
      </c>
      <c r="H4" s="38" t="s">
        <v>14</v>
      </c>
      <c r="I4" s="37" t="s">
        <v>57</v>
      </c>
    </row>
    <row r="5" spans="1:9" ht="31.5" customHeight="1">
      <c r="A5" s="39">
        <v>3</v>
      </c>
      <c r="B5" s="39">
        <v>3</v>
      </c>
      <c r="C5" s="40" t="s">
        <v>232</v>
      </c>
      <c r="D5" s="42">
        <v>85</v>
      </c>
      <c r="E5" s="39" t="s">
        <v>125</v>
      </c>
      <c r="F5" s="38" t="s">
        <v>11</v>
      </c>
      <c r="G5" s="38" t="s">
        <v>12</v>
      </c>
      <c r="H5" s="38" t="s">
        <v>14</v>
      </c>
      <c r="I5" s="37" t="s">
        <v>57</v>
      </c>
    </row>
    <row r="6" spans="1:9" ht="38.25" customHeight="1">
      <c r="A6" s="39">
        <v>4</v>
      </c>
      <c r="B6" s="39">
        <v>4</v>
      </c>
      <c r="C6" s="40" t="s">
        <v>233</v>
      </c>
      <c r="D6" s="42">
        <v>50</v>
      </c>
      <c r="E6" s="39" t="s">
        <v>125</v>
      </c>
      <c r="F6" s="38" t="s">
        <v>11</v>
      </c>
      <c r="G6" s="38" t="s">
        <v>12</v>
      </c>
      <c r="H6" s="38" t="s">
        <v>14</v>
      </c>
      <c r="I6" s="37" t="s">
        <v>57</v>
      </c>
    </row>
    <row r="7" spans="1:9" ht="35.25" customHeight="1">
      <c r="A7" s="39">
        <v>5</v>
      </c>
      <c r="B7" s="39">
        <v>5</v>
      </c>
      <c r="C7" s="40" t="s">
        <v>230</v>
      </c>
      <c r="D7" s="42">
        <v>15</v>
      </c>
      <c r="E7" s="39" t="s">
        <v>125</v>
      </c>
      <c r="F7" s="38" t="s">
        <v>11</v>
      </c>
      <c r="G7" s="38" t="s">
        <v>12</v>
      </c>
      <c r="H7" s="38" t="s">
        <v>14</v>
      </c>
      <c r="I7" s="37" t="s">
        <v>57</v>
      </c>
    </row>
    <row r="8" spans="1:9" ht="29.25" customHeight="1">
      <c r="A8" s="39">
        <v>6</v>
      </c>
      <c r="B8" s="39">
        <v>6</v>
      </c>
      <c r="C8" s="40" t="s">
        <v>234</v>
      </c>
      <c r="D8" s="42">
        <v>56</v>
      </c>
      <c r="E8" s="39" t="s">
        <v>125</v>
      </c>
      <c r="F8" s="38" t="s">
        <v>11</v>
      </c>
      <c r="G8" s="38" t="s">
        <v>12</v>
      </c>
      <c r="H8" s="38" t="s">
        <v>14</v>
      </c>
      <c r="I8" s="37" t="s">
        <v>57</v>
      </c>
    </row>
    <row r="9" spans="1:9" ht="26.25" customHeight="1">
      <c r="A9" s="39">
        <v>7</v>
      </c>
      <c r="B9" s="39">
        <v>7</v>
      </c>
      <c r="C9" s="40" t="s">
        <v>235</v>
      </c>
      <c r="D9" s="42">
        <v>74</v>
      </c>
      <c r="E9" s="39" t="s">
        <v>125</v>
      </c>
      <c r="F9" s="38" t="s">
        <v>11</v>
      </c>
      <c r="G9" s="38" t="s">
        <v>12</v>
      </c>
      <c r="H9" s="38" t="s">
        <v>14</v>
      </c>
      <c r="I9" s="37" t="s">
        <v>57</v>
      </c>
    </row>
    <row r="10" spans="1:9" ht="36.75" customHeight="1">
      <c r="A10" s="39">
        <v>8</v>
      </c>
      <c r="B10" s="39">
        <v>8</v>
      </c>
      <c r="C10" s="40" t="s">
        <v>236</v>
      </c>
      <c r="D10" s="42">
        <v>68</v>
      </c>
      <c r="E10" s="39" t="s">
        <v>125</v>
      </c>
      <c r="F10" s="38" t="s">
        <v>11</v>
      </c>
      <c r="G10" s="38" t="s">
        <v>12</v>
      </c>
      <c r="H10" s="38" t="s">
        <v>14</v>
      </c>
      <c r="I10" s="37" t="s">
        <v>57</v>
      </c>
    </row>
    <row r="11" spans="1:9" ht="35.25" customHeight="1">
      <c r="A11" s="39">
        <v>9</v>
      </c>
      <c r="B11" s="39">
        <v>9</v>
      </c>
      <c r="C11" s="41" t="s">
        <v>237</v>
      </c>
      <c r="D11" s="42">
        <v>10</v>
      </c>
      <c r="E11" s="39" t="s">
        <v>125</v>
      </c>
      <c r="F11" s="38" t="s">
        <v>11</v>
      </c>
      <c r="G11" s="38" t="s">
        <v>12</v>
      </c>
      <c r="H11" s="38" t="s">
        <v>14</v>
      </c>
      <c r="I11" s="37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46" workbookViewId="0">
      <selection activeCell="A4" sqref="A4:I59"/>
    </sheetView>
  </sheetViews>
  <sheetFormatPr defaultRowHeight="15"/>
  <cols>
    <col min="2" max="2" width="20.85546875" bestFit="1" customWidth="1"/>
    <col min="3" max="3" width="33.5703125" style="45" customWidth="1"/>
    <col min="4" max="4" width="15.140625" customWidth="1"/>
    <col min="5" max="5" width="20.85546875" bestFit="1" customWidth="1"/>
    <col min="6" max="6" width="34.42578125" style="5" customWidth="1"/>
    <col min="7" max="7" width="16" customWidth="1"/>
    <col min="8" max="8" width="17.5703125" customWidth="1"/>
    <col min="9" max="9" width="18.85546875" customWidth="1"/>
  </cols>
  <sheetData>
    <row r="1" spans="1:15" ht="24" thickBot="1">
      <c r="A1" s="17" t="s">
        <v>148</v>
      </c>
    </row>
    <row r="2" spans="1:15" ht="31.5" customHeight="1">
      <c r="A2" s="153" t="s">
        <v>0</v>
      </c>
      <c r="B2" s="153" t="s">
        <v>1</v>
      </c>
      <c r="C2" s="157" t="s">
        <v>2</v>
      </c>
      <c r="D2" s="153" t="s">
        <v>3</v>
      </c>
      <c r="E2" s="153" t="s">
        <v>4</v>
      </c>
      <c r="F2" s="153" t="s">
        <v>5</v>
      </c>
      <c r="G2" s="153" t="s">
        <v>6</v>
      </c>
      <c r="H2" s="153" t="s">
        <v>7</v>
      </c>
      <c r="I2" s="153" t="s">
        <v>8</v>
      </c>
      <c r="J2" s="155"/>
      <c r="K2" s="156"/>
      <c r="L2" s="156"/>
      <c r="M2" s="156"/>
      <c r="N2" s="156"/>
      <c r="O2" s="156"/>
    </row>
    <row r="3" spans="1:15">
      <c r="A3" s="154"/>
      <c r="B3" s="154"/>
      <c r="C3" s="158"/>
      <c r="D3" s="154"/>
      <c r="E3" s="154"/>
      <c r="F3" s="154"/>
      <c r="G3" s="154"/>
      <c r="H3" s="154"/>
      <c r="I3" s="154"/>
      <c r="J3" s="155"/>
      <c r="K3" s="156"/>
      <c r="L3" s="156"/>
      <c r="M3" s="156"/>
      <c r="N3" s="156"/>
      <c r="O3" s="156"/>
    </row>
    <row r="4" spans="1:15" s="23" customFormat="1" ht="22.5" customHeight="1">
      <c r="A4" s="18">
        <v>1</v>
      </c>
      <c r="B4" s="19">
        <v>1</v>
      </c>
      <c r="C4" s="20" t="s">
        <v>149</v>
      </c>
      <c r="D4" s="19">
        <v>191</v>
      </c>
      <c r="E4" s="20" t="s">
        <v>150</v>
      </c>
      <c r="F4" s="30" t="s">
        <v>11</v>
      </c>
      <c r="G4" s="21" t="s">
        <v>12</v>
      </c>
      <c r="H4" s="21" t="s">
        <v>14</v>
      </c>
      <c r="I4" s="22"/>
    </row>
    <row r="5" spans="1:15" s="23" customFormat="1" ht="22.5" customHeight="1">
      <c r="A5" s="18">
        <v>2</v>
      </c>
      <c r="B5" s="19">
        <v>2</v>
      </c>
      <c r="C5" s="20" t="s">
        <v>151</v>
      </c>
      <c r="D5" s="19">
        <v>250</v>
      </c>
      <c r="E5" s="20" t="s">
        <v>152</v>
      </c>
      <c r="F5" s="30" t="s">
        <v>11</v>
      </c>
      <c r="G5" s="21" t="s">
        <v>12</v>
      </c>
      <c r="H5" s="21" t="s">
        <v>14</v>
      </c>
      <c r="I5" s="22"/>
    </row>
    <row r="6" spans="1:15" s="23" customFormat="1" ht="22.5" customHeight="1">
      <c r="A6" s="18">
        <v>3</v>
      </c>
      <c r="B6" s="19">
        <v>3</v>
      </c>
      <c r="C6" s="20" t="s">
        <v>153</v>
      </c>
      <c r="D6" s="19">
        <v>2</v>
      </c>
      <c r="E6" s="20" t="s">
        <v>154</v>
      </c>
      <c r="F6" s="30" t="s">
        <v>11</v>
      </c>
      <c r="G6" s="21" t="s">
        <v>12</v>
      </c>
      <c r="H6" s="21" t="s">
        <v>14</v>
      </c>
      <c r="I6" s="22"/>
    </row>
    <row r="7" spans="1:15" s="23" customFormat="1" ht="22.5" customHeight="1">
      <c r="A7" s="18">
        <v>4</v>
      </c>
      <c r="B7" s="19">
        <v>4</v>
      </c>
      <c r="C7" s="20" t="s">
        <v>155</v>
      </c>
      <c r="D7" s="19">
        <v>380</v>
      </c>
      <c r="E7" s="20" t="s">
        <v>156</v>
      </c>
      <c r="F7" s="30" t="s">
        <v>11</v>
      </c>
      <c r="G7" s="21" t="s">
        <v>12</v>
      </c>
      <c r="H7" s="21" t="s">
        <v>14</v>
      </c>
      <c r="I7" s="22"/>
    </row>
    <row r="8" spans="1:15" s="23" customFormat="1" ht="22.5" customHeight="1">
      <c r="A8" s="18">
        <v>5</v>
      </c>
      <c r="B8" s="19">
        <v>5</v>
      </c>
      <c r="C8" s="20" t="s">
        <v>157</v>
      </c>
      <c r="D8" s="19">
        <v>120</v>
      </c>
      <c r="E8" s="20" t="s">
        <v>158</v>
      </c>
      <c r="F8" s="30" t="s">
        <v>11</v>
      </c>
      <c r="G8" s="21" t="s">
        <v>12</v>
      </c>
      <c r="H8" s="21" t="s">
        <v>14</v>
      </c>
      <c r="I8" s="22"/>
    </row>
    <row r="9" spans="1:15" s="23" customFormat="1" ht="22.5" customHeight="1">
      <c r="A9" s="18">
        <v>6</v>
      </c>
      <c r="B9" s="19">
        <v>12</v>
      </c>
      <c r="C9" s="20" t="s">
        <v>159</v>
      </c>
      <c r="D9" s="19">
        <v>53</v>
      </c>
      <c r="E9" s="20" t="s">
        <v>160</v>
      </c>
      <c r="F9" s="30" t="s">
        <v>11</v>
      </c>
      <c r="G9" s="21" t="s">
        <v>12</v>
      </c>
      <c r="H9" s="21" t="s">
        <v>14</v>
      </c>
      <c r="I9" s="22"/>
    </row>
    <row r="10" spans="1:15" s="23" customFormat="1" ht="22.5" customHeight="1">
      <c r="A10" s="18">
        <v>7</v>
      </c>
      <c r="B10" s="19">
        <v>13</v>
      </c>
      <c r="C10" s="20" t="s">
        <v>161</v>
      </c>
      <c r="D10" s="19">
        <v>45</v>
      </c>
      <c r="E10" s="20" t="s">
        <v>162</v>
      </c>
      <c r="F10" s="30" t="s">
        <v>11</v>
      </c>
      <c r="G10" s="21" t="s">
        <v>12</v>
      </c>
      <c r="H10" s="21" t="s">
        <v>14</v>
      </c>
      <c r="I10" s="22"/>
    </row>
    <row r="11" spans="1:15" s="23" customFormat="1" ht="22.5" customHeight="1">
      <c r="A11" s="18">
        <v>8</v>
      </c>
      <c r="B11" s="19">
        <v>14</v>
      </c>
      <c r="C11" s="20" t="s">
        <v>163</v>
      </c>
      <c r="D11" s="19">
        <v>157</v>
      </c>
      <c r="E11" s="20" t="s">
        <v>164</v>
      </c>
      <c r="F11" s="30" t="s">
        <v>11</v>
      </c>
      <c r="G11" s="21" t="s">
        <v>12</v>
      </c>
      <c r="H11" s="21" t="s">
        <v>14</v>
      </c>
      <c r="I11" s="22"/>
    </row>
    <row r="12" spans="1:15" s="23" customFormat="1" ht="22.5" customHeight="1">
      <c r="A12" s="18">
        <v>9</v>
      </c>
      <c r="B12" s="19">
        <v>15</v>
      </c>
      <c r="C12" s="20" t="s">
        <v>165</v>
      </c>
      <c r="D12" s="19">
        <v>2</v>
      </c>
      <c r="E12" s="20" t="s">
        <v>166</v>
      </c>
      <c r="F12" s="30" t="s">
        <v>11</v>
      </c>
      <c r="G12" s="21" t="s">
        <v>12</v>
      </c>
      <c r="H12" s="21" t="s">
        <v>14</v>
      </c>
      <c r="I12" s="22"/>
    </row>
    <row r="13" spans="1:15" s="23" customFormat="1" ht="22.5" customHeight="1">
      <c r="A13" s="18">
        <v>10</v>
      </c>
      <c r="B13" s="19">
        <v>16</v>
      </c>
      <c r="C13" s="20" t="s">
        <v>167</v>
      </c>
      <c r="D13" s="19">
        <v>40</v>
      </c>
      <c r="E13" s="20" t="s">
        <v>168</v>
      </c>
      <c r="F13" s="30" t="s">
        <v>11</v>
      </c>
      <c r="G13" s="21" t="s">
        <v>12</v>
      </c>
      <c r="H13" s="21" t="s">
        <v>14</v>
      </c>
      <c r="I13" s="22"/>
    </row>
    <row r="14" spans="1:15" s="23" customFormat="1" ht="15" customHeight="1">
      <c r="A14" s="18">
        <v>11</v>
      </c>
      <c r="B14" s="24">
        <v>17</v>
      </c>
      <c r="C14" s="20" t="s">
        <v>169</v>
      </c>
      <c r="D14" s="24">
        <v>498</v>
      </c>
      <c r="E14" s="25">
        <v>43586</v>
      </c>
      <c r="F14" s="30" t="s">
        <v>11</v>
      </c>
      <c r="G14" s="22"/>
      <c r="H14" s="22"/>
      <c r="I14" s="22"/>
    </row>
    <row r="15" spans="1:15" s="23" customFormat="1" ht="28.5">
      <c r="A15" s="18">
        <v>12</v>
      </c>
      <c r="B15" s="19">
        <v>19</v>
      </c>
      <c r="C15" s="20" t="s">
        <v>170</v>
      </c>
      <c r="D15" s="19">
        <v>215</v>
      </c>
      <c r="E15" s="20" t="s">
        <v>171</v>
      </c>
      <c r="F15" s="30" t="s">
        <v>11</v>
      </c>
      <c r="G15" s="21" t="s">
        <v>12</v>
      </c>
      <c r="H15" s="21" t="s">
        <v>14</v>
      </c>
      <c r="I15" s="22"/>
    </row>
    <row r="16" spans="1:15" s="23" customFormat="1" ht="15" customHeight="1">
      <c r="A16" s="18">
        <v>13</v>
      </c>
      <c r="B16" s="19">
        <v>46</v>
      </c>
      <c r="C16" s="20" t="s">
        <v>172</v>
      </c>
      <c r="D16" s="19">
        <v>24</v>
      </c>
      <c r="E16" s="20" t="s">
        <v>173</v>
      </c>
      <c r="F16" s="152" t="s">
        <v>11</v>
      </c>
      <c r="G16" s="21" t="s">
        <v>12</v>
      </c>
      <c r="H16" s="26" t="s">
        <v>14</v>
      </c>
      <c r="I16" s="18"/>
    </row>
    <row r="17" spans="1:9" s="23" customFormat="1" ht="15.75" customHeight="1">
      <c r="A17" s="18">
        <v>14</v>
      </c>
      <c r="B17" s="19">
        <v>47</v>
      </c>
      <c r="C17" s="20" t="s">
        <v>174</v>
      </c>
      <c r="D17" s="19">
        <v>21</v>
      </c>
      <c r="E17" s="20" t="s">
        <v>173</v>
      </c>
      <c r="F17" s="152"/>
      <c r="G17" s="21" t="s">
        <v>12</v>
      </c>
      <c r="H17" s="26" t="s">
        <v>14</v>
      </c>
      <c r="I17" s="18"/>
    </row>
    <row r="18" spans="1:9" s="23" customFormat="1" ht="15" customHeight="1">
      <c r="A18" s="18">
        <v>15</v>
      </c>
      <c r="B18" s="19">
        <v>48</v>
      </c>
      <c r="C18" s="20" t="s">
        <v>175</v>
      </c>
      <c r="D18" s="19">
        <v>21</v>
      </c>
      <c r="E18" s="20" t="s">
        <v>173</v>
      </c>
      <c r="F18" s="152" t="s">
        <v>11</v>
      </c>
      <c r="G18" s="21" t="s">
        <v>12</v>
      </c>
      <c r="H18" s="26" t="s">
        <v>14</v>
      </c>
      <c r="I18" s="18"/>
    </row>
    <row r="19" spans="1:9" s="23" customFormat="1" ht="15.75" customHeight="1">
      <c r="A19" s="18">
        <v>16</v>
      </c>
      <c r="B19" s="19">
        <v>49</v>
      </c>
      <c r="C19" s="20" t="s">
        <v>176</v>
      </c>
      <c r="D19" s="19">
        <v>23</v>
      </c>
      <c r="E19" s="20" t="s">
        <v>173</v>
      </c>
      <c r="F19" s="152"/>
      <c r="G19" s="21" t="s">
        <v>12</v>
      </c>
      <c r="H19" s="26" t="s">
        <v>14</v>
      </c>
      <c r="I19" s="18"/>
    </row>
    <row r="20" spans="1:9" s="23" customFormat="1" ht="15" customHeight="1">
      <c r="A20" s="18">
        <v>17</v>
      </c>
      <c r="B20" s="19">
        <v>50</v>
      </c>
      <c r="C20" s="20" t="s">
        <v>177</v>
      </c>
      <c r="D20" s="19">
        <v>21</v>
      </c>
      <c r="E20" s="20" t="s">
        <v>173</v>
      </c>
      <c r="F20" s="152" t="s">
        <v>11</v>
      </c>
      <c r="G20" s="21" t="s">
        <v>12</v>
      </c>
      <c r="H20" s="26" t="s">
        <v>14</v>
      </c>
      <c r="I20" s="18"/>
    </row>
    <row r="21" spans="1:9" s="23" customFormat="1" ht="15.75" customHeight="1">
      <c r="A21" s="18">
        <v>18</v>
      </c>
      <c r="B21" s="19">
        <v>51</v>
      </c>
      <c r="C21" s="20" t="s">
        <v>178</v>
      </c>
      <c r="D21" s="19">
        <v>252</v>
      </c>
      <c r="E21" s="20" t="s">
        <v>173</v>
      </c>
      <c r="F21" s="152"/>
      <c r="G21" s="21" t="s">
        <v>12</v>
      </c>
      <c r="H21" s="26" t="s">
        <v>14</v>
      </c>
      <c r="I21" s="18"/>
    </row>
    <row r="22" spans="1:9" s="23" customFormat="1" ht="15" customHeight="1">
      <c r="A22" s="18">
        <v>19</v>
      </c>
      <c r="B22" s="19">
        <v>52</v>
      </c>
      <c r="C22" s="20" t="s">
        <v>179</v>
      </c>
      <c r="D22" s="19">
        <v>525</v>
      </c>
      <c r="E22" s="20" t="s">
        <v>173</v>
      </c>
      <c r="F22" s="152" t="s">
        <v>11</v>
      </c>
      <c r="G22" s="21" t="s">
        <v>12</v>
      </c>
      <c r="H22" s="26" t="s">
        <v>14</v>
      </c>
      <c r="I22" s="18"/>
    </row>
    <row r="23" spans="1:9" s="23" customFormat="1" ht="15.75" customHeight="1">
      <c r="A23" s="18">
        <v>20</v>
      </c>
      <c r="B23" s="19">
        <v>53</v>
      </c>
      <c r="C23" s="20" t="s">
        <v>180</v>
      </c>
      <c r="D23" s="19">
        <v>21</v>
      </c>
      <c r="E23" s="20" t="s">
        <v>173</v>
      </c>
      <c r="F23" s="152"/>
      <c r="G23" s="21" t="s">
        <v>12</v>
      </c>
      <c r="H23" s="26" t="s">
        <v>14</v>
      </c>
      <c r="I23" s="18"/>
    </row>
    <row r="24" spans="1:9" s="23" customFormat="1" ht="15" customHeight="1">
      <c r="A24" s="18">
        <v>21</v>
      </c>
      <c r="B24" s="19">
        <v>54</v>
      </c>
      <c r="C24" s="20" t="s">
        <v>181</v>
      </c>
      <c r="D24" s="19">
        <v>21</v>
      </c>
      <c r="E24" s="20" t="s">
        <v>173</v>
      </c>
      <c r="F24" s="152" t="s">
        <v>11</v>
      </c>
      <c r="G24" s="21" t="s">
        <v>12</v>
      </c>
      <c r="H24" s="26" t="s">
        <v>14</v>
      </c>
      <c r="I24" s="18"/>
    </row>
    <row r="25" spans="1:9" s="23" customFormat="1" ht="15.75" customHeight="1">
      <c r="A25" s="18">
        <v>22</v>
      </c>
      <c r="B25" s="19">
        <v>55</v>
      </c>
      <c r="C25" s="20" t="s">
        <v>181</v>
      </c>
      <c r="D25" s="19">
        <v>21</v>
      </c>
      <c r="E25" s="20" t="s">
        <v>173</v>
      </c>
      <c r="F25" s="152"/>
      <c r="G25" s="21" t="s">
        <v>12</v>
      </c>
      <c r="H25" s="26" t="s">
        <v>14</v>
      </c>
      <c r="I25" s="18"/>
    </row>
    <row r="26" spans="1:9" s="23" customFormat="1" ht="15" customHeight="1">
      <c r="A26" s="18">
        <v>23</v>
      </c>
      <c r="B26" s="19">
        <v>56</v>
      </c>
      <c r="C26" s="20" t="s">
        <v>182</v>
      </c>
      <c r="D26" s="19">
        <v>21</v>
      </c>
      <c r="E26" s="20" t="s">
        <v>173</v>
      </c>
      <c r="F26" s="152" t="s">
        <v>11</v>
      </c>
      <c r="G26" s="21" t="s">
        <v>12</v>
      </c>
      <c r="H26" s="26" t="s">
        <v>14</v>
      </c>
      <c r="I26" s="18"/>
    </row>
    <row r="27" spans="1:9" s="23" customFormat="1" ht="15.75" customHeight="1">
      <c r="A27" s="18">
        <v>24</v>
      </c>
      <c r="B27" s="19">
        <v>57</v>
      </c>
      <c r="C27" s="20" t="s">
        <v>183</v>
      </c>
      <c r="D27" s="19">
        <v>21</v>
      </c>
      <c r="E27" s="20" t="s">
        <v>173</v>
      </c>
      <c r="F27" s="152"/>
      <c r="G27" s="21" t="s">
        <v>12</v>
      </c>
      <c r="H27" s="26" t="s">
        <v>14</v>
      </c>
      <c r="I27" s="18"/>
    </row>
    <row r="28" spans="1:9" s="23" customFormat="1" ht="15" customHeight="1">
      <c r="A28" s="18">
        <v>25</v>
      </c>
      <c r="B28" s="19">
        <v>58</v>
      </c>
      <c r="C28" s="20" t="s">
        <v>184</v>
      </c>
      <c r="D28" s="19">
        <v>21</v>
      </c>
      <c r="E28" s="20" t="s">
        <v>173</v>
      </c>
      <c r="F28" s="152" t="s">
        <v>11</v>
      </c>
      <c r="G28" s="21" t="s">
        <v>12</v>
      </c>
      <c r="H28" s="26" t="s">
        <v>14</v>
      </c>
      <c r="I28" s="18"/>
    </row>
    <row r="29" spans="1:9" s="23" customFormat="1" ht="15.75" customHeight="1">
      <c r="A29" s="18">
        <v>26</v>
      </c>
      <c r="B29" s="19">
        <v>59</v>
      </c>
      <c r="C29" s="20" t="s">
        <v>185</v>
      </c>
      <c r="D29" s="19">
        <v>21</v>
      </c>
      <c r="E29" s="20" t="s">
        <v>173</v>
      </c>
      <c r="F29" s="152"/>
      <c r="G29" s="21" t="s">
        <v>12</v>
      </c>
      <c r="H29" s="26" t="s">
        <v>14</v>
      </c>
      <c r="I29" s="18"/>
    </row>
    <row r="30" spans="1:9" s="23" customFormat="1" ht="28.5">
      <c r="A30" s="18">
        <v>27</v>
      </c>
      <c r="B30" s="27">
        <v>60</v>
      </c>
      <c r="C30" s="28" t="s">
        <v>186</v>
      </c>
      <c r="D30" s="27">
        <v>4</v>
      </c>
      <c r="E30" s="29">
        <v>43466</v>
      </c>
      <c r="F30" s="30" t="s">
        <v>11</v>
      </c>
      <c r="G30" s="21" t="s">
        <v>12</v>
      </c>
      <c r="H30" s="30" t="s">
        <v>14</v>
      </c>
      <c r="I30" s="18"/>
    </row>
    <row r="31" spans="1:9" s="23" customFormat="1" ht="28.5">
      <c r="A31" s="18">
        <v>28</v>
      </c>
      <c r="B31" s="27">
        <v>61</v>
      </c>
      <c r="C31" s="31" t="s">
        <v>187</v>
      </c>
      <c r="D31" s="27">
        <v>1</v>
      </c>
      <c r="E31" s="29">
        <v>43556</v>
      </c>
      <c r="F31" s="30" t="s">
        <v>11</v>
      </c>
      <c r="G31" s="21" t="s">
        <v>12</v>
      </c>
      <c r="H31" s="30" t="s">
        <v>14</v>
      </c>
      <c r="I31" s="22"/>
    </row>
    <row r="32" spans="1:9" s="23" customFormat="1" ht="28.5">
      <c r="A32" s="18">
        <v>29</v>
      </c>
      <c r="B32" s="27">
        <v>62</v>
      </c>
      <c r="C32" s="31" t="s">
        <v>188</v>
      </c>
      <c r="D32" s="27">
        <v>6</v>
      </c>
      <c r="E32" s="29">
        <v>43466</v>
      </c>
      <c r="F32" s="30" t="s">
        <v>11</v>
      </c>
      <c r="G32" s="21" t="s">
        <v>12</v>
      </c>
      <c r="H32" s="30" t="s">
        <v>14</v>
      </c>
      <c r="I32" s="22"/>
    </row>
    <row r="33" spans="1:9" s="23" customFormat="1" ht="28.5">
      <c r="A33" s="18">
        <v>30</v>
      </c>
      <c r="B33" s="27">
        <v>63</v>
      </c>
      <c r="C33" s="31" t="s">
        <v>189</v>
      </c>
      <c r="D33" s="32">
        <v>12</v>
      </c>
      <c r="E33" s="29">
        <v>43466</v>
      </c>
      <c r="F33" s="30" t="s">
        <v>11</v>
      </c>
      <c r="G33" s="21" t="s">
        <v>12</v>
      </c>
      <c r="H33" s="30" t="s">
        <v>14</v>
      </c>
      <c r="I33" s="22"/>
    </row>
    <row r="34" spans="1:9" s="23" customFormat="1" ht="28.5">
      <c r="A34" s="18">
        <v>31</v>
      </c>
      <c r="B34" s="27">
        <v>64</v>
      </c>
      <c r="C34" s="31" t="s">
        <v>190</v>
      </c>
      <c r="D34" s="27">
        <v>110</v>
      </c>
      <c r="E34" s="29">
        <v>43466</v>
      </c>
      <c r="F34" s="30" t="s">
        <v>11</v>
      </c>
      <c r="G34" s="21" t="s">
        <v>12</v>
      </c>
      <c r="H34" s="30" t="s">
        <v>14</v>
      </c>
      <c r="I34" s="22"/>
    </row>
    <row r="35" spans="1:9" s="23" customFormat="1" ht="28.5">
      <c r="A35" s="18">
        <v>32</v>
      </c>
      <c r="B35" s="27">
        <v>65</v>
      </c>
      <c r="C35" s="31" t="s">
        <v>191</v>
      </c>
      <c r="D35" s="27">
        <v>24</v>
      </c>
      <c r="E35" s="29">
        <v>43466</v>
      </c>
      <c r="F35" s="30" t="s">
        <v>11</v>
      </c>
      <c r="G35" s="21" t="s">
        <v>12</v>
      </c>
      <c r="H35" s="30" t="s">
        <v>14</v>
      </c>
      <c r="I35" s="22"/>
    </row>
    <row r="36" spans="1:9" s="23" customFormat="1" ht="28.5">
      <c r="A36" s="18">
        <v>33</v>
      </c>
      <c r="B36" s="27">
        <v>66</v>
      </c>
      <c r="C36" s="28" t="s">
        <v>192</v>
      </c>
      <c r="D36" s="27">
        <v>1</v>
      </c>
      <c r="E36" s="29">
        <v>43586</v>
      </c>
      <c r="F36" s="30" t="s">
        <v>11</v>
      </c>
      <c r="G36" s="21" t="s">
        <v>12</v>
      </c>
      <c r="H36" s="30" t="s">
        <v>14</v>
      </c>
      <c r="I36" s="22"/>
    </row>
    <row r="37" spans="1:9" s="23" customFormat="1" ht="28.5">
      <c r="A37" s="18">
        <v>34</v>
      </c>
      <c r="B37" s="27">
        <v>67</v>
      </c>
      <c r="C37" s="31" t="s">
        <v>193</v>
      </c>
      <c r="D37" s="27">
        <v>36</v>
      </c>
      <c r="E37" s="29">
        <v>43556</v>
      </c>
      <c r="F37" s="30" t="s">
        <v>11</v>
      </c>
      <c r="G37" s="21" t="s">
        <v>12</v>
      </c>
      <c r="H37" s="30" t="s">
        <v>14</v>
      </c>
      <c r="I37" s="22"/>
    </row>
    <row r="38" spans="1:9" s="23" customFormat="1" ht="28.5">
      <c r="A38" s="18">
        <v>35</v>
      </c>
      <c r="B38" s="27">
        <v>68</v>
      </c>
      <c r="C38" s="31" t="s">
        <v>194</v>
      </c>
      <c r="D38" s="27">
        <v>21</v>
      </c>
      <c r="E38" s="20" t="s">
        <v>173</v>
      </c>
      <c r="F38" s="30" t="s">
        <v>11</v>
      </c>
      <c r="G38" s="21" t="s">
        <v>12</v>
      </c>
      <c r="H38" s="30" t="s">
        <v>14</v>
      </c>
      <c r="I38" s="22"/>
    </row>
    <row r="39" spans="1:9" s="23" customFormat="1" ht="28.5">
      <c r="A39" s="18">
        <v>36</v>
      </c>
      <c r="B39" s="27">
        <v>69</v>
      </c>
      <c r="C39" s="31" t="s">
        <v>195</v>
      </c>
      <c r="D39" s="27">
        <v>45</v>
      </c>
      <c r="E39" s="29">
        <v>43466</v>
      </c>
      <c r="F39" s="30" t="s">
        <v>11</v>
      </c>
      <c r="G39" s="21" t="s">
        <v>12</v>
      </c>
      <c r="H39" s="30" t="s">
        <v>14</v>
      </c>
      <c r="I39" s="22"/>
    </row>
    <row r="40" spans="1:9" s="23" customFormat="1" ht="28.5">
      <c r="A40" s="18">
        <v>37</v>
      </c>
      <c r="B40" s="27">
        <v>70</v>
      </c>
      <c r="C40" s="31" t="s">
        <v>196</v>
      </c>
      <c r="D40" s="27">
        <v>7</v>
      </c>
      <c r="E40" s="29">
        <v>43466</v>
      </c>
      <c r="F40" s="30" t="s">
        <v>11</v>
      </c>
      <c r="G40" s="21" t="s">
        <v>12</v>
      </c>
      <c r="H40" s="30" t="s">
        <v>14</v>
      </c>
      <c r="I40" s="22"/>
    </row>
    <row r="41" spans="1:9" s="23" customFormat="1" ht="28.5">
      <c r="A41" s="18">
        <v>38</v>
      </c>
      <c r="B41" s="27">
        <v>71</v>
      </c>
      <c r="C41" s="31" t="s">
        <v>197</v>
      </c>
      <c r="D41" s="27">
        <v>2</v>
      </c>
      <c r="E41" s="29">
        <v>43525</v>
      </c>
      <c r="F41" s="30" t="s">
        <v>11</v>
      </c>
      <c r="G41" s="21" t="s">
        <v>12</v>
      </c>
      <c r="H41" s="30" t="s">
        <v>14</v>
      </c>
      <c r="I41" s="22"/>
    </row>
    <row r="42" spans="1:9" s="23" customFormat="1" ht="15" customHeight="1">
      <c r="A42" s="18">
        <v>39</v>
      </c>
      <c r="B42" s="24">
        <v>74</v>
      </c>
      <c r="C42" s="31" t="s">
        <v>198</v>
      </c>
      <c r="D42" s="24">
        <v>488</v>
      </c>
      <c r="E42" s="29">
        <v>43435</v>
      </c>
      <c r="F42" s="30" t="s">
        <v>11</v>
      </c>
      <c r="G42" s="21" t="s">
        <v>12</v>
      </c>
      <c r="H42" s="22"/>
      <c r="I42" s="22"/>
    </row>
    <row r="43" spans="1:9" s="23" customFormat="1" ht="15" customHeight="1">
      <c r="A43" s="18">
        <v>40</v>
      </c>
      <c r="B43" s="24">
        <v>76</v>
      </c>
      <c r="C43" s="31" t="s">
        <v>199</v>
      </c>
      <c r="D43" s="24">
        <v>498</v>
      </c>
      <c r="E43" s="29">
        <v>43160</v>
      </c>
      <c r="F43" s="30" t="s">
        <v>11</v>
      </c>
      <c r="G43" s="21" t="s">
        <v>12</v>
      </c>
      <c r="H43" s="22"/>
      <c r="I43" s="22"/>
    </row>
    <row r="44" spans="1:9" s="23" customFormat="1" ht="15" customHeight="1">
      <c r="A44" s="18">
        <v>41</v>
      </c>
      <c r="B44" s="24">
        <v>77</v>
      </c>
      <c r="C44" s="31" t="s">
        <v>200</v>
      </c>
      <c r="D44" s="24">
        <v>550</v>
      </c>
      <c r="E44" s="29">
        <v>43435</v>
      </c>
      <c r="F44" s="30" t="s">
        <v>11</v>
      </c>
      <c r="G44" s="21" t="s">
        <v>12</v>
      </c>
      <c r="H44" s="22"/>
      <c r="I44" s="22"/>
    </row>
    <row r="45" spans="1:9" s="23" customFormat="1" ht="33" customHeight="1">
      <c r="A45" s="18">
        <v>42</v>
      </c>
      <c r="B45" s="19">
        <v>80</v>
      </c>
      <c r="C45" s="46" t="s">
        <v>201</v>
      </c>
      <c r="D45" s="19">
        <v>7</v>
      </c>
      <c r="E45" s="20"/>
      <c r="F45" s="30" t="s">
        <v>11</v>
      </c>
      <c r="G45" s="21" t="s">
        <v>12</v>
      </c>
      <c r="H45" s="18"/>
      <c r="I45" s="18"/>
    </row>
    <row r="46" spans="1:9" s="23" customFormat="1" ht="33" customHeight="1">
      <c r="A46" s="18">
        <v>43</v>
      </c>
      <c r="B46" s="19">
        <v>81</v>
      </c>
      <c r="C46" s="46" t="s">
        <v>202</v>
      </c>
      <c r="D46" s="19">
        <v>816</v>
      </c>
      <c r="E46" s="20" t="s">
        <v>203</v>
      </c>
      <c r="F46" s="30" t="s">
        <v>11</v>
      </c>
      <c r="G46" s="21" t="s">
        <v>12</v>
      </c>
      <c r="H46" s="33" t="s">
        <v>14</v>
      </c>
      <c r="I46" s="18"/>
    </row>
    <row r="47" spans="1:9" s="23" customFormat="1" ht="21" customHeight="1">
      <c r="A47" s="18">
        <v>44</v>
      </c>
      <c r="B47" s="24">
        <v>82</v>
      </c>
      <c r="C47" s="46" t="s">
        <v>204</v>
      </c>
      <c r="D47" s="24">
        <v>462</v>
      </c>
      <c r="E47" s="25">
        <v>43374</v>
      </c>
      <c r="F47" s="30" t="s">
        <v>11</v>
      </c>
      <c r="G47" s="21" t="s">
        <v>12</v>
      </c>
      <c r="H47" s="22"/>
      <c r="I47" s="22"/>
    </row>
    <row r="48" spans="1:9" s="23" customFormat="1" ht="33" customHeight="1">
      <c r="A48" s="18">
        <v>45</v>
      </c>
      <c r="B48" s="19">
        <v>83</v>
      </c>
      <c r="C48" s="46" t="s">
        <v>205</v>
      </c>
      <c r="D48" s="19">
        <v>458</v>
      </c>
      <c r="E48" s="20" t="s">
        <v>206</v>
      </c>
      <c r="F48" s="30" t="s">
        <v>11</v>
      </c>
      <c r="G48" s="21" t="s">
        <v>12</v>
      </c>
      <c r="H48" s="18"/>
      <c r="I48" s="18"/>
    </row>
    <row r="49" spans="1:9" s="23" customFormat="1" ht="33" customHeight="1">
      <c r="A49" s="18">
        <v>46</v>
      </c>
      <c r="B49" s="19">
        <v>84</v>
      </c>
      <c r="C49" s="46" t="s">
        <v>207</v>
      </c>
      <c r="D49" s="19">
        <v>502</v>
      </c>
      <c r="E49" s="20" t="s">
        <v>203</v>
      </c>
      <c r="F49" s="30" t="s">
        <v>11</v>
      </c>
      <c r="G49" s="21" t="s">
        <v>12</v>
      </c>
      <c r="H49" s="18"/>
      <c r="I49" s="18"/>
    </row>
    <row r="50" spans="1:9" s="23" customFormat="1" ht="33" customHeight="1">
      <c r="A50" s="18">
        <v>47</v>
      </c>
      <c r="B50" s="19">
        <v>85</v>
      </c>
      <c r="C50" s="46" t="s">
        <v>208</v>
      </c>
      <c r="D50" s="19">
        <v>368</v>
      </c>
      <c r="E50" s="20" t="s">
        <v>209</v>
      </c>
      <c r="F50" s="30" t="s">
        <v>11</v>
      </c>
      <c r="G50" s="21" t="s">
        <v>12</v>
      </c>
      <c r="H50" s="18"/>
      <c r="I50" s="18"/>
    </row>
    <row r="51" spans="1:9" s="23" customFormat="1" ht="33" customHeight="1">
      <c r="A51" s="18">
        <v>48</v>
      </c>
      <c r="B51" s="19">
        <v>86</v>
      </c>
      <c r="C51" s="46" t="s">
        <v>210</v>
      </c>
      <c r="D51" s="19">
        <v>144</v>
      </c>
      <c r="E51" s="20" t="s">
        <v>211</v>
      </c>
      <c r="F51" s="30" t="s">
        <v>11</v>
      </c>
      <c r="G51" s="21" t="s">
        <v>12</v>
      </c>
      <c r="H51" s="18"/>
      <c r="I51" s="18"/>
    </row>
    <row r="52" spans="1:9" s="23" customFormat="1" ht="33" customHeight="1">
      <c r="A52" s="18">
        <v>49</v>
      </c>
      <c r="B52" s="19">
        <v>87</v>
      </c>
      <c r="C52" s="46" t="s">
        <v>212</v>
      </c>
      <c r="D52" s="19">
        <v>113</v>
      </c>
      <c r="E52" s="20" t="s">
        <v>162</v>
      </c>
      <c r="F52" s="30" t="s">
        <v>11</v>
      </c>
      <c r="G52" s="21" t="s">
        <v>12</v>
      </c>
      <c r="H52" s="18"/>
      <c r="I52" s="18"/>
    </row>
    <row r="53" spans="1:9" s="23" customFormat="1" ht="25.5" customHeight="1">
      <c r="A53" s="18">
        <v>50</v>
      </c>
      <c r="B53" s="24">
        <v>88</v>
      </c>
      <c r="C53" s="46" t="s">
        <v>213</v>
      </c>
      <c r="D53" s="24">
        <v>520</v>
      </c>
      <c r="E53" s="25">
        <v>43221</v>
      </c>
      <c r="F53" s="30" t="s">
        <v>11</v>
      </c>
      <c r="G53" s="21" t="s">
        <v>12</v>
      </c>
      <c r="H53" s="22"/>
      <c r="I53" s="22"/>
    </row>
    <row r="54" spans="1:9" s="23" customFormat="1" ht="33" customHeight="1">
      <c r="A54" s="18">
        <v>51</v>
      </c>
      <c r="B54" s="19">
        <v>89</v>
      </c>
      <c r="C54" s="46" t="s">
        <v>214</v>
      </c>
      <c r="D54" s="19">
        <v>760</v>
      </c>
      <c r="E54" s="20" t="s">
        <v>215</v>
      </c>
      <c r="F54" s="30" t="s">
        <v>11</v>
      </c>
      <c r="G54" s="21" t="s">
        <v>12</v>
      </c>
      <c r="H54" s="18"/>
      <c r="I54" s="18"/>
    </row>
    <row r="55" spans="1:9" s="23" customFormat="1" ht="33" customHeight="1">
      <c r="A55" s="18">
        <v>52</v>
      </c>
      <c r="B55" s="19">
        <v>90</v>
      </c>
      <c r="C55" s="20" t="s">
        <v>216</v>
      </c>
      <c r="D55" s="19">
        <v>25</v>
      </c>
      <c r="E55" s="20" t="s">
        <v>217</v>
      </c>
      <c r="F55" s="30" t="s">
        <v>11</v>
      </c>
      <c r="G55" s="21" t="s">
        <v>12</v>
      </c>
      <c r="H55" s="18"/>
      <c r="I55" s="18"/>
    </row>
    <row r="56" spans="1:9" s="23" customFormat="1" ht="33" customHeight="1">
      <c r="A56" s="18">
        <v>53</v>
      </c>
      <c r="B56" s="19">
        <v>91</v>
      </c>
      <c r="C56" s="47" t="s">
        <v>218</v>
      </c>
      <c r="D56" s="19">
        <v>51</v>
      </c>
      <c r="E56" s="20" t="s">
        <v>219</v>
      </c>
      <c r="F56" s="30" t="s">
        <v>11</v>
      </c>
      <c r="G56" s="21" t="s">
        <v>12</v>
      </c>
      <c r="H56" s="18"/>
      <c r="I56" s="18"/>
    </row>
    <row r="57" spans="1:9" s="23" customFormat="1" ht="33" customHeight="1">
      <c r="A57" s="18">
        <v>54</v>
      </c>
      <c r="B57" s="19">
        <v>92</v>
      </c>
      <c r="C57" s="20" t="s">
        <v>220</v>
      </c>
      <c r="D57" s="19">
        <v>423</v>
      </c>
      <c r="E57" s="20" t="s">
        <v>221</v>
      </c>
      <c r="F57" s="30" t="s">
        <v>11</v>
      </c>
      <c r="G57" s="21" t="s">
        <v>12</v>
      </c>
      <c r="H57" s="18"/>
      <c r="I57" s="18"/>
    </row>
    <row r="58" spans="1:9" s="23" customFormat="1" ht="33" customHeight="1">
      <c r="A58" s="18">
        <v>55</v>
      </c>
      <c r="B58" s="34">
        <v>93</v>
      </c>
      <c r="C58" s="20" t="s">
        <v>222</v>
      </c>
      <c r="D58" s="19">
        <v>781</v>
      </c>
      <c r="E58" s="20" t="s">
        <v>223</v>
      </c>
      <c r="F58" s="30" t="s">
        <v>11</v>
      </c>
      <c r="G58" s="21" t="s">
        <v>12</v>
      </c>
      <c r="H58" s="22"/>
      <c r="I58" s="22"/>
    </row>
    <row r="59" spans="1:9" s="23" customFormat="1" ht="33" customHeight="1">
      <c r="A59" s="18">
        <v>56</v>
      </c>
      <c r="B59" s="34">
        <v>94</v>
      </c>
      <c r="C59" s="20" t="s">
        <v>224</v>
      </c>
      <c r="D59" s="19">
        <v>206</v>
      </c>
      <c r="E59" s="20" t="s">
        <v>225</v>
      </c>
      <c r="F59" s="30" t="s">
        <v>11</v>
      </c>
      <c r="G59" s="21" t="s">
        <v>12</v>
      </c>
      <c r="H59" s="22"/>
      <c r="I59" s="22"/>
    </row>
  </sheetData>
  <mergeCells count="17">
    <mergeCell ref="F18:F1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O3"/>
    <mergeCell ref="F16:F17"/>
    <mergeCell ref="F20:F21"/>
    <mergeCell ref="F22:F23"/>
    <mergeCell ref="F24:F25"/>
    <mergeCell ref="F26:F27"/>
    <mergeCell ref="F28:F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Technical section (2)</vt:lpstr>
      <vt:lpstr>File Details</vt:lpstr>
      <vt:lpstr>BMANZ</vt:lpstr>
      <vt:lpstr>Civil Section (2)</vt:lpstr>
      <vt:lpstr>Civil Section</vt:lpstr>
      <vt:lpstr>Accounts Section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AEE1</dc:creator>
  <cp:lastModifiedBy>Administrator</cp:lastModifiedBy>
  <cp:lastPrinted>2020-07-14T06:06:32Z</cp:lastPrinted>
  <dcterms:created xsi:type="dcterms:W3CDTF">2015-06-05T18:17:20Z</dcterms:created>
  <dcterms:modified xsi:type="dcterms:W3CDTF">2020-11-20T10:45:35Z</dcterms:modified>
</cp:coreProperties>
</file>