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48" tabRatio="506"/>
  </bookViews>
  <sheets>
    <sheet name="15.Consumer_Interact_Meeting" sheetId="1" r:id="rId1"/>
  </sheets>
  <definedNames>
    <definedName name="_xlnm.Print_Area" localSheetId="0">'15.Consumer_Interact_Meeting'!$A$1:$P$162</definedName>
    <definedName name="_xlnm.Print_Titles" localSheetId="0">'15.Consumer_Interact_Meeting'!$1:$4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T26" i="1"/>
  <c r="U26" i="1"/>
  <c r="V26" i="1"/>
  <c r="Y26" i="1"/>
  <c r="Z26" i="1"/>
  <c r="AA26" i="1"/>
  <c r="AB26" i="1"/>
  <c r="AE26" i="1"/>
  <c r="AF26" i="1"/>
  <c r="AG26" i="1"/>
  <c r="AH26" i="1"/>
  <c r="S42" i="1"/>
  <c r="T42" i="1"/>
  <c r="U42" i="1"/>
  <c r="V42" i="1"/>
  <c r="Y42" i="1"/>
  <c r="Z42" i="1"/>
  <c r="AA42" i="1"/>
  <c r="AB42" i="1"/>
  <c r="AE42" i="1"/>
  <c r="AF42" i="1"/>
  <c r="AG42" i="1"/>
  <c r="AH42" i="1"/>
  <c r="S58" i="1"/>
  <c r="T58" i="1"/>
  <c r="U58" i="1"/>
  <c r="V58" i="1"/>
  <c r="Y58" i="1"/>
  <c r="Z58" i="1"/>
  <c r="AA58" i="1"/>
  <c r="AB58" i="1"/>
  <c r="AE58" i="1"/>
  <c r="AF58" i="1"/>
  <c r="AG58" i="1"/>
  <c r="AH58" i="1"/>
  <c r="S72" i="1"/>
  <c r="T72" i="1"/>
  <c r="U72" i="1"/>
  <c r="V72" i="1"/>
  <c r="Y72" i="1"/>
  <c r="Z72" i="1"/>
  <c r="AA72" i="1"/>
  <c r="AB72" i="1"/>
  <c r="AE72" i="1"/>
  <c r="AF72" i="1"/>
  <c r="AG72" i="1"/>
  <c r="AH72" i="1"/>
  <c r="S82" i="1"/>
  <c r="T82" i="1"/>
  <c r="U82" i="1"/>
  <c r="V82" i="1"/>
  <c r="Y82" i="1"/>
  <c r="Z82" i="1"/>
  <c r="AA82" i="1"/>
  <c r="AB82" i="1"/>
  <c r="AE82" i="1"/>
  <c r="AF82" i="1"/>
  <c r="AG82" i="1"/>
  <c r="AH82" i="1"/>
  <c r="S101" i="1"/>
  <c r="T101" i="1"/>
  <c r="U101" i="1"/>
  <c r="V101" i="1"/>
  <c r="Y101" i="1"/>
  <c r="Z101" i="1"/>
  <c r="AA101" i="1"/>
  <c r="AB101" i="1"/>
  <c r="AE101" i="1"/>
  <c r="AF101" i="1"/>
  <c r="AG101" i="1"/>
  <c r="AH101" i="1"/>
  <c r="S119" i="1"/>
  <c r="T119" i="1"/>
  <c r="U119" i="1"/>
  <c r="V119" i="1"/>
  <c r="Y119" i="1"/>
  <c r="Z119" i="1"/>
  <c r="AA119" i="1"/>
  <c r="AB119" i="1"/>
  <c r="AE119" i="1"/>
  <c r="AF119" i="1"/>
  <c r="AG119" i="1"/>
  <c r="AH119" i="1"/>
  <c r="S141" i="1"/>
  <c r="T141" i="1"/>
  <c r="U141" i="1"/>
  <c r="V141" i="1"/>
  <c r="Y141" i="1"/>
  <c r="Z141" i="1"/>
  <c r="AA141" i="1"/>
  <c r="AB141" i="1"/>
  <c r="AE141" i="1"/>
  <c r="AF141" i="1"/>
  <c r="AG141" i="1"/>
  <c r="AH141" i="1"/>
  <c r="S161" i="1"/>
  <c r="T161" i="1"/>
  <c r="U161" i="1"/>
  <c r="V161" i="1"/>
  <c r="V162" i="1" s="1"/>
  <c r="Y161" i="1"/>
  <c r="Z161" i="1"/>
  <c r="Z162" i="1" s="1"/>
  <c r="AA161" i="1"/>
  <c r="AB161" i="1"/>
  <c r="AE161" i="1"/>
  <c r="AF161" i="1"/>
  <c r="AG161" i="1"/>
  <c r="AG162" i="1" s="1"/>
  <c r="AH161" i="1"/>
  <c r="S162" i="1"/>
  <c r="T162" i="1"/>
  <c r="U162" i="1"/>
  <c r="Y162" i="1"/>
  <c r="AA162" i="1"/>
  <c r="AB162" i="1"/>
  <c r="AE162" i="1"/>
  <c r="AF162" i="1"/>
  <c r="AH162" i="1"/>
  <c r="M18" i="1" l="1"/>
  <c r="N18" i="1"/>
  <c r="O18" i="1"/>
  <c r="M6" i="1" l="1"/>
  <c r="N6" i="1"/>
  <c r="O6" i="1"/>
  <c r="M7" i="1"/>
  <c r="N7" i="1"/>
  <c r="O7" i="1"/>
  <c r="M8" i="1"/>
  <c r="N8" i="1"/>
  <c r="O8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7" i="1"/>
  <c r="N27" i="1"/>
  <c r="O27" i="1"/>
  <c r="M28" i="1"/>
  <c r="N28" i="1"/>
  <c r="O28" i="1"/>
  <c r="M29" i="1"/>
  <c r="N29" i="1"/>
  <c r="O29" i="1"/>
  <c r="M30" i="1"/>
  <c r="N30" i="1"/>
  <c r="O30" i="1"/>
  <c r="M31" i="1"/>
  <c r="N31" i="1"/>
  <c r="O31" i="1"/>
  <c r="M32" i="1"/>
  <c r="N32" i="1"/>
  <c r="O32" i="1"/>
  <c r="M33" i="1"/>
  <c r="N33" i="1"/>
  <c r="O33" i="1"/>
  <c r="M34" i="1"/>
  <c r="N34" i="1"/>
  <c r="O34" i="1"/>
  <c r="M35" i="1"/>
  <c r="N35" i="1"/>
  <c r="O35" i="1"/>
  <c r="M36" i="1"/>
  <c r="N36" i="1"/>
  <c r="O36" i="1"/>
  <c r="M37" i="1"/>
  <c r="N37" i="1"/>
  <c r="O37" i="1"/>
  <c r="M38" i="1"/>
  <c r="N38" i="1"/>
  <c r="O38" i="1"/>
  <c r="M39" i="1"/>
  <c r="N39" i="1"/>
  <c r="O39" i="1"/>
  <c r="M40" i="1"/>
  <c r="N40" i="1"/>
  <c r="O40" i="1"/>
  <c r="M41" i="1"/>
  <c r="N41" i="1"/>
  <c r="O41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52" i="1"/>
  <c r="N52" i="1"/>
  <c r="O52" i="1"/>
  <c r="M53" i="1"/>
  <c r="N53" i="1"/>
  <c r="O53" i="1"/>
  <c r="M54" i="1"/>
  <c r="N54" i="1"/>
  <c r="O54" i="1"/>
  <c r="M55" i="1"/>
  <c r="N55" i="1"/>
  <c r="O55" i="1"/>
  <c r="M56" i="1"/>
  <c r="N56" i="1"/>
  <c r="O56" i="1"/>
  <c r="M57" i="1"/>
  <c r="N57" i="1"/>
  <c r="O57" i="1"/>
  <c r="M59" i="1"/>
  <c r="N59" i="1"/>
  <c r="O59" i="1"/>
  <c r="M60" i="1"/>
  <c r="N60" i="1"/>
  <c r="O60" i="1"/>
  <c r="M61" i="1"/>
  <c r="N61" i="1"/>
  <c r="O61" i="1"/>
  <c r="M62" i="1"/>
  <c r="N62" i="1"/>
  <c r="O62" i="1"/>
  <c r="M63" i="1"/>
  <c r="N63" i="1"/>
  <c r="O63" i="1"/>
  <c r="M64" i="1"/>
  <c r="N64" i="1"/>
  <c r="O64" i="1"/>
  <c r="M65" i="1"/>
  <c r="N65" i="1"/>
  <c r="O65" i="1"/>
  <c r="M66" i="1"/>
  <c r="N66" i="1"/>
  <c r="O66" i="1"/>
  <c r="M67" i="1"/>
  <c r="N67" i="1"/>
  <c r="O67" i="1"/>
  <c r="M68" i="1"/>
  <c r="N68" i="1"/>
  <c r="O68" i="1"/>
  <c r="M69" i="1"/>
  <c r="N69" i="1"/>
  <c r="O69" i="1"/>
  <c r="M70" i="1"/>
  <c r="N70" i="1"/>
  <c r="O70" i="1"/>
  <c r="M71" i="1"/>
  <c r="N71" i="1"/>
  <c r="O71" i="1"/>
  <c r="M73" i="1"/>
  <c r="N73" i="1"/>
  <c r="O73" i="1"/>
  <c r="M74" i="1"/>
  <c r="N74" i="1"/>
  <c r="O74" i="1"/>
  <c r="M75" i="1"/>
  <c r="N75" i="1"/>
  <c r="O75" i="1"/>
  <c r="M76" i="1"/>
  <c r="N76" i="1"/>
  <c r="O76" i="1"/>
  <c r="M77" i="1"/>
  <c r="N77" i="1"/>
  <c r="O77" i="1"/>
  <c r="M78" i="1"/>
  <c r="N78" i="1"/>
  <c r="O78" i="1"/>
  <c r="M79" i="1"/>
  <c r="N79" i="1"/>
  <c r="O79" i="1"/>
  <c r="M80" i="1"/>
  <c r="N80" i="1"/>
  <c r="O80" i="1"/>
  <c r="M81" i="1"/>
  <c r="N81" i="1"/>
  <c r="O81" i="1"/>
  <c r="M83" i="1"/>
  <c r="N83" i="1"/>
  <c r="O83" i="1"/>
  <c r="M84" i="1"/>
  <c r="N84" i="1"/>
  <c r="O84" i="1"/>
  <c r="M85" i="1"/>
  <c r="N85" i="1"/>
  <c r="O85" i="1"/>
  <c r="M86" i="1"/>
  <c r="N86" i="1"/>
  <c r="O86" i="1"/>
  <c r="M87" i="1"/>
  <c r="N87" i="1"/>
  <c r="O87" i="1"/>
  <c r="M88" i="1"/>
  <c r="N88" i="1"/>
  <c r="O88" i="1"/>
  <c r="M89" i="1"/>
  <c r="N89" i="1"/>
  <c r="O89" i="1"/>
  <c r="M90" i="1"/>
  <c r="N90" i="1"/>
  <c r="O90" i="1"/>
  <c r="M91" i="1"/>
  <c r="N91" i="1"/>
  <c r="O91" i="1"/>
  <c r="M92" i="1"/>
  <c r="N92" i="1"/>
  <c r="O92" i="1"/>
  <c r="M93" i="1"/>
  <c r="N93" i="1"/>
  <c r="O93" i="1"/>
  <c r="M94" i="1"/>
  <c r="N94" i="1"/>
  <c r="O94" i="1"/>
  <c r="M95" i="1"/>
  <c r="N95" i="1"/>
  <c r="O95" i="1"/>
  <c r="M96" i="1"/>
  <c r="N96" i="1"/>
  <c r="O96" i="1"/>
  <c r="M97" i="1"/>
  <c r="N97" i="1"/>
  <c r="O97" i="1"/>
  <c r="M98" i="1"/>
  <c r="N98" i="1"/>
  <c r="O98" i="1"/>
  <c r="M99" i="1"/>
  <c r="N99" i="1"/>
  <c r="O99" i="1"/>
  <c r="M100" i="1"/>
  <c r="N100" i="1"/>
  <c r="O100" i="1"/>
  <c r="M102" i="1"/>
  <c r="N102" i="1"/>
  <c r="O102" i="1"/>
  <c r="M103" i="1"/>
  <c r="N103" i="1"/>
  <c r="O103" i="1"/>
  <c r="M104" i="1"/>
  <c r="N104" i="1"/>
  <c r="O104" i="1"/>
  <c r="M105" i="1"/>
  <c r="N105" i="1"/>
  <c r="O105" i="1"/>
  <c r="M106" i="1"/>
  <c r="N106" i="1"/>
  <c r="O106" i="1"/>
  <c r="M107" i="1"/>
  <c r="N107" i="1"/>
  <c r="O107" i="1"/>
  <c r="M108" i="1"/>
  <c r="N108" i="1"/>
  <c r="O108" i="1"/>
  <c r="M109" i="1"/>
  <c r="N109" i="1"/>
  <c r="O109" i="1"/>
  <c r="M110" i="1"/>
  <c r="N110" i="1"/>
  <c r="O110" i="1"/>
  <c r="M111" i="1"/>
  <c r="N111" i="1"/>
  <c r="O111" i="1"/>
  <c r="M112" i="1"/>
  <c r="N112" i="1"/>
  <c r="O112" i="1"/>
  <c r="M113" i="1"/>
  <c r="N113" i="1"/>
  <c r="O113" i="1"/>
  <c r="M114" i="1"/>
  <c r="N114" i="1"/>
  <c r="O114" i="1"/>
  <c r="M115" i="1"/>
  <c r="N115" i="1"/>
  <c r="O115" i="1"/>
  <c r="M116" i="1"/>
  <c r="N116" i="1"/>
  <c r="O116" i="1"/>
  <c r="M117" i="1"/>
  <c r="N117" i="1"/>
  <c r="O117" i="1"/>
  <c r="M118" i="1"/>
  <c r="N118" i="1"/>
  <c r="O118" i="1"/>
  <c r="M120" i="1"/>
  <c r="N120" i="1"/>
  <c r="O120" i="1"/>
  <c r="M121" i="1"/>
  <c r="N121" i="1"/>
  <c r="O121" i="1"/>
  <c r="M122" i="1"/>
  <c r="N122" i="1"/>
  <c r="O122" i="1"/>
  <c r="M123" i="1"/>
  <c r="N123" i="1"/>
  <c r="O123" i="1"/>
  <c r="M124" i="1"/>
  <c r="N124" i="1"/>
  <c r="O124" i="1"/>
  <c r="M125" i="1"/>
  <c r="N125" i="1"/>
  <c r="O125" i="1"/>
  <c r="M126" i="1"/>
  <c r="N126" i="1"/>
  <c r="O126" i="1"/>
  <c r="M127" i="1"/>
  <c r="N127" i="1"/>
  <c r="O127" i="1"/>
  <c r="M128" i="1"/>
  <c r="N128" i="1"/>
  <c r="O128" i="1"/>
  <c r="M129" i="1"/>
  <c r="N129" i="1"/>
  <c r="O129" i="1"/>
  <c r="M130" i="1"/>
  <c r="N130" i="1"/>
  <c r="O130" i="1"/>
  <c r="M131" i="1"/>
  <c r="N131" i="1"/>
  <c r="O131" i="1"/>
  <c r="M132" i="1"/>
  <c r="N132" i="1"/>
  <c r="O132" i="1"/>
  <c r="M133" i="1"/>
  <c r="N133" i="1"/>
  <c r="O133" i="1"/>
  <c r="M134" i="1"/>
  <c r="N134" i="1"/>
  <c r="O134" i="1"/>
  <c r="M135" i="1"/>
  <c r="N135" i="1"/>
  <c r="O135" i="1"/>
  <c r="M136" i="1"/>
  <c r="N136" i="1"/>
  <c r="O136" i="1"/>
  <c r="M137" i="1"/>
  <c r="N137" i="1"/>
  <c r="O137" i="1"/>
  <c r="M138" i="1"/>
  <c r="N138" i="1"/>
  <c r="O138" i="1"/>
  <c r="M139" i="1"/>
  <c r="N139" i="1"/>
  <c r="O139" i="1"/>
  <c r="M140" i="1"/>
  <c r="N140" i="1"/>
  <c r="O140" i="1"/>
  <c r="M142" i="1"/>
  <c r="N142" i="1"/>
  <c r="O142" i="1"/>
  <c r="M143" i="1"/>
  <c r="N143" i="1"/>
  <c r="O143" i="1"/>
  <c r="M144" i="1"/>
  <c r="N144" i="1"/>
  <c r="O144" i="1"/>
  <c r="M145" i="1"/>
  <c r="N145" i="1"/>
  <c r="O145" i="1"/>
  <c r="M146" i="1"/>
  <c r="N146" i="1"/>
  <c r="O146" i="1"/>
  <c r="M147" i="1"/>
  <c r="N147" i="1"/>
  <c r="O147" i="1"/>
  <c r="M148" i="1"/>
  <c r="N148" i="1"/>
  <c r="O148" i="1"/>
  <c r="M149" i="1"/>
  <c r="N149" i="1"/>
  <c r="O149" i="1"/>
  <c r="M150" i="1"/>
  <c r="N150" i="1"/>
  <c r="O150" i="1"/>
  <c r="M151" i="1"/>
  <c r="N151" i="1"/>
  <c r="O151" i="1"/>
  <c r="M152" i="1"/>
  <c r="N152" i="1"/>
  <c r="O152" i="1"/>
  <c r="M153" i="1"/>
  <c r="N153" i="1"/>
  <c r="O153" i="1"/>
  <c r="M154" i="1"/>
  <c r="N154" i="1"/>
  <c r="O154" i="1"/>
  <c r="M155" i="1"/>
  <c r="N155" i="1"/>
  <c r="O155" i="1"/>
  <c r="M156" i="1"/>
  <c r="N156" i="1"/>
  <c r="O15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3" i="1"/>
  <c r="P74" i="1"/>
  <c r="P75" i="1"/>
  <c r="P76" i="1"/>
  <c r="P77" i="1"/>
  <c r="P78" i="1"/>
  <c r="P79" i="1"/>
  <c r="P80" i="1"/>
  <c r="P81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O82" i="1" l="1"/>
  <c r="O141" i="1"/>
  <c r="O119" i="1"/>
  <c r="O72" i="1"/>
  <c r="O161" i="1"/>
  <c r="O26" i="1"/>
  <c r="O58" i="1"/>
  <c r="O101" i="1"/>
  <c r="P42" i="1"/>
  <c r="P26" i="1"/>
  <c r="P82" i="1"/>
  <c r="P141" i="1"/>
  <c r="P58" i="1"/>
  <c r="P119" i="1"/>
  <c r="P72" i="1"/>
  <c r="P101" i="1"/>
  <c r="P161" i="1"/>
  <c r="N26" i="1"/>
  <c r="N82" i="1"/>
  <c r="N141" i="1"/>
  <c r="N58" i="1"/>
  <c r="N119" i="1"/>
  <c r="N72" i="1"/>
  <c r="N101" i="1"/>
  <c r="N161" i="1"/>
  <c r="O42" i="1"/>
  <c r="N42" i="1"/>
  <c r="M42" i="1"/>
  <c r="M26" i="1"/>
  <c r="M82" i="1"/>
  <c r="M141" i="1"/>
  <c r="M58" i="1"/>
  <c r="M119" i="1"/>
  <c r="M72" i="1"/>
  <c r="M101" i="1"/>
  <c r="M161" i="1"/>
  <c r="P6" i="1"/>
  <c r="M162" i="1" l="1"/>
  <c r="N162" i="1"/>
  <c r="O162" i="1"/>
  <c r="P162" i="1"/>
</calcChain>
</file>

<file path=xl/sharedStrings.xml><?xml version="1.0" encoding="utf-8"?>
<sst xmlns="http://schemas.openxmlformats.org/spreadsheetml/2006/main" count="987" uniqueCount="579">
  <si>
    <t>Consumer Interaction Meetings</t>
  </si>
  <si>
    <t>Name of the Company : BESCOM</t>
  </si>
  <si>
    <t>Sl No</t>
  </si>
  <si>
    <t>Name of the Circle</t>
  </si>
  <si>
    <t>No. of Subdivisions in which CIM is conducted</t>
  </si>
  <si>
    <t>Name of the Subdivision (By naming each Subdivision)</t>
  </si>
  <si>
    <t>Date on which CIM conducted</t>
  </si>
  <si>
    <t>Name of the Officer Chairing the CIM</t>
  </si>
  <si>
    <t>Designation of the Officer Chairing the CIM</t>
  </si>
  <si>
    <t>No. of Consumers attended</t>
  </si>
  <si>
    <t>No of Complaints Received</t>
  </si>
  <si>
    <t>No. of Complaints disposed</t>
  </si>
  <si>
    <t>South</t>
  </si>
  <si>
    <t>S1</t>
  </si>
  <si>
    <t>Smt.Ramadevi</t>
  </si>
  <si>
    <t>AEE,S1</t>
  </si>
  <si>
    <t>S2</t>
  </si>
  <si>
    <t>Sri. Ramesh.L</t>
  </si>
  <si>
    <t>AEE,S2</t>
  </si>
  <si>
    <t>S5</t>
  </si>
  <si>
    <t>Sri. Mohan Kumar D G</t>
  </si>
  <si>
    <t>AEE,S5</t>
  </si>
  <si>
    <t>S6</t>
  </si>
  <si>
    <t>Sri. Prakash</t>
  </si>
  <si>
    <t>AEE,S6</t>
  </si>
  <si>
    <t>S9</t>
  </si>
  <si>
    <t>Smt. Kavitha</t>
  </si>
  <si>
    <t>AEE,S9</t>
  </si>
  <si>
    <t>S14</t>
  </si>
  <si>
    <t>Sri. Venkatesh Sagar</t>
  </si>
  <si>
    <t>AEE,S14</t>
  </si>
  <si>
    <t>S15</t>
  </si>
  <si>
    <t>Sri. Lakshmisha</t>
  </si>
  <si>
    <t>AEE,S15</t>
  </si>
  <si>
    <t>S18</t>
  </si>
  <si>
    <t>Sri. Jagadish</t>
  </si>
  <si>
    <t>AEE,S18</t>
  </si>
  <si>
    <t xml:space="preserve">S8 </t>
  </si>
  <si>
    <t>Sri. Srinivas</t>
  </si>
  <si>
    <t xml:space="preserve">AEE,S8 </t>
  </si>
  <si>
    <t>S10</t>
  </si>
  <si>
    <t>Sri.R Kumar</t>
  </si>
  <si>
    <t>AEE,S10</t>
  </si>
  <si>
    <t xml:space="preserve">S11 </t>
  </si>
  <si>
    <t>Sri. Puttappa BS</t>
  </si>
  <si>
    <t xml:space="preserve">AEE,S11 </t>
  </si>
  <si>
    <t>S12</t>
  </si>
  <si>
    <t>Sri. Venugopal</t>
  </si>
  <si>
    <t>AEE,S12</t>
  </si>
  <si>
    <t>S13</t>
  </si>
  <si>
    <t>Sri. Nagbushan</t>
  </si>
  <si>
    <t>AEE,S13</t>
  </si>
  <si>
    <t>S19</t>
  </si>
  <si>
    <t>Sri. Amoghasidda bandivaddar</t>
  </si>
  <si>
    <t>AEE,S19</t>
  </si>
  <si>
    <t xml:space="preserve">S20 </t>
  </si>
  <si>
    <t>Sri. Manjunath C P</t>
  </si>
  <si>
    <t xml:space="preserve">AEE,S20 </t>
  </si>
  <si>
    <t>S3</t>
  </si>
  <si>
    <t>Sri. Nagappa</t>
  </si>
  <si>
    <t>AEE,S3</t>
  </si>
  <si>
    <t>S4</t>
  </si>
  <si>
    <t>Sri. Manoj Kumar</t>
  </si>
  <si>
    <t>AEE,S4</t>
  </si>
  <si>
    <t>S16</t>
  </si>
  <si>
    <t>Sri. Jayram H C</t>
  </si>
  <si>
    <t>AEE,S16</t>
  </si>
  <si>
    <t>S7</t>
  </si>
  <si>
    <t>Sri. Praveen</t>
  </si>
  <si>
    <t>AEE,S7</t>
  </si>
  <si>
    <t>S17</t>
  </si>
  <si>
    <t>Sri.Narayana Swamy</t>
  </si>
  <si>
    <t>AEE,S17</t>
  </si>
  <si>
    <t>Sub Total-1</t>
  </si>
  <si>
    <t>BRC</t>
  </si>
  <si>
    <t>D.B.Pura (Urban)</t>
  </si>
  <si>
    <t>Sri. Rohith N</t>
  </si>
  <si>
    <t>AEE,D.B.Pura (Urban)</t>
  </si>
  <si>
    <t>D.B.Pura (rural)</t>
  </si>
  <si>
    <t xml:space="preserve">sri. enayath thullakhan </t>
  </si>
  <si>
    <t>AEE,D.B.Pura (rural)</t>
  </si>
  <si>
    <t>Dabaspete</t>
  </si>
  <si>
    <t>AEE,Dabaspete</t>
  </si>
  <si>
    <t>Nelamangala</t>
  </si>
  <si>
    <t>AEE,Nelamangala</t>
  </si>
  <si>
    <t>Hosakote</t>
  </si>
  <si>
    <t xml:space="preserve">Sri.anil kumar </t>
  </si>
  <si>
    <t>AEE,Hosakote</t>
  </si>
  <si>
    <t>Avalahalli</t>
  </si>
  <si>
    <t xml:space="preserve">Sri.narayanaswamy </t>
  </si>
  <si>
    <t>AEE,Avalahalli</t>
  </si>
  <si>
    <t>Nandagudi</t>
  </si>
  <si>
    <t>Sri.s.p.kolkar</t>
  </si>
  <si>
    <t>AEE,Nandagudi</t>
  </si>
  <si>
    <t>Devanahalli</t>
  </si>
  <si>
    <t xml:space="preserve">sri.Srinivas </t>
  </si>
  <si>
    <t>AEE,Devanahalli</t>
  </si>
  <si>
    <t>Vidyangara</t>
  </si>
  <si>
    <t xml:space="preserve">Sri.veenugopal </t>
  </si>
  <si>
    <t>AEE,Vidyangara</t>
  </si>
  <si>
    <t>Sub total -2</t>
  </si>
  <si>
    <t>Davanagere</t>
  </si>
  <si>
    <t>Davanagere CSD-1</t>
  </si>
  <si>
    <t>Sri.Ramachandra g</t>
  </si>
  <si>
    <t>AEE,Davanagere CSD-1</t>
  </si>
  <si>
    <t>Davanagere CSD-2</t>
  </si>
  <si>
    <t>Davanagere RSD</t>
  </si>
  <si>
    <t>Sri.G M Nayak</t>
  </si>
  <si>
    <t>AEE,Davanagere RSD</t>
  </si>
  <si>
    <t>Anegodu</t>
  </si>
  <si>
    <t>-</t>
  </si>
  <si>
    <t>AEE,Anegodu</t>
  </si>
  <si>
    <t>Jagaluru</t>
  </si>
  <si>
    <t>Sri.Praveen gm</t>
  </si>
  <si>
    <t>AEE,Jagaluru</t>
  </si>
  <si>
    <t>Chennagiri</t>
  </si>
  <si>
    <t xml:space="preserve">Sri.Lohith kumar </t>
  </si>
  <si>
    <t>AEE,Chennagiri</t>
  </si>
  <si>
    <t>Santhebennur</t>
  </si>
  <si>
    <t>Sri.Nagarajappa T</t>
  </si>
  <si>
    <t>AEE,Santhebennur</t>
  </si>
  <si>
    <t>Harihara</t>
  </si>
  <si>
    <t>Sri.Lakshamappa</t>
  </si>
  <si>
    <t>AEE,Harihara</t>
  </si>
  <si>
    <t>Honnali</t>
  </si>
  <si>
    <t xml:space="preserve">Sri.Srinivas </t>
  </si>
  <si>
    <t>AEE,Honnali</t>
  </si>
  <si>
    <t>Nyamthi</t>
  </si>
  <si>
    <t>Sri.Ravikiran</t>
  </si>
  <si>
    <t>AEE,Nyamthi</t>
  </si>
  <si>
    <t>Harapana Halli</t>
  </si>
  <si>
    <t>Sri.Jayappa</t>
  </si>
  <si>
    <t>AEE,Harapana Halli</t>
  </si>
  <si>
    <t>Telagi</t>
  </si>
  <si>
    <t>Sri.Baswarajappa (I/C)</t>
  </si>
  <si>
    <t>AEE,Telagi</t>
  </si>
  <si>
    <t>Chitradurga CSD</t>
  </si>
  <si>
    <t>Sri.Thimanna</t>
  </si>
  <si>
    <t>AEE,Chitradurga CSD</t>
  </si>
  <si>
    <t>Chitradurga RSD</t>
  </si>
  <si>
    <t>Sri.Kirana Reddy</t>
  </si>
  <si>
    <t>AEE,Chitradurga RSD</t>
  </si>
  <si>
    <t>Hosadurga</t>
  </si>
  <si>
    <t>Sri.Nagaraj</t>
  </si>
  <si>
    <t>AEE,Hosadurga</t>
  </si>
  <si>
    <t>Holalkere</t>
  </si>
  <si>
    <t>Sri.Thirupathi Naik</t>
  </si>
  <si>
    <t>AEE,Holalkere</t>
  </si>
  <si>
    <t>Srirampura</t>
  </si>
  <si>
    <t>Sri.Niranjana Murthy</t>
  </si>
  <si>
    <t>AEE,Srirampura</t>
  </si>
  <si>
    <t>Hiriyur</t>
  </si>
  <si>
    <t xml:space="preserve">Sri.SHIVANNA </t>
  </si>
  <si>
    <t>AEE,Hiriyur</t>
  </si>
  <si>
    <t>Chellakere</t>
  </si>
  <si>
    <t xml:space="preserve">Smt. N.G Mamatha </t>
  </si>
  <si>
    <t>AEE,Chellakere</t>
  </si>
  <si>
    <t>Molakalmuru</t>
  </si>
  <si>
    <t>Sri.THIMMARAJU</t>
  </si>
  <si>
    <t>AEE,Molakalmuru</t>
  </si>
  <si>
    <t>Talaku</t>
  </si>
  <si>
    <t xml:space="preserve">Sri.SHIVPRASAD </t>
  </si>
  <si>
    <t>AEE,Talaku</t>
  </si>
  <si>
    <t>Sub Total 3</t>
  </si>
  <si>
    <t>East</t>
  </si>
  <si>
    <t>E3</t>
  </si>
  <si>
    <t>Sri. Rajashekar Gandad</t>
  </si>
  <si>
    <t>AEE,E3</t>
  </si>
  <si>
    <t>E6</t>
  </si>
  <si>
    <t>Sri. Manjunath</t>
  </si>
  <si>
    <t>AEE,E6</t>
  </si>
  <si>
    <t>E10</t>
  </si>
  <si>
    <t>Sri. Vinay Kumar S</t>
  </si>
  <si>
    <t>AEE,E10</t>
  </si>
  <si>
    <t>E11</t>
  </si>
  <si>
    <t>Sri. Ramesh</t>
  </si>
  <si>
    <t>AEE,E11</t>
  </si>
  <si>
    <t>E4</t>
  </si>
  <si>
    <t>Sri. Sali</t>
  </si>
  <si>
    <t>AEE,E4</t>
  </si>
  <si>
    <t>E7</t>
  </si>
  <si>
    <t>Sri. Krishna Moorthy</t>
  </si>
  <si>
    <t>AEE,E7</t>
  </si>
  <si>
    <t>E12</t>
  </si>
  <si>
    <t>Sri. Subramanya</t>
  </si>
  <si>
    <t>AEE,E12</t>
  </si>
  <si>
    <t>E-1</t>
  </si>
  <si>
    <t>Sri. Parisha Nayak</t>
  </si>
  <si>
    <t>AEE,E-1</t>
  </si>
  <si>
    <t>E-2</t>
  </si>
  <si>
    <t>Sri. Poornachandra Tejaswi</t>
  </si>
  <si>
    <t>AEE,E-2</t>
  </si>
  <si>
    <t>E5</t>
  </si>
  <si>
    <t>Sri. Basappa.K</t>
  </si>
  <si>
    <t>AEE,E5</t>
  </si>
  <si>
    <t>E-8</t>
  </si>
  <si>
    <t>Sri. Chalapathy</t>
  </si>
  <si>
    <t>AEE,E-8</t>
  </si>
  <si>
    <t>E-9</t>
  </si>
  <si>
    <t>Sri. Sundresh Nayak</t>
  </si>
  <si>
    <t>AEE,E-9</t>
  </si>
  <si>
    <t>W3</t>
  </si>
  <si>
    <t>Sri. Sheshakala</t>
  </si>
  <si>
    <t>AEE,W3</t>
  </si>
  <si>
    <t>W-4</t>
  </si>
  <si>
    <t>Sri. Somashekar K.P</t>
  </si>
  <si>
    <t>AEE,W-4</t>
  </si>
  <si>
    <t>W-5</t>
  </si>
  <si>
    <t>Sri. Rajkumar Naik</t>
  </si>
  <si>
    <t>AEE,W-5</t>
  </si>
  <si>
    <t>Sub Total -4</t>
  </si>
  <si>
    <t>Kolar</t>
  </si>
  <si>
    <t>Kolar USD</t>
  </si>
  <si>
    <t>Sri.KMV Swamy</t>
  </si>
  <si>
    <t>AEE,Kolar USD</t>
  </si>
  <si>
    <t>Kolar RSD</t>
  </si>
  <si>
    <t>AEE,Kolar RSD</t>
  </si>
  <si>
    <t>Srinivasapura</t>
  </si>
  <si>
    <t>Sri.Ramathirtha</t>
  </si>
  <si>
    <t>AEE,Srinivasapura</t>
  </si>
  <si>
    <t>KGF</t>
  </si>
  <si>
    <t>Smt.Hemalatha H</t>
  </si>
  <si>
    <t>AEE,KGF</t>
  </si>
  <si>
    <t>Bangarpet</t>
  </si>
  <si>
    <t>Sri.Ramakrishna T</t>
  </si>
  <si>
    <t>AEE,Bangarpet</t>
  </si>
  <si>
    <t>Bethamanagala</t>
  </si>
  <si>
    <t>Sri.Ravindra Babu</t>
  </si>
  <si>
    <t>AEE,Bethamanagala</t>
  </si>
  <si>
    <t>Malur</t>
  </si>
  <si>
    <t>Sri.Ansar basha S</t>
  </si>
  <si>
    <t>AEE,Malur</t>
  </si>
  <si>
    <t>Mulbagal</t>
  </si>
  <si>
    <t>Sri.Ramesh VM</t>
  </si>
  <si>
    <t>AEE,Mulbagal</t>
  </si>
  <si>
    <t>Chintamani CSD</t>
  </si>
  <si>
    <t>Sri.Jayanth R</t>
  </si>
  <si>
    <t>AEE,Chintamani CSD</t>
  </si>
  <si>
    <t>Chintamani RSD</t>
  </si>
  <si>
    <t>Sri.Srinivas kumar P V</t>
  </si>
  <si>
    <t>AEE,Chintamani RSD</t>
  </si>
  <si>
    <t>Sidlaghatta USD</t>
  </si>
  <si>
    <t xml:space="preserve">Sri.Rehaman </t>
  </si>
  <si>
    <t>AEE,Sidlaghatta USD</t>
  </si>
  <si>
    <t>Sidlaghatta RSD</t>
  </si>
  <si>
    <t>Sri.Prabhu B</t>
  </si>
  <si>
    <t>AEE,Sidlaghatta RSD</t>
  </si>
  <si>
    <t>Chickballapur CSD</t>
  </si>
  <si>
    <t>Sri.Manjunath</t>
  </si>
  <si>
    <t>AEE,Chickballapur CSD</t>
  </si>
  <si>
    <t>Chickballapur RSD</t>
  </si>
  <si>
    <t>Sri.Vasudeva C N</t>
  </si>
  <si>
    <t>AEE,Chickballapur RSD</t>
  </si>
  <si>
    <t>Gowribidanur</t>
  </si>
  <si>
    <t>Sri.Vinay Kumar H P</t>
  </si>
  <si>
    <t>AEE,Gowribidanur</t>
  </si>
  <si>
    <t>Gudibande</t>
  </si>
  <si>
    <t>Sri.Dayanand</t>
  </si>
  <si>
    <t>AEE,Gudibande</t>
  </si>
  <si>
    <t>Bagepally</t>
  </si>
  <si>
    <t>Sri.Somshekar</t>
  </si>
  <si>
    <t>AEE,Bagepally</t>
  </si>
  <si>
    <t>Sub Total-5</t>
  </si>
  <si>
    <t>North</t>
  </si>
  <si>
    <t>C-1</t>
  </si>
  <si>
    <t>Sri. Siddaraju T</t>
  </si>
  <si>
    <t>AEE,C-1</t>
  </si>
  <si>
    <t>C-2</t>
  </si>
  <si>
    <t>Sri. Nagesh H S</t>
  </si>
  <si>
    <t>AEE,C-2</t>
  </si>
  <si>
    <t>C-6</t>
  </si>
  <si>
    <t>Sri. Puttaswamy</t>
  </si>
  <si>
    <t>AEE,C-6</t>
  </si>
  <si>
    <t>C4</t>
  </si>
  <si>
    <t>Sri. Raju</t>
  </si>
  <si>
    <t>AEE,C4</t>
  </si>
  <si>
    <t>C5</t>
  </si>
  <si>
    <t>Sri. Prabhakar Y</t>
  </si>
  <si>
    <t>AEE,C5</t>
  </si>
  <si>
    <t>C7</t>
  </si>
  <si>
    <t>Sri. Dhananjay</t>
  </si>
  <si>
    <t>AEE,C7</t>
  </si>
  <si>
    <t>C8</t>
  </si>
  <si>
    <t>Sri. Uday Kumar K</t>
  </si>
  <si>
    <t>AEE,C8</t>
  </si>
  <si>
    <t>N4</t>
  </si>
  <si>
    <t>Sri. Narayan R</t>
  </si>
  <si>
    <t>AEE,N4</t>
  </si>
  <si>
    <t>N5</t>
  </si>
  <si>
    <t>Sri. Manohar Shetty</t>
  </si>
  <si>
    <t>AEE,N5</t>
  </si>
  <si>
    <t>N7</t>
  </si>
  <si>
    <t>Sri. Dhanareddy</t>
  </si>
  <si>
    <t>AEE,N7</t>
  </si>
  <si>
    <t>C3</t>
  </si>
  <si>
    <t>Sri. Basavarajayya</t>
  </si>
  <si>
    <t>AEE,C3</t>
  </si>
  <si>
    <t>C9</t>
  </si>
  <si>
    <t>Sri. Ajay Chavan</t>
  </si>
  <si>
    <t>AEE,C9</t>
  </si>
  <si>
    <t>N9</t>
  </si>
  <si>
    <t>Sri. Dakya Nayak</t>
  </si>
  <si>
    <t>AEE,N9</t>
  </si>
  <si>
    <t>Sub total-6</t>
  </si>
  <si>
    <t>Ramanagara</t>
  </si>
  <si>
    <t>RMNG(U)</t>
  </si>
  <si>
    <t>sri.Umesh Hitnal</t>
  </si>
  <si>
    <t>AEE,RMNG(U)</t>
  </si>
  <si>
    <t>RMNG(R)</t>
  </si>
  <si>
    <t xml:space="preserve">sri  chandana </t>
  </si>
  <si>
    <t>AEE,RMNG(R)</t>
  </si>
  <si>
    <t>CPT(U)</t>
  </si>
  <si>
    <t xml:space="preserve">Sri.Shivakumar </t>
  </si>
  <si>
    <t>AEE,CPT(U)</t>
  </si>
  <si>
    <t>CPT(R)</t>
  </si>
  <si>
    <t>Sri.Chidanand</t>
  </si>
  <si>
    <t>AEE,CPT(R)</t>
  </si>
  <si>
    <t>Bidadi</t>
  </si>
  <si>
    <t xml:space="preserve">Smt.hemalatha </t>
  </si>
  <si>
    <t>AEE,Bidadi</t>
  </si>
  <si>
    <t>Bevoor</t>
  </si>
  <si>
    <t>Sri.Puttaswamy</t>
  </si>
  <si>
    <t>AEE,Bevoor</t>
  </si>
  <si>
    <t>Magadi</t>
  </si>
  <si>
    <t>Sri.Basavaraj</t>
  </si>
  <si>
    <t>AEE,Magadi</t>
  </si>
  <si>
    <t>Tavarekere</t>
  </si>
  <si>
    <t>Sri.Madhu</t>
  </si>
  <si>
    <t>AEE,Tavarekere</t>
  </si>
  <si>
    <t>Kudur</t>
  </si>
  <si>
    <t>Sri.Tykraniak</t>
  </si>
  <si>
    <t>AEE,Kudur</t>
  </si>
  <si>
    <t>Attibele</t>
  </si>
  <si>
    <t>Sri.Venkteshwara</t>
  </si>
  <si>
    <t>AEE,Attibele</t>
  </si>
  <si>
    <t>Anekal</t>
  </si>
  <si>
    <t>Sri.Venkataswamy</t>
  </si>
  <si>
    <t>AEE,Anekal</t>
  </si>
  <si>
    <t>Chandapura</t>
  </si>
  <si>
    <t>AEE,Chandapura</t>
  </si>
  <si>
    <t>Jigani</t>
  </si>
  <si>
    <t>Sri.Bharath chavhan</t>
  </si>
  <si>
    <t>AEE,Jigani</t>
  </si>
  <si>
    <t>veerasandra</t>
  </si>
  <si>
    <t>Sri.Rajkumar</t>
  </si>
  <si>
    <t>AEE,veerasandra</t>
  </si>
  <si>
    <t>KKP(U)</t>
  </si>
  <si>
    <t>Sri.K M shankarappa</t>
  </si>
  <si>
    <t>AEE,KKP(U)</t>
  </si>
  <si>
    <t>KKP(R)</t>
  </si>
  <si>
    <t>Sri.Madesh</t>
  </si>
  <si>
    <t>AEE,KKP(R)</t>
  </si>
  <si>
    <t>Sathanur</t>
  </si>
  <si>
    <t>AEE,Sathanur</t>
  </si>
  <si>
    <t>Harohalli</t>
  </si>
  <si>
    <t>Sri.Krishnamurthy</t>
  </si>
  <si>
    <t>AEE,Harohalli</t>
  </si>
  <si>
    <t>Sub Total-7</t>
  </si>
  <si>
    <t>Tumkur</t>
  </si>
  <si>
    <t>Tumkur CSD-1</t>
  </si>
  <si>
    <t xml:space="preserve"> Sri.manjunath.A</t>
  </si>
  <si>
    <t>AEE,Tumkur CSD-1</t>
  </si>
  <si>
    <t>Tumkur CSD-2</t>
  </si>
  <si>
    <t>Sri.srinivas .H.R</t>
  </si>
  <si>
    <t>AEE,Tumkur CSD-2</t>
  </si>
  <si>
    <t>Kyatasandra</t>
  </si>
  <si>
    <t>Sri.Sharif.B.L</t>
  </si>
  <si>
    <t>AEE,Kyatasandra</t>
  </si>
  <si>
    <t>Tumkur RSD-1</t>
  </si>
  <si>
    <t>SRI.Sharif.B.L (I/C)</t>
  </si>
  <si>
    <t>AEE,Tumkur RSD-1</t>
  </si>
  <si>
    <t>Tumkur RSD-2</t>
  </si>
  <si>
    <t>Sri.abilash</t>
  </si>
  <si>
    <t>AEE,Tumkur RSD-2</t>
  </si>
  <si>
    <t>Gubbi</t>
  </si>
  <si>
    <t xml:space="preserve">anil kumar </t>
  </si>
  <si>
    <t>AEE,Gubbi</t>
  </si>
  <si>
    <t>Nittur</t>
  </si>
  <si>
    <t>anil kumar (I/C)</t>
  </si>
  <si>
    <t>AEE,Nittur</t>
  </si>
  <si>
    <t>Kunigal</t>
  </si>
  <si>
    <t>sri.Gavirangayya</t>
  </si>
  <si>
    <t>AEE,Kunigal</t>
  </si>
  <si>
    <t>Huliyuru Durga</t>
  </si>
  <si>
    <t>Sri.A.C Veerabhadrachari</t>
  </si>
  <si>
    <t>AEE,Huliyuru Durga</t>
  </si>
  <si>
    <t>Yediyur</t>
  </si>
  <si>
    <t xml:space="preserve">Sri.Girish </t>
  </si>
  <si>
    <t>AEE,Yediyur</t>
  </si>
  <si>
    <t>Tiptur</t>
  </si>
  <si>
    <t>Sri.Jayappa K.P</t>
  </si>
  <si>
    <t>AEE,Tiptur</t>
  </si>
  <si>
    <t>Turuvekere</t>
  </si>
  <si>
    <t>AEE,Turuvekere</t>
  </si>
  <si>
    <t>Chikkanayakana Halli</t>
  </si>
  <si>
    <t>Sri.Rajshekar M C</t>
  </si>
  <si>
    <t>AEE,Chikkanayakana Halli</t>
  </si>
  <si>
    <t>Madhugiri</t>
  </si>
  <si>
    <t>Sri.Krishnamurthy G B</t>
  </si>
  <si>
    <t>AEE,Madhugiri</t>
  </si>
  <si>
    <t>Kodigenahalli</t>
  </si>
  <si>
    <t>Sri.Shanthraju H E</t>
  </si>
  <si>
    <t>AEE,Kodigenahalli</t>
  </si>
  <si>
    <t>Shira CSD</t>
  </si>
  <si>
    <t>Sri.Govindraju</t>
  </si>
  <si>
    <t>AEE,Shira CSD</t>
  </si>
  <si>
    <t>Shira RSD</t>
  </si>
  <si>
    <t>Sri.mallanna</t>
  </si>
  <si>
    <t>AEE,Shira RSD</t>
  </si>
  <si>
    <t>Koratgere</t>
  </si>
  <si>
    <t>Sri.Krishnamurthy P M</t>
  </si>
  <si>
    <t>AEE,Koratgere</t>
  </si>
  <si>
    <t>Pavgada</t>
  </si>
  <si>
    <t>Sri.Praveen incharge</t>
  </si>
  <si>
    <t>AEE,Pavgada</t>
  </si>
  <si>
    <t>Sub Total-8</t>
  </si>
  <si>
    <t>West</t>
  </si>
  <si>
    <t>W1</t>
  </si>
  <si>
    <t>Sri. Prashanth M</t>
  </si>
  <si>
    <t>AEE,W1</t>
  </si>
  <si>
    <t>W2</t>
  </si>
  <si>
    <t>Sri. M B Umesh</t>
  </si>
  <si>
    <t>AEE,W2</t>
  </si>
  <si>
    <t>W6</t>
  </si>
  <si>
    <t>Sri. Prashanth Kumar V</t>
  </si>
  <si>
    <t>AEE,W6</t>
  </si>
  <si>
    <t>W7</t>
  </si>
  <si>
    <t>AEE,W7</t>
  </si>
  <si>
    <t>W8</t>
  </si>
  <si>
    <t>Smt. Geetha</t>
  </si>
  <si>
    <t>AEE,W8</t>
  </si>
  <si>
    <t>K-1</t>
  </si>
  <si>
    <t>Sri. Ashok Hindgar</t>
  </si>
  <si>
    <t>AEE,K-1</t>
  </si>
  <si>
    <t>K-2</t>
  </si>
  <si>
    <t>Sri. Maltesh</t>
  </si>
  <si>
    <t>AEE,K-2</t>
  </si>
  <si>
    <t>K-3</t>
  </si>
  <si>
    <t>Sri. Rajesh</t>
  </si>
  <si>
    <t>AEE,K-3</t>
  </si>
  <si>
    <t>K-4</t>
  </si>
  <si>
    <t>Sri. Nagabhushan NG</t>
  </si>
  <si>
    <t>AEE,K-4</t>
  </si>
  <si>
    <t>N1</t>
  </si>
  <si>
    <t>Smt. Asha</t>
  </si>
  <si>
    <t>AEE,N1</t>
  </si>
  <si>
    <t>N2</t>
  </si>
  <si>
    <t>Sri.Gangaram Rajputh</t>
  </si>
  <si>
    <t>AEE,N2</t>
  </si>
  <si>
    <t>N3</t>
  </si>
  <si>
    <t>Sri. Dhanejeya Sri</t>
  </si>
  <si>
    <t>AEE,N3</t>
  </si>
  <si>
    <t>N6</t>
  </si>
  <si>
    <t>Sri.Kariyappa</t>
  </si>
  <si>
    <t>AEE,N6</t>
  </si>
  <si>
    <t>N8</t>
  </si>
  <si>
    <t>Sri. Lakshmi Narasappa</t>
  </si>
  <si>
    <t>AEE,N8</t>
  </si>
  <si>
    <t>N10</t>
  </si>
  <si>
    <t>Sri. Bheemana Gowda</t>
  </si>
  <si>
    <t>AEE,N10</t>
  </si>
  <si>
    <t>Sub Total-9</t>
  </si>
  <si>
    <t>Total</t>
  </si>
  <si>
    <t>Sri.Chandra Naik</t>
  </si>
  <si>
    <t>AEE,Davanagere CSD-2</t>
  </si>
  <si>
    <t xml:space="preserve">Name of the division </t>
  </si>
  <si>
    <t>Name of the SEE Chairing the CIM</t>
  </si>
  <si>
    <t xml:space="preserve">Name of the Divisonal Officer </t>
  </si>
  <si>
    <t>Sri.Ramesh TH</t>
  </si>
  <si>
    <t>Sri.Srinivas M</t>
  </si>
  <si>
    <t>EE, JAYANAGAR Dvn</t>
  </si>
  <si>
    <t>EE, KORAMANAGALA Dvn</t>
  </si>
  <si>
    <t>EE, HSR Layout Dvn</t>
  </si>
  <si>
    <t>SEE, NORTH Circle</t>
  </si>
  <si>
    <t>EE, Rajajinagar Dvn</t>
  </si>
  <si>
    <t>EE, R.R.Nagar Dvn</t>
  </si>
  <si>
    <t>EE, Kengeri Dvn</t>
  </si>
  <si>
    <t>EE, Shivajinagar Dvn</t>
  </si>
  <si>
    <t>EE, Indiranagar Dvn</t>
  </si>
  <si>
    <t>EE Vidhanasoudha Dvn</t>
  </si>
  <si>
    <t>EE Malleshwaram Dvn</t>
  </si>
  <si>
    <t>EE Hebbal Dvn</t>
  </si>
  <si>
    <t>EE, Jalahalli Dvn</t>
  </si>
  <si>
    <t>EE, Nelamanagala</t>
  </si>
  <si>
    <t>EE Hosakote</t>
  </si>
  <si>
    <t>EE Ramanagar Dvn</t>
  </si>
  <si>
    <t>EE, Chnadapura Dvn</t>
  </si>
  <si>
    <t>EE, Magadi DVN</t>
  </si>
  <si>
    <t>EE, Kanakapura Dvn</t>
  </si>
  <si>
    <t>EE , Kolar Dvn</t>
  </si>
  <si>
    <t>EE, Chikkaballapura</t>
  </si>
  <si>
    <t>EE, TUMKUR Dvn</t>
  </si>
  <si>
    <t>EE, KGF Dvn</t>
  </si>
  <si>
    <t>EE, CHINTAMANI Dvn</t>
  </si>
  <si>
    <t>EE, Kunigal Dvn</t>
  </si>
  <si>
    <t>EE, Tiptur Dvn</t>
  </si>
  <si>
    <t>EE, Madhugiri Dvn</t>
  </si>
  <si>
    <t>EE, Davangere</t>
  </si>
  <si>
    <t>EE, Chitradurga</t>
  </si>
  <si>
    <t>EE Hiriyur Dvn</t>
  </si>
  <si>
    <t>AEE,S20</t>
  </si>
  <si>
    <t>AEE, Nelamanagala</t>
  </si>
  <si>
    <t>AEE, Jigani</t>
  </si>
  <si>
    <t>AEE, Kolar USD</t>
  </si>
  <si>
    <t>AEE,Anagodu</t>
  </si>
  <si>
    <t>AEE, Harapana Halli</t>
  </si>
  <si>
    <t>AEE, Molakalmuru</t>
  </si>
  <si>
    <t>EE, Yediyur</t>
  </si>
  <si>
    <t>AEE, Chikkanayakana Halli</t>
  </si>
  <si>
    <t>AEE, Madhugiri Dvn</t>
  </si>
  <si>
    <t>No. of Sub divisions existing</t>
  </si>
  <si>
    <t>SEE,West Circle</t>
  </si>
  <si>
    <t>SEE East Circle</t>
  </si>
  <si>
    <t>SEE, Ramanagar Circle</t>
  </si>
  <si>
    <t>SEE, Bangalore Rural Circle</t>
  </si>
  <si>
    <t>SEE, Kolar CIRCLE</t>
  </si>
  <si>
    <t>SEE, Tumkur Circel</t>
  </si>
  <si>
    <t>SEE, Davangere Circle</t>
  </si>
  <si>
    <t>Designation of the Officer Chairing the CIM (NOV2021)</t>
  </si>
  <si>
    <t>Designation of the Officer Chairing the CIM (DEC2021)</t>
  </si>
  <si>
    <t>Designation of the Officer Chairing the CIM (Jan 2022)</t>
  </si>
  <si>
    <t>EE, Jayanagar</t>
  </si>
  <si>
    <t>EE, HSR</t>
  </si>
  <si>
    <t>EE, Kormangala</t>
  </si>
  <si>
    <t>EE, Indiranagar</t>
  </si>
  <si>
    <t>SEE, East circle</t>
  </si>
  <si>
    <t>EE, Vidhanasoudha</t>
  </si>
  <si>
    <t>EE, Malleshwaram</t>
  </si>
  <si>
    <t>EE, Jalahalli</t>
  </si>
  <si>
    <t>EE, Davanagere</t>
  </si>
  <si>
    <t>EE, Harihara</t>
  </si>
  <si>
    <t>SEE, BRC</t>
  </si>
  <si>
    <t>EE, Magadi</t>
  </si>
  <si>
    <t>EE, kanakapura</t>
  </si>
  <si>
    <t>Fed-2022</t>
  </si>
  <si>
    <t>AEE,C6</t>
  </si>
  <si>
    <t>SEE, Tumkur Circle</t>
  </si>
  <si>
    <t>SEE, South Circle</t>
  </si>
  <si>
    <t>AEE,S11</t>
  </si>
  <si>
    <t>Quarter - IV of FY22 (Jan 2022 to March 2022)</t>
  </si>
  <si>
    <t>AEE,E-5</t>
  </si>
  <si>
    <t>AEE Hosadurga</t>
  </si>
  <si>
    <t>AEE, Yediyur</t>
  </si>
  <si>
    <t>15.01.2022 19.02.2022 19.03.2022</t>
  </si>
  <si>
    <t>SEE, North circle</t>
  </si>
  <si>
    <t>SEE, west circle</t>
  </si>
  <si>
    <t>SEE, Kolar circle</t>
  </si>
  <si>
    <t>SEE, Tumkur circle</t>
  </si>
  <si>
    <t>SEE, davanagere circle</t>
  </si>
  <si>
    <t>EE, Hiriyur</t>
  </si>
  <si>
    <t>EE,Tiptur</t>
  </si>
  <si>
    <t>EE,Kunigal</t>
  </si>
  <si>
    <t>EE, Tumkur</t>
  </si>
  <si>
    <t>EE, Chintamani</t>
  </si>
  <si>
    <t>EE,KGF</t>
  </si>
  <si>
    <t xml:space="preserve">EE, Kolar </t>
  </si>
  <si>
    <t>AEE, Sathanur</t>
  </si>
  <si>
    <t>EE,Hosakote</t>
  </si>
  <si>
    <t>EE, Peenya</t>
  </si>
  <si>
    <t>EE, Hebbal</t>
  </si>
  <si>
    <t>EE, Whitefield</t>
  </si>
  <si>
    <t>Sub Total-2</t>
  </si>
  <si>
    <t>Sub Total -3</t>
  </si>
  <si>
    <t>Sub total-4</t>
  </si>
  <si>
    <t>Sub total -5</t>
  </si>
  <si>
    <t>Sub Total-6</t>
  </si>
  <si>
    <t>Sub Total 8</t>
  </si>
  <si>
    <t>Number of Complaints Yet to be Disposed</t>
  </si>
  <si>
    <t>SEE.El., O&amp;M West Circle
EE.EL., O&amp;M Divison Rajajinagar 
EE.EL., O&amp;M Divison Rajarajeshwarinagar
EE.EL., O&amp;M Divison Kengeri  &amp; Concerned subdivisional AEEs</t>
  </si>
  <si>
    <t>SEE.El., O&amp;M East Circle
EE.EL., O&amp;M Divison Indiranagar 
EE.EL., O&amp;M Divison Shivajinagar
EE.EL., O&amp;M Divison Vidhanasoudha
EE.EL., O&amp;M Divison Whitefield  &amp; Concerned subdivisional AEEs</t>
  </si>
  <si>
    <t>SEE.El., O&amp;M North Circle
EE.EL., O&amp;M Divison Malleshwaram
EE.EL., O&amp;M Divison Hebbal
EE.EL., O&amp;M Divison Peenya
EE.EL., O&amp;M Divison jalahalli  &amp; Concerned subdivisional AEEs</t>
  </si>
  <si>
    <t>SEE.El., O&amp;M BRC
EE.EL., O&amp;M Divison Nelamanagala 
EE.EL., O&amp;M Divison Hosakote  &amp; Concerned subdivisional AEEs</t>
  </si>
  <si>
    <t>SEE.El., O&amp;M Ramanagara Circle
EE.EL., O&amp;M Divison Ramanagara
EE.EL., O&amp;M Divison Chandapura
EE.EL., O&amp;M Divison Magadi
EE.EL., O&amp;M Divison Kanakapura  &amp; Concerned subdivisional AEEs</t>
  </si>
  <si>
    <t>SEE.El., O&amp;M Kolar Circle
EE.EL., O&amp;M Divison Kolar
EE.EL., O&amp;M Divison KGF
EE.EL., O&amp;M Divison Chintamani
EE.EL., O&amp;M Divison Chikkaballapura  &amp; Concerned subdivisional AEEs</t>
  </si>
  <si>
    <t>SEE.El., O&amp;M Davangere Circle
EE.EL., O&amp;M Divison Davangere
EE.EL., O&amp;M Divison Harihara
EE.EL., O&amp;M Divison Chitradurga
EE.EL., O&amp;M Divison Hiriyur  &amp; Concerned subdivisional AEEs</t>
  </si>
  <si>
    <t>SEE.El., O&amp;M Tumkur Circle
EE.EL., O&amp;M Divison Tumkur
EE.EL., O&amp;M Divison Kunigal
EE.EL., O&amp;M Divison Tiptur
EE.EL., O&amp;M Divison Madhugiri  &amp; Concerned subdivisional AEEs</t>
  </si>
  <si>
    <t>EE.EL., O&amp;M Divison H.S.R.Layout &amp; Concerned subdivisional AEEs</t>
  </si>
  <si>
    <t>SEE.El., O&amp;M South Circle
EE.EL., O&amp;M Divison Jayanagar
&amp; Concerned subdivisional AEEs</t>
  </si>
  <si>
    <t>EE.EL., O&amp;M Divison Koramangala &amp; Concerned subdivisional AEEs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</si>
</sst>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11"/>
      <color theme="1"/>
      <name val="Bookman Old Style"/>
      <family val="1"/>
    </font>
    <font>
      <sz val="11"/>
      <color indexed="8"/>
      <name val="Calibri"/>
      <family val="2"/>
    </font>
    <font>
      <b/>
      <sz val="11"/>
      <color theme="1"/>
      <name val="Century Gothic"/>
      <family val="2"/>
    </font>
    <font>
      <sz val="10"/>
      <name val="Arial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sz val="1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" fillId="0" borderId="0"/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vertical="center" wrapText="1"/>
    </xf>
    <xf numFmtId="14" fontId="14" fillId="2" borderId="1" xfId="0" applyNumberFormat="1" applyFont="1" applyFill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3" fillId="2" borderId="1" xfId="3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21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21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1" applyNumberFormat="1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left" vertical="center" wrapText="1"/>
    </xf>
    <xf numFmtId="14" fontId="23" fillId="2" borderId="1" xfId="0" applyNumberFormat="1" applyFont="1" applyFill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0" fontId="22" fillId="2" borderId="1" xfId="0" applyNumberFormat="1" applyFont="1" applyFill="1" applyBorder="1" applyAlignment="1">
      <alignment horizontal="left" vertical="center" wrapText="1"/>
    </xf>
    <xf numFmtId="0" fontId="22" fillId="2" borderId="1" xfId="3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left"/>
    </xf>
    <xf numFmtId="0" fontId="18" fillId="0" borderId="0" xfId="0" applyFont="1"/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21" fontId="8" fillId="0" borderId="3" xfId="0" applyNumberFormat="1" applyFont="1" applyBorder="1" applyAlignment="1">
      <alignment horizontal="center" vertical="center" wrapText="1"/>
    </xf>
    <xf numFmtId="21" fontId="8" fillId="0" borderId="4" xfId="0" applyNumberFormat="1" applyFont="1" applyBorder="1" applyAlignment="1">
      <alignment horizontal="center" vertical="center" wrapText="1"/>
    </xf>
    <xf numFmtId="21" fontId="8" fillId="0" borderId="5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17" fontId="7" fillId="0" borderId="2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17" fontId="7" fillId="0" borderId="8" xfId="0" applyNumberFormat="1" applyFont="1" applyBorder="1" applyAlignment="1">
      <alignment horizontal="center" vertical="center"/>
    </xf>
  </cellXfs>
  <cellStyles count="6">
    <cellStyle name="Normal" xfId="0" builtinId="0"/>
    <cellStyle name="Normal 10 2" xfId="1"/>
    <cellStyle name="Normal 2" xfId="4"/>
    <cellStyle name="Normal 2 10" xfId="3"/>
    <cellStyle name="Normal 3" xfId="5"/>
    <cellStyle name="Normal 7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9"/>
  <sheetViews>
    <sheetView tabSelected="1" topLeftCell="A65" zoomScale="80" zoomScaleNormal="80" workbookViewId="0">
      <selection activeCell="AN7" sqref="AN7"/>
    </sheetView>
  </sheetViews>
  <sheetFormatPr defaultRowHeight="13.2" x14ac:dyDescent="0.25"/>
  <cols>
    <col min="1" max="1" width="7" customWidth="1"/>
    <col min="2" max="2" width="13.88671875" customWidth="1"/>
    <col min="3" max="3" width="11.33203125" hidden="1" customWidth="1"/>
    <col min="4" max="4" width="12.44140625" customWidth="1"/>
    <col min="5" max="5" width="17.33203125" customWidth="1"/>
    <col min="6" max="7" width="10.6640625" hidden="1" customWidth="1"/>
    <col min="8" max="8" width="24.33203125" style="37" customWidth="1"/>
    <col min="9" max="9" width="26.88671875" hidden="1" customWidth="1"/>
    <col min="10" max="10" width="15.109375" style="37" hidden="1" customWidth="1"/>
    <col min="11" max="11" width="20" customWidth="1"/>
    <col min="12" max="12" width="33.33203125" style="37" customWidth="1"/>
    <col min="13" max="13" width="15" customWidth="1"/>
    <col min="14" max="14" width="14.44140625" customWidth="1"/>
    <col min="15" max="15" width="14.21875" customWidth="1"/>
    <col min="16" max="16" width="17.33203125" customWidth="1"/>
    <col min="17" max="17" width="17.33203125" hidden="1" customWidth="1"/>
    <col min="18" max="18" width="34.6640625" style="37" hidden="1" customWidth="1"/>
    <col min="19" max="22" width="6" hidden="1" customWidth="1"/>
    <col min="23" max="23" width="12" hidden="1" customWidth="1"/>
    <col min="24" max="24" width="33.88671875" style="37" hidden="1" customWidth="1"/>
    <col min="25" max="28" width="6.5546875" hidden="1" customWidth="1"/>
    <col min="29" max="29" width="12.44140625" hidden="1" customWidth="1"/>
    <col min="30" max="30" width="31.109375" style="37" hidden="1" customWidth="1"/>
    <col min="31" max="34" width="5.21875" hidden="1" customWidth="1"/>
    <col min="35" max="35" width="9.109375" customWidth="1"/>
  </cols>
  <sheetData>
    <row r="1" spans="1:34" s="1" customFormat="1" ht="2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46"/>
      <c r="R1" s="12"/>
      <c r="S1" s="2"/>
      <c r="T1" s="2"/>
      <c r="U1" s="2"/>
      <c r="V1" s="2"/>
      <c r="W1" s="2"/>
      <c r="X1" s="2"/>
      <c r="AC1" s="2"/>
    </row>
    <row r="2" spans="1:34" s="1" customFormat="1" ht="20.399999999999999" customHeight="1" x14ac:dyDescent="0.25">
      <c r="A2" s="53" t="s">
        <v>1</v>
      </c>
      <c r="B2" s="54"/>
      <c r="C2" s="54"/>
      <c r="D2" s="54"/>
      <c r="E2" s="55"/>
      <c r="F2" s="55"/>
      <c r="G2" s="55"/>
      <c r="H2" s="56"/>
      <c r="I2" s="55"/>
      <c r="J2" s="56"/>
      <c r="K2" s="57"/>
      <c r="L2" s="56"/>
      <c r="M2" s="58"/>
      <c r="N2" s="59"/>
      <c r="O2" s="59"/>
      <c r="P2" s="59"/>
      <c r="Q2" s="3"/>
      <c r="R2" s="20"/>
      <c r="S2" s="4"/>
      <c r="T2" s="4"/>
      <c r="U2" s="4"/>
      <c r="V2" s="4"/>
      <c r="W2" s="4"/>
      <c r="X2" s="20"/>
      <c r="AC2" s="4"/>
      <c r="AD2" s="20"/>
    </row>
    <row r="3" spans="1:34" s="1" customFormat="1" ht="22.8" customHeight="1" x14ac:dyDescent="0.25">
      <c r="A3" s="60" t="s">
        <v>539</v>
      </c>
      <c r="B3" s="58"/>
      <c r="C3" s="58"/>
      <c r="D3" s="58"/>
      <c r="E3" s="58"/>
      <c r="F3" s="58"/>
      <c r="G3" s="58"/>
      <c r="H3" s="61"/>
      <c r="I3" s="58"/>
      <c r="J3" s="61"/>
      <c r="K3" s="58"/>
      <c r="L3" s="61"/>
      <c r="M3" s="58"/>
      <c r="N3" s="58"/>
      <c r="O3" s="58"/>
      <c r="P3" s="58"/>
      <c r="R3" s="19"/>
      <c r="X3" s="19"/>
      <c r="AD3" s="19"/>
    </row>
    <row r="4" spans="1:34" ht="69" x14ac:dyDescent="0.25">
      <c r="A4" s="62" t="s">
        <v>2</v>
      </c>
      <c r="B4" s="62" t="s">
        <v>3</v>
      </c>
      <c r="C4" s="63" t="s">
        <v>466</v>
      </c>
      <c r="D4" s="62" t="s">
        <v>510</v>
      </c>
      <c r="E4" s="62" t="s">
        <v>4</v>
      </c>
      <c r="F4" s="63" t="s">
        <v>465</v>
      </c>
      <c r="G4" s="63" t="s">
        <v>467</v>
      </c>
      <c r="H4" s="63" t="s">
        <v>5</v>
      </c>
      <c r="I4" s="62" t="s">
        <v>7</v>
      </c>
      <c r="J4" s="62" t="s">
        <v>8</v>
      </c>
      <c r="K4" s="62" t="s">
        <v>6</v>
      </c>
      <c r="L4" s="62" t="s">
        <v>8</v>
      </c>
      <c r="M4" s="62" t="s">
        <v>9</v>
      </c>
      <c r="N4" s="62" t="s">
        <v>10</v>
      </c>
      <c r="O4" s="62" t="s">
        <v>11</v>
      </c>
      <c r="P4" s="62" t="s">
        <v>567</v>
      </c>
      <c r="Q4" s="50" t="s">
        <v>6</v>
      </c>
      <c r="R4" s="5" t="s">
        <v>520</v>
      </c>
      <c r="S4" s="132">
        <v>44562</v>
      </c>
      <c r="T4" s="133"/>
      <c r="U4" s="133"/>
      <c r="V4" s="134"/>
      <c r="W4" s="5" t="s">
        <v>6</v>
      </c>
      <c r="X4" s="5" t="s">
        <v>518</v>
      </c>
      <c r="Y4" s="132" t="s">
        <v>534</v>
      </c>
      <c r="Z4" s="133"/>
      <c r="AA4" s="133"/>
      <c r="AB4" s="134"/>
      <c r="AC4" s="5" t="s">
        <v>6</v>
      </c>
      <c r="AD4" s="5" t="s">
        <v>519</v>
      </c>
      <c r="AE4" s="132">
        <v>44621</v>
      </c>
      <c r="AF4" s="133"/>
      <c r="AG4" s="133"/>
      <c r="AH4" s="134"/>
    </row>
    <row r="5" spans="1:34" ht="13.8" x14ac:dyDescent="0.25">
      <c r="A5" s="62"/>
      <c r="B5" s="62"/>
      <c r="C5" s="64"/>
      <c r="D5" s="65"/>
      <c r="E5" s="65"/>
      <c r="F5" s="63"/>
      <c r="G5" s="63"/>
      <c r="H5" s="63"/>
      <c r="I5" s="62"/>
      <c r="J5" s="62"/>
      <c r="K5" s="65"/>
      <c r="L5" s="62"/>
      <c r="M5" s="62"/>
      <c r="N5" s="62"/>
      <c r="O5" s="62"/>
      <c r="P5" s="62"/>
      <c r="Q5" s="49"/>
      <c r="R5" s="49"/>
      <c r="S5" s="47"/>
      <c r="T5" s="48"/>
      <c r="U5" s="48"/>
      <c r="V5" s="48"/>
      <c r="W5" s="49"/>
      <c r="X5" s="49"/>
      <c r="Y5" s="47"/>
      <c r="Z5" s="48"/>
      <c r="AA5" s="48"/>
      <c r="AB5" s="48"/>
      <c r="AC5" s="49"/>
      <c r="AD5" s="49"/>
      <c r="AE5" s="47"/>
      <c r="AF5" s="48"/>
      <c r="AG5" s="48"/>
      <c r="AH5" s="48"/>
    </row>
    <row r="6" spans="1:34" s="1" customFormat="1" ht="15.6" customHeight="1" x14ac:dyDescent="0.25">
      <c r="A6" s="66">
        <v>1</v>
      </c>
      <c r="B6" s="110" t="s">
        <v>12</v>
      </c>
      <c r="C6" s="104"/>
      <c r="D6" s="104">
        <v>20</v>
      </c>
      <c r="E6" s="104">
        <v>20</v>
      </c>
      <c r="F6" s="110"/>
      <c r="G6" s="110"/>
      <c r="H6" s="67" t="s">
        <v>13</v>
      </c>
      <c r="I6" s="67" t="s">
        <v>14</v>
      </c>
      <c r="J6" s="67" t="s">
        <v>15</v>
      </c>
      <c r="K6" s="107" t="s">
        <v>543</v>
      </c>
      <c r="L6" s="104" t="s">
        <v>577</v>
      </c>
      <c r="M6" s="68">
        <f>S6+Y6+AE6</f>
        <v>7</v>
      </c>
      <c r="N6" s="68">
        <f>T6+Z6+AF6</f>
        <v>2</v>
      </c>
      <c r="O6" s="68">
        <f>U6+AA6+AG6</f>
        <v>2</v>
      </c>
      <c r="P6" s="68">
        <f>V6+AB6+AH6</f>
        <v>0</v>
      </c>
      <c r="Q6" s="51">
        <v>44576</v>
      </c>
      <c r="R6" s="13" t="s">
        <v>15</v>
      </c>
      <c r="S6" s="7">
        <v>5</v>
      </c>
      <c r="T6" s="7">
        <v>1</v>
      </c>
      <c r="U6" s="7">
        <v>1</v>
      </c>
      <c r="V6" s="7">
        <v>0</v>
      </c>
      <c r="W6" s="51">
        <v>44611</v>
      </c>
      <c r="X6" s="13" t="s">
        <v>15</v>
      </c>
      <c r="Y6" s="7">
        <v>1</v>
      </c>
      <c r="Z6" s="7">
        <v>1</v>
      </c>
      <c r="AA6" s="7">
        <v>1</v>
      </c>
      <c r="AB6" s="7">
        <v>0</v>
      </c>
      <c r="AC6" s="52">
        <v>44639</v>
      </c>
      <c r="AD6" s="13" t="s">
        <v>15</v>
      </c>
      <c r="AE6" s="6">
        <v>1</v>
      </c>
      <c r="AF6" s="6">
        <v>0</v>
      </c>
      <c r="AG6" s="6">
        <v>0</v>
      </c>
      <c r="AH6" s="6">
        <v>0</v>
      </c>
    </row>
    <row r="7" spans="1:34" s="1" customFormat="1" ht="15.6" x14ac:dyDescent="0.25">
      <c r="A7" s="66">
        <v>2</v>
      </c>
      <c r="B7" s="110"/>
      <c r="C7" s="105"/>
      <c r="D7" s="105"/>
      <c r="E7" s="105"/>
      <c r="F7" s="110"/>
      <c r="G7" s="110"/>
      <c r="H7" s="67" t="s">
        <v>16</v>
      </c>
      <c r="I7" s="67" t="s">
        <v>17</v>
      </c>
      <c r="J7" s="67" t="s">
        <v>18</v>
      </c>
      <c r="K7" s="108"/>
      <c r="L7" s="105"/>
      <c r="M7" s="68">
        <f>S7+Y7+AE7</f>
        <v>8</v>
      </c>
      <c r="N7" s="68">
        <f>T7+Z7+AF7</f>
        <v>1</v>
      </c>
      <c r="O7" s="68">
        <f>U7+AA7+AG7</f>
        <v>1</v>
      </c>
      <c r="P7" s="68">
        <f>V7+AB7+AH7</f>
        <v>0</v>
      </c>
      <c r="Q7" s="14"/>
      <c r="R7" s="13" t="s">
        <v>18</v>
      </c>
      <c r="S7" s="7">
        <v>0</v>
      </c>
      <c r="T7" s="7">
        <v>0</v>
      </c>
      <c r="U7" s="7">
        <v>0</v>
      </c>
      <c r="V7" s="7">
        <v>0</v>
      </c>
      <c r="W7" s="38"/>
      <c r="X7" s="13" t="s">
        <v>470</v>
      </c>
      <c r="Y7" s="7">
        <v>5</v>
      </c>
      <c r="Z7" s="7">
        <v>1</v>
      </c>
      <c r="AA7" s="7">
        <v>1</v>
      </c>
      <c r="AB7" s="7">
        <v>0</v>
      </c>
      <c r="AC7" s="38"/>
      <c r="AD7" s="13" t="s">
        <v>18</v>
      </c>
      <c r="AE7" s="6">
        <v>3</v>
      </c>
      <c r="AF7" s="6">
        <v>0</v>
      </c>
      <c r="AG7" s="6">
        <v>0</v>
      </c>
      <c r="AH7" s="6">
        <v>0</v>
      </c>
    </row>
    <row r="8" spans="1:34" s="1" customFormat="1" ht="15.6" x14ac:dyDescent="0.25">
      <c r="A8" s="66">
        <v>3</v>
      </c>
      <c r="B8" s="110"/>
      <c r="C8" s="105"/>
      <c r="D8" s="105"/>
      <c r="E8" s="105"/>
      <c r="F8" s="110"/>
      <c r="G8" s="110"/>
      <c r="H8" s="67" t="s">
        <v>19</v>
      </c>
      <c r="I8" s="67" t="s">
        <v>20</v>
      </c>
      <c r="J8" s="67" t="s">
        <v>21</v>
      </c>
      <c r="K8" s="108"/>
      <c r="L8" s="105"/>
      <c r="M8" s="68">
        <f>S8+Y8+AE8</f>
        <v>6</v>
      </c>
      <c r="N8" s="68">
        <f>T8+Z8+AF8</f>
        <v>0</v>
      </c>
      <c r="O8" s="68">
        <f>U8+AA8+AG8</f>
        <v>0</v>
      </c>
      <c r="P8" s="68">
        <f>V8+AB8+AH8</f>
        <v>0</v>
      </c>
      <c r="Q8" s="14"/>
      <c r="R8" s="13" t="s">
        <v>21</v>
      </c>
      <c r="S8" s="7">
        <v>2</v>
      </c>
      <c r="T8" s="7">
        <v>0</v>
      </c>
      <c r="U8" s="7">
        <v>0</v>
      </c>
      <c r="V8" s="7">
        <v>0</v>
      </c>
      <c r="W8" s="38"/>
      <c r="X8" s="13" t="s">
        <v>21</v>
      </c>
      <c r="Y8" s="7">
        <v>2</v>
      </c>
      <c r="Z8" s="7">
        <v>0</v>
      </c>
      <c r="AA8" s="7">
        <v>0</v>
      </c>
      <c r="AB8" s="7">
        <v>0</v>
      </c>
      <c r="AC8" s="38"/>
      <c r="AD8" s="13" t="s">
        <v>21</v>
      </c>
      <c r="AE8" s="6">
        <v>2</v>
      </c>
      <c r="AF8" s="6">
        <v>0</v>
      </c>
      <c r="AG8" s="6">
        <v>0</v>
      </c>
      <c r="AH8" s="6">
        <v>0</v>
      </c>
    </row>
    <row r="9" spans="1:34" s="1" customFormat="1" ht="15.6" x14ac:dyDescent="0.25">
      <c r="A9" s="66">
        <v>4</v>
      </c>
      <c r="B9" s="110"/>
      <c r="C9" s="105"/>
      <c r="D9" s="105"/>
      <c r="E9" s="105"/>
      <c r="F9" s="110"/>
      <c r="G9" s="110"/>
      <c r="H9" s="67" t="s">
        <v>22</v>
      </c>
      <c r="I9" s="67" t="s">
        <v>23</v>
      </c>
      <c r="J9" s="67" t="s">
        <v>24</v>
      </c>
      <c r="K9" s="108"/>
      <c r="L9" s="105"/>
      <c r="M9" s="68">
        <f>S9+Y9+AE9</f>
        <v>7</v>
      </c>
      <c r="N9" s="68">
        <f>T9+Z9+AF9</f>
        <v>1</v>
      </c>
      <c r="O9" s="68">
        <f>U9+AA9+AG9</f>
        <v>1</v>
      </c>
      <c r="P9" s="68">
        <f>V9+AB9+AH9</f>
        <v>0</v>
      </c>
      <c r="Q9" s="14"/>
      <c r="R9" s="13" t="s">
        <v>24</v>
      </c>
      <c r="S9" s="7">
        <v>2</v>
      </c>
      <c r="T9" s="7">
        <v>0</v>
      </c>
      <c r="U9" s="7">
        <v>0</v>
      </c>
      <c r="V9" s="7">
        <v>0</v>
      </c>
      <c r="W9" s="38"/>
      <c r="X9" s="13" t="s">
        <v>24</v>
      </c>
      <c r="Y9" s="7">
        <v>3</v>
      </c>
      <c r="Z9" s="7">
        <v>0</v>
      </c>
      <c r="AA9" s="7">
        <v>0</v>
      </c>
      <c r="AB9" s="7">
        <v>0</v>
      </c>
      <c r="AC9" s="38"/>
      <c r="AD9" s="13" t="s">
        <v>24</v>
      </c>
      <c r="AE9" s="6">
        <v>2</v>
      </c>
      <c r="AF9" s="6">
        <v>1</v>
      </c>
      <c r="AG9" s="6">
        <v>1</v>
      </c>
      <c r="AH9" s="6">
        <v>0</v>
      </c>
    </row>
    <row r="10" spans="1:34" s="1" customFormat="1" ht="15.6" x14ac:dyDescent="0.25">
      <c r="A10" s="66">
        <v>5</v>
      </c>
      <c r="B10" s="110"/>
      <c r="C10" s="105"/>
      <c r="D10" s="105"/>
      <c r="E10" s="105"/>
      <c r="F10" s="110"/>
      <c r="G10" s="110"/>
      <c r="H10" s="67" t="s">
        <v>25</v>
      </c>
      <c r="I10" s="67" t="s">
        <v>26</v>
      </c>
      <c r="J10" s="67" t="s">
        <v>27</v>
      </c>
      <c r="K10" s="108"/>
      <c r="L10" s="105"/>
      <c r="M10" s="68">
        <f>S10+Y10+AE10</f>
        <v>11</v>
      </c>
      <c r="N10" s="68">
        <f>T10+Z10+AF10</f>
        <v>0</v>
      </c>
      <c r="O10" s="68">
        <f>U10+AA10+AG10</f>
        <v>0</v>
      </c>
      <c r="P10" s="68">
        <f>V10+AB10+AH10</f>
        <v>0</v>
      </c>
      <c r="Q10" s="14"/>
      <c r="R10" s="13" t="s">
        <v>27</v>
      </c>
      <c r="S10" s="7">
        <v>3</v>
      </c>
      <c r="T10" s="7">
        <v>0</v>
      </c>
      <c r="U10" s="7">
        <v>0</v>
      </c>
      <c r="V10" s="7">
        <v>0</v>
      </c>
      <c r="W10" s="38"/>
      <c r="X10" s="13" t="s">
        <v>27</v>
      </c>
      <c r="Y10" s="7">
        <v>3</v>
      </c>
      <c r="Z10" s="7">
        <v>0</v>
      </c>
      <c r="AA10" s="7">
        <v>0</v>
      </c>
      <c r="AB10" s="7">
        <v>0</v>
      </c>
      <c r="AC10" s="38"/>
      <c r="AD10" s="13" t="s">
        <v>27</v>
      </c>
      <c r="AE10" s="6">
        <v>5</v>
      </c>
      <c r="AF10" s="6">
        <v>0</v>
      </c>
      <c r="AG10" s="6">
        <v>0</v>
      </c>
      <c r="AH10" s="6">
        <v>0</v>
      </c>
    </row>
    <row r="11" spans="1:34" s="1" customFormat="1" ht="15.6" x14ac:dyDescent="0.25">
      <c r="A11" s="66">
        <v>6</v>
      </c>
      <c r="B11" s="110"/>
      <c r="C11" s="105"/>
      <c r="D11" s="105"/>
      <c r="E11" s="105"/>
      <c r="F11" s="110"/>
      <c r="G11" s="110"/>
      <c r="H11" s="67" t="s">
        <v>28</v>
      </c>
      <c r="I11" s="67" t="s">
        <v>29</v>
      </c>
      <c r="J11" s="67" t="s">
        <v>30</v>
      </c>
      <c r="K11" s="108"/>
      <c r="L11" s="105"/>
      <c r="M11" s="68">
        <f>S11+Y11+AE11</f>
        <v>3</v>
      </c>
      <c r="N11" s="68">
        <f>T11+Z11+AF11</f>
        <v>0</v>
      </c>
      <c r="O11" s="68">
        <f>U11+AA11+AG11</f>
        <v>0</v>
      </c>
      <c r="P11" s="68">
        <f>V11+AB11+AH11</f>
        <v>0</v>
      </c>
      <c r="Q11" s="14"/>
      <c r="R11" s="13" t="s">
        <v>521</v>
      </c>
      <c r="S11" s="7">
        <v>1</v>
      </c>
      <c r="T11" s="7">
        <v>0</v>
      </c>
      <c r="U11" s="7">
        <v>0</v>
      </c>
      <c r="V11" s="7">
        <v>0</v>
      </c>
      <c r="W11" s="38"/>
      <c r="X11" s="13" t="s">
        <v>30</v>
      </c>
      <c r="Y11" s="7">
        <v>1</v>
      </c>
      <c r="Z11" s="7">
        <v>0</v>
      </c>
      <c r="AA11" s="7">
        <v>0</v>
      </c>
      <c r="AB11" s="7">
        <v>0</v>
      </c>
      <c r="AC11" s="38"/>
      <c r="AD11" s="13" t="s">
        <v>470</v>
      </c>
      <c r="AE11" s="6">
        <v>1</v>
      </c>
      <c r="AF11" s="6">
        <v>0</v>
      </c>
      <c r="AG11" s="6">
        <v>0</v>
      </c>
      <c r="AH11" s="6">
        <v>0</v>
      </c>
    </row>
    <row r="12" spans="1:34" s="1" customFormat="1" ht="15.6" x14ac:dyDescent="0.25">
      <c r="A12" s="66">
        <v>7</v>
      </c>
      <c r="B12" s="110"/>
      <c r="C12" s="105"/>
      <c r="D12" s="105"/>
      <c r="E12" s="105"/>
      <c r="F12" s="110"/>
      <c r="G12" s="110"/>
      <c r="H12" s="67" t="s">
        <v>31</v>
      </c>
      <c r="I12" s="67" t="s">
        <v>32</v>
      </c>
      <c r="J12" s="67" t="s">
        <v>33</v>
      </c>
      <c r="K12" s="108"/>
      <c r="L12" s="105"/>
      <c r="M12" s="68">
        <f>S12+Y12+AE12</f>
        <v>13</v>
      </c>
      <c r="N12" s="68">
        <f>T12+Z12+AF12</f>
        <v>1</v>
      </c>
      <c r="O12" s="68">
        <f>U12+AA12+AG12</f>
        <v>1</v>
      </c>
      <c r="P12" s="68">
        <f>V12+AB12+AH12</f>
        <v>0</v>
      </c>
      <c r="Q12" s="14"/>
      <c r="R12" s="13" t="s">
        <v>33</v>
      </c>
      <c r="S12" s="7">
        <v>1</v>
      </c>
      <c r="T12" s="7">
        <v>1</v>
      </c>
      <c r="U12" s="7">
        <v>1</v>
      </c>
      <c r="V12" s="7">
        <v>0</v>
      </c>
      <c r="W12" s="38"/>
      <c r="X12" s="13" t="s">
        <v>33</v>
      </c>
      <c r="Y12" s="7">
        <v>5</v>
      </c>
      <c r="Z12" s="7">
        <v>0</v>
      </c>
      <c r="AA12" s="7">
        <v>0</v>
      </c>
      <c r="AB12" s="7">
        <v>0</v>
      </c>
      <c r="AC12" s="38"/>
      <c r="AD12" s="13" t="s">
        <v>33</v>
      </c>
      <c r="AE12" s="6">
        <v>7</v>
      </c>
      <c r="AF12" s="6">
        <v>0</v>
      </c>
      <c r="AG12" s="6">
        <v>0</v>
      </c>
      <c r="AH12" s="6">
        <v>0</v>
      </c>
    </row>
    <row r="13" spans="1:34" s="1" customFormat="1" ht="15.6" x14ac:dyDescent="0.25">
      <c r="A13" s="66">
        <v>8</v>
      </c>
      <c r="B13" s="110"/>
      <c r="C13" s="105"/>
      <c r="D13" s="105"/>
      <c r="E13" s="105"/>
      <c r="F13" s="110"/>
      <c r="G13" s="110"/>
      <c r="H13" s="67" t="s">
        <v>34</v>
      </c>
      <c r="I13" s="67" t="s">
        <v>35</v>
      </c>
      <c r="J13" s="67" t="s">
        <v>36</v>
      </c>
      <c r="K13" s="109"/>
      <c r="L13" s="106"/>
      <c r="M13" s="68">
        <f>S13+Y13+AE13</f>
        <v>16</v>
      </c>
      <c r="N13" s="68">
        <f>T13+Z13+AF13</f>
        <v>0</v>
      </c>
      <c r="O13" s="68">
        <f>U13+AA13+AG13</f>
        <v>0</v>
      </c>
      <c r="P13" s="68">
        <f>V13+AB13+AH13</f>
        <v>0</v>
      </c>
      <c r="Q13" s="14"/>
      <c r="R13" s="13" t="s">
        <v>36</v>
      </c>
      <c r="S13" s="7">
        <v>4</v>
      </c>
      <c r="T13" s="7">
        <v>0</v>
      </c>
      <c r="U13" s="7">
        <v>0</v>
      </c>
      <c r="V13" s="7">
        <v>0</v>
      </c>
      <c r="W13" s="38"/>
      <c r="X13" s="13" t="s">
        <v>36</v>
      </c>
      <c r="Y13" s="7">
        <v>6</v>
      </c>
      <c r="Z13" s="7">
        <v>0</v>
      </c>
      <c r="AA13" s="7">
        <v>0</v>
      </c>
      <c r="AB13" s="7">
        <v>0</v>
      </c>
      <c r="AC13" s="38"/>
      <c r="AD13" s="13" t="s">
        <v>36</v>
      </c>
      <c r="AE13" s="6">
        <v>6</v>
      </c>
      <c r="AF13" s="6">
        <v>0</v>
      </c>
      <c r="AG13" s="6">
        <v>0</v>
      </c>
      <c r="AH13" s="6">
        <v>0</v>
      </c>
    </row>
    <row r="14" spans="1:34" s="1" customFormat="1" ht="15.6" x14ac:dyDescent="0.25">
      <c r="A14" s="66">
        <v>9</v>
      </c>
      <c r="B14" s="110"/>
      <c r="C14" s="105"/>
      <c r="D14" s="105"/>
      <c r="E14" s="105"/>
      <c r="F14" s="110"/>
      <c r="G14" s="110"/>
      <c r="H14" s="69" t="s">
        <v>37</v>
      </c>
      <c r="I14" s="67" t="s">
        <v>38</v>
      </c>
      <c r="J14" s="69" t="s">
        <v>39</v>
      </c>
      <c r="K14" s="107" t="s">
        <v>543</v>
      </c>
      <c r="L14" s="104" t="s">
        <v>576</v>
      </c>
      <c r="M14" s="68">
        <f>S14+Y14+AE14</f>
        <v>11</v>
      </c>
      <c r="N14" s="68">
        <f>T14+Z14+AF14</f>
        <v>9</v>
      </c>
      <c r="O14" s="68">
        <f>U14+AA14+AG14</f>
        <v>9</v>
      </c>
      <c r="P14" s="68">
        <f>V14+AB14+AH14</f>
        <v>0</v>
      </c>
      <c r="Q14" s="14"/>
      <c r="R14" s="21" t="s">
        <v>39</v>
      </c>
      <c r="S14" s="7">
        <v>4</v>
      </c>
      <c r="T14" s="7">
        <v>2</v>
      </c>
      <c r="U14" s="7">
        <v>2</v>
      </c>
      <c r="V14" s="7">
        <v>0</v>
      </c>
      <c r="W14" s="38"/>
      <c r="X14" s="21" t="s">
        <v>39</v>
      </c>
      <c r="Y14" s="7">
        <v>4</v>
      </c>
      <c r="Z14" s="7">
        <v>4</v>
      </c>
      <c r="AA14" s="7">
        <v>4</v>
      </c>
      <c r="AB14" s="7">
        <v>0</v>
      </c>
      <c r="AC14" s="38"/>
      <c r="AD14" s="21" t="s">
        <v>39</v>
      </c>
      <c r="AE14" s="6">
        <v>3</v>
      </c>
      <c r="AF14" s="6">
        <v>3</v>
      </c>
      <c r="AG14" s="6">
        <v>3</v>
      </c>
      <c r="AH14" s="6">
        <v>0</v>
      </c>
    </row>
    <row r="15" spans="1:34" s="1" customFormat="1" ht="15.6" x14ac:dyDescent="0.25">
      <c r="A15" s="66">
        <v>10</v>
      </c>
      <c r="B15" s="110"/>
      <c r="C15" s="105"/>
      <c r="D15" s="105"/>
      <c r="E15" s="105"/>
      <c r="F15" s="110"/>
      <c r="G15" s="110"/>
      <c r="H15" s="69" t="s">
        <v>40</v>
      </c>
      <c r="I15" s="67" t="s">
        <v>41</v>
      </c>
      <c r="J15" s="69" t="s">
        <v>42</v>
      </c>
      <c r="K15" s="108"/>
      <c r="L15" s="105"/>
      <c r="M15" s="68">
        <f>S15+Y15+AE15</f>
        <v>21</v>
      </c>
      <c r="N15" s="68">
        <f>T15+Z15+AF15</f>
        <v>5</v>
      </c>
      <c r="O15" s="68">
        <f>U15+AA15+AG15</f>
        <v>5</v>
      </c>
      <c r="P15" s="68">
        <f>V15+AB15+AH15</f>
        <v>0</v>
      </c>
      <c r="Q15" s="14"/>
      <c r="R15" s="21" t="s">
        <v>42</v>
      </c>
      <c r="S15" s="7">
        <v>2</v>
      </c>
      <c r="T15" s="7">
        <v>2</v>
      </c>
      <c r="U15" s="7">
        <v>2</v>
      </c>
      <c r="V15" s="7">
        <v>0</v>
      </c>
      <c r="W15" s="38"/>
      <c r="X15" s="21" t="s">
        <v>42</v>
      </c>
      <c r="Y15" s="7">
        <v>5</v>
      </c>
      <c r="Z15" s="7">
        <v>2</v>
      </c>
      <c r="AA15" s="7">
        <v>2</v>
      </c>
      <c r="AB15" s="7">
        <v>0</v>
      </c>
      <c r="AC15" s="38"/>
      <c r="AD15" s="21" t="s">
        <v>537</v>
      </c>
      <c r="AE15" s="6">
        <v>14</v>
      </c>
      <c r="AF15" s="6">
        <v>1</v>
      </c>
      <c r="AG15" s="6">
        <v>1</v>
      </c>
      <c r="AH15" s="6">
        <v>0</v>
      </c>
    </row>
    <row r="16" spans="1:34" s="1" customFormat="1" ht="15.6" x14ac:dyDescent="0.25">
      <c r="A16" s="66">
        <v>11</v>
      </c>
      <c r="B16" s="110"/>
      <c r="C16" s="105"/>
      <c r="D16" s="105"/>
      <c r="E16" s="105"/>
      <c r="F16" s="110"/>
      <c r="G16" s="110"/>
      <c r="H16" s="69" t="s">
        <v>43</v>
      </c>
      <c r="I16" s="67" t="s">
        <v>44</v>
      </c>
      <c r="J16" s="69" t="s">
        <v>45</v>
      </c>
      <c r="K16" s="108"/>
      <c r="L16" s="105"/>
      <c r="M16" s="68">
        <f>S16+Y16+AE16</f>
        <v>8</v>
      </c>
      <c r="N16" s="68">
        <f>T16+Z16+AF16</f>
        <v>5</v>
      </c>
      <c r="O16" s="68">
        <f>U16+AA16+AG16</f>
        <v>1</v>
      </c>
      <c r="P16" s="68">
        <f>V16+AB16+AH16</f>
        <v>4</v>
      </c>
      <c r="Q16" s="14"/>
      <c r="R16" s="42" t="s">
        <v>522</v>
      </c>
      <c r="S16" s="43">
        <v>2</v>
      </c>
      <c r="T16" s="43">
        <v>1</v>
      </c>
      <c r="U16" s="43">
        <v>1</v>
      </c>
      <c r="V16" s="43">
        <v>0</v>
      </c>
      <c r="W16" s="44"/>
      <c r="X16" s="21" t="s">
        <v>538</v>
      </c>
      <c r="Y16" s="43">
        <v>2</v>
      </c>
      <c r="Z16" s="43">
        <v>0</v>
      </c>
      <c r="AA16" s="43">
        <v>0</v>
      </c>
      <c r="AB16" s="43">
        <v>0</v>
      </c>
      <c r="AC16" s="44"/>
      <c r="AD16" s="21" t="s">
        <v>472</v>
      </c>
      <c r="AE16" s="45">
        <v>4</v>
      </c>
      <c r="AF16" s="45">
        <v>4</v>
      </c>
      <c r="AG16" s="45">
        <v>0</v>
      </c>
      <c r="AH16" s="45">
        <v>4</v>
      </c>
    </row>
    <row r="17" spans="1:34" s="1" customFormat="1" ht="15.6" x14ac:dyDescent="0.25">
      <c r="A17" s="66">
        <v>12</v>
      </c>
      <c r="B17" s="110"/>
      <c r="C17" s="105"/>
      <c r="D17" s="105"/>
      <c r="E17" s="105"/>
      <c r="F17" s="110"/>
      <c r="G17" s="110"/>
      <c r="H17" s="69" t="s">
        <v>46</v>
      </c>
      <c r="I17" s="67" t="s">
        <v>47</v>
      </c>
      <c r="J17" s="69" t="s">
        <v>48</v>
      </c>
      <c r="K17" s="108"/>
      <c r="L17" s="105"/>
      <c r="M17" s="68">
        <f>S17+Y17+AE17</f>
        <v>22</v>
      </c>
      <c r="N17" s="68">
        <f>T17+Z17+AF17</f>
        <v>6</v>
      </c>
      <c r="O17" s="68">
        <f>U17+AA17+AG17</f>
        <v>6</v>
      </c>
      <c r="P17" s="68">
        <f>V17+AB17+AH17</f>
        <v>0</v>
      </c>
      <c r="Q17" s="14"/>
      <c r="R17" s="21" t="s">
        <v>48</v>
      </c>
      <c r="S17" s="7">
        <v>4</v>
      </c>
      <c r="T17" s="7">
        <v>2</v>
      </c>
      <c r="U17" s="7">
        <v>2</v>
      </c>
      <c r="V17" s="7">
        <v>0</v>
      </c>
      <c r="W17" s="38"/>
      <c r="X17" s="21" t="s">
        <v>48</v>
      </c>
      <c r="Y17" s="43">
        <v>9</v>
      </c>
      <c r="Z17" s="43">
        <v>2</v>
      </c>
      <c r="AA17" s="43">
        <v>2</v>
      </c>
      <c r="AB17" s="43">
        <v>0</v>
      </c>
      <c r="AC17" s="38"/>
      <c r="AD17" s="21" t="s">
        <v>48</v>
      </c>
      <c r="AE17" s="6">
        <v>9</v>
      </c>
      <c r="AF17" s="6">
        <v>2</v>
      </c>
      <c r="AG17" s="6">
        <v>2</v>
      </c>
      <c r="AH17" s="6">
        <v>0</v>
      </c>
    </row>
    <row r="18" spans="1:34" s="1" customFormat="1" ht="15.6" x14ac:dyDescent="0.25">
      <c r="A18" s="66">
        <v>13</v>
      </c>
      <c r="B18" s="110"/>
      <c r="C18" s="105"/>
      <c r="D18" s="105"/>
      <c r="E18" s="105"/>
      <c r="F18" s="110"/>
      <c r="G18" s="110"/>
      <c r="H18" s="69" t="s">
        <v>49</v>
      </c>
      <c r="I18" s="67" t="s">
        <v>50</v>
      </c>
      <c r="J18" s="69" t="s">
        <v>51</v>
      </c>
      <c r="K18" s="108"/>
      <c r="L18" s="105"/>
      <c r="M18" s="68">
        <f>S18+Y18+AE18</f>
        <v>10</v>
      </c>
      <c r="N18" s="68">
        <f>T18+Z18+AF18</f>
        <v>8</v>
      </c>
      <c r="O18" s="68">
        <f>U18+AA18+AG18</f>
        <v>8</v>
      </c>
      <c r="P18" s="68">
        <f>V18+AB18+AH18</f>
        <v>0</v>
      </c>
      <c r="Q18" s="14"/>
      <c r="R18" s="21" t="s">
        <v>51</v>
      </c>
      <c r="S18" s="7">
        <v>4</v>
      </c>
      <c r="T18" s="7">
        <v>3</v>
      </c>
      <c r="U18" s="7">
        <v>3</v>
      </c>
      <c r="V18" s="7">
        <v>0</v>
      </c>
      <c r="W18" s="38"/>
      <c r="X18" s="21" t="s">
        <v>51</v>
      </c>
      <c r="Y18" s="7">
        <v>4</v>
      </c>
      <c r="Z18" s="7">
        <v>3</v>
      </c>
      <c r="AA18" s="7">
        <v>3</v>
      </c>
      <c r="AB18" s="7">
        <v>0</v>
      </c>
      <c r="AC18" s="38"/>
      <c r="AD18" s="21" t="s">
        <v>51</v>
      </c>
      <c r="AE18" s="6">
        <v>2</v>
      </c>
      <c r="AF18" s="6">
        <v>2</v>
      </c>
      <c r="AG18" s="6">
        <v>2</v>
      </c>
      <c r="AH18" s="6">
        <v>0</v>
      </c>
    </row>
    <row r="19" spans="1:34" s="1" customFormat="1" ht="18" customHeight="1" x14ac:dyDescent="0.25">
      <c r="A19" s="66">
        <v>14</v>
      </c>
      <c r="B19" s="110"/>
      <c r="C19" s="105"/>
      <c r="D19" s="105"/>
      <c r="E19" s="105"/>
      <c r="F19" s="110"/>
      <c r="G19" s="110"/>
      <c r="H19" s="69" t="s">
        <v>52</v>
      </c>
      <c r="I19" s="67" t="s">
        <v>53</v>
      </c>
      <c r="J19" s="69" t="s">
        <v>54</v>
      </c>
      <c r="K19" s="108"/>
      <c r="L19" s="105"/>
      <c r="M19" s="68">
        <f>S19+Y19+AE19</f>
        <v>11</v>
      </c>
      <c r="N19" s="68">
        <f>T19+Z19+AF19</f>
        <v>3</v>
      </c>
      <c r="O19" s="68">
        <f>U19+AA19+AG19</f>
        <v>3</v>
      </c>
      <c r="P19" s="68">
        <f>V19+AB19+AH19</f>
        <v>0</v>
      </c>
      <c r="Q19" s="14"/>
      <c r="R19" s="21" t="s">
        <v>54</v>
      </c>
      <c r="S19" s="7">
        <v>3</v>
      </c>
      <c r="T19" s="7">
        <v>0</v>
      </c>
      <c r="U19" s="7">
        <v>0</v>
      </c>
      <c r="V19" s="7">
        <v>0</v>
      </c>
      <c r="W19" s="38"/>
      <c r="X19" s="21" t="s">
        <v>54</v>
      </c>
      <c r="Y19" s="7">
        <v>3</v>
      </c>
      <c r="Z19" s="7">
        <v>0</v>
      </c>
      <c r="AA19" s="7">
        <v>0</v>
      </c>
      <c r="AB19" s="7">
        <v>0</v>
      </c>
      <c r="AC19" s="38"/>
      <c r="AD19" s="21" t="s">
        <v>54</v>
      </c>
      <c r="AE19" s="6">
        <v>5</v>
      </c>
      <c r="AF19" s="6">
        <v>3</v>
      </c>
      <c r="AG19" s="6">
        <v>3</v>
      </c>
      <c r="AH19" s="6">
        <v>0</v>
      </c>
    </row>
    <row r="20" spans="1:34" s="1" customFormat="1" ht="15.6" x14ac:dyDescent="0.25">
      <c r="A20" s="66">
        <v>15</v>
      </c>
      <c r="B20" s="110"/>
      <c r="C20" s="105"/>
      <c r="D20" s="105"/>
      <c r="E20" s="105"/>
      <c r="F20" s="110"/>
      <c r="G20" s="110"/>
      <c r="H20" s="69" t="s">
        <v>55</v>
      </c>
      <c r="I20" s="67" t="s">
        <v>56</v>
      </c>
      <c r="J20" s="69" t="s">
        <v>57</v>
      </c>
      <c r="K20" s="109"/>
      <c r="L20" s="106"/>
      <c r="M20" s="68">
        <f>S20+Y20+AE20</f>
        <v>40</v>
      </c>
      <c r="N20" s="68">
        <f>T20+Z20+AF20</f>
        <v>21</v>
      </c>
      <c r="O20" s="68">
        <f>U20+AA20+AG20</f>
        <v>19</v>
      </c>
      <c r="P20" s="68">
        <f>V20+AB20+AH20</f>
        <v>2</v>
      </c>
      <c r="Q20" s="14"/>
      <c r="R20" s="21" t="s">
        <v>500</v>
      </c>
      <c r="S20" s="7">
        <v>9</v>
      </c>
      <c r="T20" s="7">
        <v>8</v>
      </c>
      <c r="U20" s="7">
        <v>8</v>
      </c>
      <c r="V20" s="7">
        <v>0</v>
      </c>
      <c r="W20" s="38"/>
      <c r="X20" s="42" t="s">
        <v>472</v>
      </c>
      <c r="Y20" s="7">
        <v>21</v>
      </c>
      <c r="Z20" s="7">
        <v>6</v>
      </c>
      <c r="AA20" s="7">
        <v>5</v>
      </c>
      <c r="AB20" s="7">
        <v>1</v>
      </c>
      <c r="AC20" s="38"/>
      <c r="AD20" s="21" t="s">
        <v>500</v>
      </c>
      <c r="AE20" s="6">
        <v>10</v>
      </c>
      <c r="AF20" s="6">
        <v>7</v>
      </c>
      <c r="AG20" s="6">
        <v>6</v>
      </c>
      <c r="AH20" s="6">
        <v>1</v>
      </c>
    </row>
    <row r="21" spans="1:34" s="1" customFormat="1" ht="15.6" x14ac:dyDescent="0.25">
      <c r="A21" s="66">
        <v>16</v>
      </c>
      <c r="B21" s="110"/>
      <c r="C21" s="105"/>
      <c r="D21" s="105"/>
      <c r="E21" s="105"/>
      <c r="F21" s="110"/>
      <c r="G21" s="110"/>
      <c r="H21" s="70" t="s">
        <v>58</v>
      </c>
      <c r="I21" s="67" t="s">
        <v>59</v>
      </c>
      <c r="J21" s="70" t="s">
        <v>60</v>
      </c>
      <c r="K21" s="107" t="s">
        <v>543</v>
      </c>
      <c r="L21" s="104" t="s">
        <v>578</v>
      </c>
      <c r="M21" s="68">
        <f>S21+Y21+AE21</f>
        <v>15</v>
      </c>
      <c r="N21" s="68">
        <f>T21+Z21+AF21</f>
        <v>15</v>
      </c>
      <c r="O21" s="68">
        <f>U21+AA21+AG21</f>
        <v>15</v>
      </c>
      <c r="P21" s="68">
        <f>V21+AB21+AH21</f>
        <v>0</v>
      </c>
      <c r="Q21" s="14"/>
      <c r="R21" s="22" t="s">
        <v>60</v>
      </c>
      <c r="S21" s="7">
        <v>6</v>
      </c>
      <c r="T21" s="7">
        <v>6</v>
      </c>
      <c r="U21" s="7">
        <v>6</v>
      </c>
      <c r="V21" s="7">
        <v>0</v>
      </c>
      <c r="W21" s="38"/>
      <c r="X21" s="22" t="s">
        <v>60</v>
      </c>
      <c r="Y21" s="7">
        <v>6</v>
      </c>
      <c r="Z21" s="7">
        <v>6</v>
      </c>
      <c r="AA21" s="7">
        <v>6</v>
      </c>
      <c r="AB21" s="7">
        <v>0</v>
      </c>
      <c r="AC21" s="38"/>
      <c r="AD21" s="22" t="s">
        <v>60</v>
      </c>
      <c r="AE21" s="6">
        <v>3</v>
      </c>
      <c r="AF21" s="6">
        <v>3</v>
      </c>
      <c r="AG21" s="6">
        <v>3</v>
      </c>
      <c r="AH21" s="6">
        <v>0</v>
      </c>
    </row>
    <row r="22" spans="1:34" s="1" customFormat="1" ht="15.6" x14ac:dyDescent="0.25">
      <c r="A22" s="66">
        <v>17</v>
      </c>
      <c r="B22" s="110"/>
      <c r="C22" s="105"/>
      <c r="D22" s="105"/>
      <c r="E22" s="105"/>
      <c r="F22" s="110"/>
      <c r="G22" s="110"/>
      <c r="H22" s="70" t="s">
        <v>61</v>
      </c>
      <c r="I22" s="67" t="s">
        <v>62</v>
      </c>
      <c r="J22" s="70" t="s">
        <v>63</v>
      </c>
      <c r="K22" s="108"/>
      <c r="L22" s="105"/>
      <c r="M22" s="68">
        <f>S22+Y22+AE22</f>
        <v>11</v>
      </c>
      <c r="N22" s="68">
        <f>T22+Z22+AF22</f>
        <v>1</v>
      </c>
      <c r="O22" s="68">
        <f>U22+AA22+AG22</f>
        <v>1</v>
      </c>
      <c r="P22" s="68">
        <f>V22+AB22+AH22</f>
        <v>0</v>
      </c>
      <c r="Q22" s="14"/>
      <c r="R22" s="22" t="s">
        <v>63</v>
      </c>
      <c r="S22" s="7">
        <v>1</v>
      </c>
      <c r="T22" s="7">
        <v>1</v>
      </c>
      <c r="U22" s="7">
        <v>1</v>
      </c>
      <c r="V22" s="7">
        <v>0</v>
      </c>
      <c r="W22" s="38"/>
      <c r="X22" s="22" t="s">
        <v>63</v>
      </c>
      <c r="Y22" s="7">
        <v>0</v>
      </c>
      <c r="Z22" s="7">
        <v>0</v>
      </c>
      <c r="AA22" s="7">
        <v>0</v>
      </c>
      <c r="AB22" s="7">
        <v>0</v>
      </c>
      <c r="AC22" s="38"/>
      <c r="AD22" s="22" t="s">
        <v>63</v>
      </c>
      <c r="AE22" s="6">
        <v>10</v>
      </c>
      <c r="AF22" s="6">
        <v>0</v>
      </c>
      <c r="AG22" s="6">
        <v>0</v>
      </c>
      <c r="AH22" s="6">
        <v>0</v>
      </c>
    </row>
    <row r="23" spans="1:34" s="1" customFormat="1" ht="16.2" customHeight="1" x14ac:dyDescent="0.25">
      <c r="A23" s="66">
        <v>18</v>
      </c>
      <c r="B23" s="110"/>
      <c r="C23" s="105"/>
      <c r="D23" s="105"/>
      <c r="E23" s="105"/>
      <c r="F23" s="110"/>
      <c r="G23" s="110"/>
      <c r="H23" s="70" t="s">
        <v>64</v>
      </c>
      <c r="I23" s="67" t="s">
        <v>65</v>
      </c>
      <c r="J23" s="70" t="s">
        <v>66</v>
      </c>
      <c r="K23" s="108"/>
      <c r="L23" s="105"/>
      <c r="M23" s="68">
        <f>S23+Y23+AE23</f>
        <v>12</v>
      </c>
      <c r="N23" s="68">
        <f>T23+Z23+AF23</f>
        <v>12</v>
      </c>
      <c r="O23" s="68">
        <f>U23+AA23+AG23</f>
        <v>12</v>
      </c>
      <c r="P23" s="68">
        <f>V23+AB23+AH23</f>
        <v>0</v>
      </c>
      <c r="Q23" s="14"/>
      <c r="R23" s="22" t="s">
        <v>66</v>
      </c>
      <c r="S23" s="7">
        <v>5</v>
      </c>
      <c r="T23" s="7">
        <v>5</v>
      </c>
      <c r="U23" s="7">
        <v>5</v>
      </c>
      <c r="V23" s="7">
        <v>0</v>
      </c>
      <c r="W23" s="38"/>
      <c r="X23" s="22" t="s">
        <v>66</v>
      </c>
      <c r="Y23" s="7">
        <v>4</v>
      </c>
      <c r="Z23" s="7">
        <v>4</v>
      </c>
      <c r="AA23" s="7">
        <v>4</v>
      </c>
      <c r="AB23" s="7">
        <v>0</v>
      </c>
      <c r="AC23" s="38"/>
      <c r="AD23" s="22" t="s">
        <v>66</v>
      </c>
      <c r="AE23" s="6">
        <v>3</v>
      </c>
      <c r="AF23" s="6">
        <v>3</v>
      </c>
      <c r="AG23" s="6">
        <v>3</v>
      </c>
      <c r="AH23" s="6">
        <v>0</v>
      </c>
    </row>
    <row r="24" spans="1:34" s="1" customFormat="1" ht="15.6" x14ac:dyDescent="0.25">
      <c r="A24" s="66">
        <v>19</v>
      </c>
      <c r="B24" s="110"/>
      <c r="C24" s="105"/>
      <c r="D24" s="105"/>
      <c r="E24" s="105"/>
      <c r="F24" s="110"/>
      <c r="G24" s="110"/>
      <c r="H24" s="70" t="s">
        <v>67</v>
      </c>
      <c r="I24" s="67" t="s">
        <v>68</v>
      </c>
      <c r="J24" s="70" t="s">
        <v>69</v>
      </c>
      <c r="K24" s="108"/>
      <c r="L24" s="105"/>
      <c r="M24" s="68">
        <f>S24+Y24+AE24</f>
        <v>14</v>
      </c>
      <c r="N24" s="68">
        <f>T24+Z24+AF24</f>
        <v>9</v>
      </c>
      <c r="O24" s="68">
        <f>U24+AA24+AG24</f>
        <v>9</v>
      </c>
      <c r="P24" s="68">
        <f>V24+AB24+AH24</f>
        <v>0</v>
      </c>
      <c r="Q24" s="14"/>
      <c r="R24" s="22" t="s">
        <v>523</v>
      </c>
      <c r="S24" s="7">
        <v>3</v>
      </c>
      <c r="T24" s="7">
        <v>1</v>
      </c>
      <c r="U24" s="7">
        <v>1</v>
      </c>
      <c r="V24" s="7">
        <v>0</v>
      </c>
      <c r="W24" s="38"/>
      <c r="X24" s="22" t="s">
        <v>69</v>
      </c>
      <c r="Y24" s="7">
        <v>3</v>
      </c>
      <c r="Z24" s="7">
        <v>3</v>
      </c>
      <c r="AA24" s="7">
        <v>3</v>
      </c>
      <c r="AB24" s="7">
        <v>0</v>
      </c>
      <c r="AC24" s="38"/>
      <c r="AD24" s="22" t="s">
        <v>471</v>
      </c>
      <c r="AE24" s="6">
        <v>8</v>
      </c>
      <c r="AF24" s="6">
        <v>5</v>
      </c>
      <c r="AG24" s="6">
        <v>5</v>
      </c>
      <c r="AH24" s="6">
        <v>0</v>
      </c>
    </row>
    <row r="25" spans="1:34" s="1" customFormat="1" ht="15.6" x14ac:dyDescent="0.25">
      <c r="A25" s="66">
        <v>20</v>
      </c>
      <c r="B25" s="110"/>
      <c r="C25" s="106"/>
      <c r="D25" s="106"/>
      <c r="E25" s="106"/>
      <c r="F25" s="110"/>
      <c r="G25" s="110"/>
      <c r="H25" s="70" t="s">
        <v>70</v>
      </c>
      <c r="I25" s="67" t="s">
        <v>71</v>
      </c>
      <c r="J25" s="70" t="s">
        <v>72</v>
      </c>
      <c r="K25" s="109"/>
      <c r="L25" s="106"/>
      <c r="M25" s="68">
        <f>S25+Y25+AE25</f>
        <v>6</v>
      </c>
      <c r="N25" s="68">
        <f>T25+Z25+AF25</f>
        <v>6</v>
      </c>
      <c r="O25" s="68">
        <f>U25+AA25+AG25</f>
        <v>6</v>
      </c>
      <c r="P25" s="68">
        <f>V25+AB25+AH25</f>
        <v>0</v>
      </c>
      <c r="Q25" s="14"/>
      <c r="R25" s="22" t="s">
        <v>72</v>
      </c>
      <c r="S25" s="7">
        <v>2</v>
      </c>
      <c r="T25" s="7">
        <v>2</v>
      </c>
      <c r="U25" s="7">
        <v>2</v>
      </c>
      <c r="V25" s="7">
        <v>0</v>
      </c>
      <c r="W25" s="38"/>
      <c r="X25" s="22" t="s">
        <v>72</v>
      </c>
      <c r="Y25" s="7">
        <v>2</v>
      </c>
      <c r="Z25" s="7">
        <v>2</v>
      </c>
      <c r="AA25" s="7">
        <v>2</v>
      </c>
      <c r="AB25" s="7">
        <v>0</v>
      </c>
      <c r="AC25" s="38"/>
      <c r="AD25" s="22" t="s">
        <v>72</v>
      </c>
      <c r="AE25" s="6">
        <v>2</v>
      </c>
      <c r="AF25" s="6">
        <v>2</v>
      </c>
      <c r="AG25" s="6">
        <v>2</v>
      </c>
      <c r="AH25" s="6">
        <v>0</v>
      </c>
    </row>
    <row r="26" spans="1:34" s="1" customFormat="1" ht="15.6" x14ac:dyDescent="0.25">
      <c r="A26" s="66"/>
      <c r="B26" s="71"/>
      <c r="C26" s="71"/>
      <c r="D26" s="71"/>
      <c r="E26" s="71"/>
      <c r="F26" s="72"/>
      <c r="G26" s="72"/>
      <c r="H26" s="70"/>
      <c r="I26" s="67"/>
      <c r="J26" s="73" t="s">
        <v>73</v>
      </c>
      <c r="K26" s="74"/>
      <c r="L26" s="73" t="s">
        <v>73</v>
      </c>
      <c r="M26" s="75">
        <f>S26+Y26+AE26</f>
        <v>252</v>
      </c>
      <c r="N26" s="75">
        <f>T26+Z26+AF26</f>
        <v>105</v>
      </c>
      <c r="O26" s="75">
        <f>U26+AA26+AG26</f>
        <v>99</v>
      </c>
      <c r="P26" s="75">
        <f>V26+AB26+AH26</f>
        <v>6</v>
      </c>
      <c r="Q26" s="15"/>
      <c r="R26" s="23" t="s">
        <v>73</v>
      </c>
      <c r="S26" s="8">
        <f t="shared" ref="S26:AH26" si="0">SUM(S6:S25)</f>
        <v>63</v>
      </c>
      <c r="T26" s="8">
        <f t="shared" si="0"/>
        <v>35</v>
      </c>
      <c r="U26" s="8">
        <f t="shared" si="0"/>
        <v>35</v>
      </c>
      <c r="V26" s="8">
        <f t="shared" si="0"/>
        <v>0</v>
      </c>
      <c r="W26" s="8"/>
      <c r="X26" s="23" t="s">
        <v>73</v>
      </c>
      <c r="Y26" s="8">
        <f>SUM(Y6:Y25)</f>
        <v>89</v>
      </c>
      <c r="Z26" s="8">
        <f t="shared" si="0"/>
        <v>34</v>
      </c>
      <c r="AA26" s="8">
        <f t="shared" si="0"/>
        <v>33</v>
      </c>
      <c r="AB26" s="8">
        <f t="shared" si="0"/>
        <v>1</v>
      </c>
      <c r="AC26" s="8"/>
      <c r="AD26" s="23" t="s">
        <v>73</v>
      </c>
      <c r="AE26" s="8">
        <f t="shared" si="0"/>
        <v>100</v>
      </c>
      <c r="AF26" s="8">
        <f t="shared" si="0"/>
        <v>36</v>
      </c>
      <c r="AG26" s="8">
        <f t="shared" si="0"/>
        <v>31</v>
      </c>
      <c r="AH26" s="8">
        <f t="shared" si="0"/>
        <v>5</v>
      </c>
    </row>
    <row r="27" spans="1:34" s="1" customFormat="1" ht="15.6" x14ac:dyDescent="0.25">
      <c r="A27" s="66">
        <v>21</v>
      </c>
      <c r="B27" s="104" t="s">
        <v>416</v>
      </c>
      <c r="C27" s="104" t="s">
        <v>416</v>
      </c>
      <c r="D27" s="104">
        <v>15</v>
      </c>
      <c r="E27" s="104">
        <v>15</v>
      </c>
      <c r="F27" s="104"/>
      <c r="G27" s="104"/>
      <c r="H27" s="67" t="s">
        <v>417</v>
      </c>
      <c r="I27" s="67" t="s">
        <v>418</v>
      </c>
      <c r="J27" s="67" t="s">
        <v>419</v>
      </c>
      <c r="K27" s="107" t="s">
        <v>543</v>
      </c>
      <c r="L27" s="124" t="s">
        <v>568</v>
      </c>
      <c r="M27" s="68">
        <f>S27+Y27+AE27</f>
        <v>17</v>
      </c>
      <c r="N27" s="68">
        <f>T27+Z27+AF27</f>
        <v>5</v>
      </c>
      <c r="O27" s="68">
        <f>U27+AA27+AG27</f>
        <v>5</v>
      </c>
      <c r="P27" s="68">
        <f>V27+AB27+AH27</f>
        <v>0</v>
      </c>
      <c r="Q27" s="14"/>
      <c r="R27" s="13" t="s">
        <v>419</v>
      </c>
      <c r="S27" s="7">
        <v>6</v>
      </c>
      <c r="T27" s="7">
        <v>2</v>
      </c>
      <c r="U27" s="7">
        <v>2</v>
      </c>
      <c r="V27" s="7">
        <v>0</v>
      </c>
      <c r="W27" s="38"/>
      <c r="X27" s="13" t="s">
        <v>419</v>
      </c>
      <c r="Y27" s="7">
        <v>5</v>
      </c>
      <c r="Z27" s="7">
        <v>1</v>
      </c>
      <c r="AA27" s="7">
        <v>1</v>
      </c>
      <c r="AB27" s="7">
        <v>0</v>
      </c>
      <c r="AC27" s="38"/>
      <c r="AD27" s="13" t="s">
        <v>419</v>
      </c>
      <c r="AE27" s="6">
        <v>6</v>
      </c>
      <c r="AF27" s="6">
        <v>2</v>
      </c>
      <c r="AG27" s="6">
        <v>2</v>
      </c>
      <c r="AH27" s="6">
        <v>0</v>
      </c>
    </row>
    <row r="28" spans="1:34" s="1" customFormat="1" ht="15.6" x14ac:dyDescent="0.25">
      <c r="A28" s="66">
        <v>22</v>
      </c>
      <c r="B28" s="105"/>
      <c r="C28" s="105"/>
      <c r="D28" s="105"/>
      <c r="E28" s="105"/>
      <c r="F28" s="105"/>
      <c r="G28" s="105"/>
      <c r="H28" s="67" t="s">
        <v>420</v>
      </c>
      <c r="I28" s="67" t="s">
        <v>421</v>
      </c>
      <c r="J28" s="67" t="s">
        <v>422</v>
      </c>
      <c r="K28" s="108"/>
      <c r="L28" s="125"/>
      <c r="M28" s="68">
        <f>S28+Y28+AE28</f>
        <v>11</v>
      </c>
      <c r="N28" s="68">
        <f>T28+Z28+AF28</f>
        <v>1</v>
      </c>
      <c r="O28" s="68">
        <f>U28+AA28+AG28</f>
        <v>1</v>
      </c>
      <c r="P28" s="68">
        <f>V28+AB28+AH28</f>
        <v>0</v>
      </c>
      <c r="Q28" s="14"/>
      <c r="R28" s="13" t="s">
        <v>422</v>
      </c>
      <c r="S28" s="7">
        <v>5</v>
      </c>
      <c r="T28" s="7">
        <v>0</v>
      </c>
      <c r="U28" s="7">
        <v>0</v>
      </c>
      <c r="V28" s="7">
        <v>0</v>
      </c>
      <c r="W28" s="38"/>
      <c r="X28" s="13" t="s">
        <v>422</v>
      </c>
      <c r="Y28" s="7">
        <v>5</v>
      </c>
      <c r="Z28" s="7">
        <v>0</v>
      </c>
      <c r="AA28" s="7">
        <v>0</v>
      </c>
      <c r="AB28" s="7">
        <v>0</v>
      </c>
      <c r="AC28" s="38"/>
      <c r="AD28" s="13" t="s">
        <v>422</v>
      </c>
      <c r="AE28" s="6">
        <v>1</v>
      </c>
      <c r="AF28" s="6">
        <v>1</v>
      </c>
      <c r="AG28" s="6">
        <v>1</v>
      </c>
      <c r="AH28" s="6">
        <v>0</v>
      </c>
    </row>
    <row r="29" spans="1:34" s="1" customFormat="1" ht="31.2" x14ac:dyDescent="0.25">
      <c r="A29" s="66">
        <v>23</v>
      </c>
      <c r="B29" s="105"/>
      <c r="C29" s="105"/>
      <c r="D29" s="105"/>
      <c r="E29" s="105"/>
      <c r="F29" s="105"/>
      <c r="G29" s="105"/>
      <c r="H29" s="69" t="s">
        <v>423</v>
      </c>
      <c r="I29" s="67" t="s">
        <v>424</v>
      </c>
      <c r="J29" s="69" t="s">
        <v>425</v>
      </c>
      <c r="K29" s="108"/>
      <c r="L29" s="125"/>
      <c r="M29" s="68">
        <f>S29+Y29+AE29</f>
        <v>11</v>
      </c>
      <c r="N29" s="68">
        <f>T29+Z29+AF29</f>
        <v>11</v>
      </c>
      <c r="O29" s="68">
        <f>U29+AA29+AG29</f>
        <v>11</v>
      </c>
      <c r="P29" s="68">
        <f>V29+AB29+AH29</f>
        <v>0</v>
      </c>
      <c r="Q29" s="14"/>
      <c r="R29" s="13" t="s">
        <v>475</v>
      </c>
      <c r="S29" s="7">
        <v>5</v>
      </c>
      <c r="T29" s="7">
        <v>5</v>
      </c>
      <c r="U29" s="7">
        <v>5</v>
      </c>
      <c r="V29" s="7">
        <v>0</v>
      </c>
      <c r="W29" s="38"/>
      <c r="X29" s="13" t="s">
        <v>475</v>
      </c>
      <c r="Y29" s="7">
        <v>4</v>
      </c>
      <c r="Z29" s="7">
        <v>4</v>
      </c>
      <c r="AA29" s="7">
        <v>4</v>
      </c>
      <c r="AB29" s="7">
        <v>0</v>
      </c>
      <c r="AC29" s="38"/>
      <c r="AD29" s="21" t="s">
        <v>425</v>
      </c>
      <c r="AE29" s="6">
        <v>2</v>
      </c>
      <c r="AF29" s="6">
        <v>2</v>
      </c>
      <c r="AG29" s="6">
        <v>2</v>
      </c>
      <c r="AH29" s="6">
        <v>0</v>
      </c>
    </row>
    <row r="30" spans="1:34" s="1" customFormat="1" ht="15.6" x14ac:dyDescent="0.25">
      <c r="A30" s="66">
        <v>24</v>
      </c>
      <c r="B30" s="105"/>
      <c r="C30" s="105"/>
      <c r="D30" s="105"/>
      <c r="E30" s="105"/>
      <c r="F30" s="105"/>
      <c r="G30" s="105"/>
      <c r="H30" s="69" t="s">
        <v>426</v>
      </c>
      <c r="I30" s="67" t="s">
        <v>23</v>
      </c>
      <c r="J30" s="69" t="s">
        <v>427</v>
      </c>
      <c r="K30" s="108"/>
      <c r="L30" s="125"/>
      <c r="M30" s="68">
        <f>S30+Y30+AE30</f>
        <v>10</v>
      </c>
      <c r="N30" s="68">
        <f>T30+Z30+AF30</f>
        <v>11</v>
      </c>
      <c r="O30" s="68">
        <f>U30+AA30+AG30</f>
        <v>11</v>
      </c>
      <c r="P30" s="68">
        <f>V30+AB30+AH30</f>
        <v>0</v>
      </c>
      <c r="Q30" s="14"/>
      <c r="R30" s="21" t="s">
        <v>427</v>
      </c>
      <c r="S30" s="7">
        <v>3</v>
      </c>
      <c r="T30" s="7">
        <v>3</v>
      </c>
      <c r="U30" s="7">
        <v>3</v>
      </c>
      <c r="V30" s="7">
        <v>0</v>
      </c>
      <c r="W30" s="38"/>
      <c r="X30" s="21" t="s">
        <v>427</v>
      </c>
      <c r="Y30" s="7">
        <v>3</v>
      </c>
      <c r="Z30" s="7">
        <v>3</v>
      </c>
      <c r="AA30" s="7">
        <v>3</v>
      </c>
      <c r="AB30" s="7">
        <v>0</v>
      </c>
      <c r="AC30" s="38"/>
      <c r="AD30" s="21" t="s">
        <v>511</v>
      </c>
      <c r="AE30" s="6">
        <v>4</v>
      </c>
      <c r="AF30" s="6">
        <v>5</v>
      </c>
      <c r="AG30" s="6">
        <v>5</v>
      </c>
      <c r="AH30" s="6">
        <v>0</v>
      </c>
    </row>
    <row r="31" spans="1:34" s="1" customFormat="1" ht="15.6" x14ac:dyDescent="0.25">
      <c r="A31" s="66">
        <v>25</v>
      </c>
      <c r="B31" s="105"/>
      <c r="C31" s="105"/>
      <c r="D31" s="105"/>
      <c r="E31" s="105"/>
      <c r="F31" s="106"/>
      <c r="G31" s="106"/>
      <c r="H31" s="67" t="s">
        <v>428</v>
      </c>
      <c r="I31" s="67" t="s">
        <v>429</v>
      </c>
      <c r="J31" s="67" t="s">
        <v>430</v>
      </c>
      <c r="K31" s="108"/>
      <c r="L31" s="125"/>
      <c r="M31" s="68">
        <f>S31+Y31+AE31</f>
        <v>5</v>
      </c>
      <c r="N31" s="68">
        <f>T31+Z31+AF31</f>
        <v>5</v>
      </c>
      <c r="O31" s="68">
        <f>U31+AA31+AG31</f>
        <v>5</v>
      </c>
      <c r="P31" s="68">
        <f>V31+AB31+AH31</f>
        <v>0</v>
      </c>
      <c r="Q31" s="14"/>
      <c r="R31" s="21" t="s">
        <v>430</v>
      </c>
      <c r="S31" s="7">
        <v>3</v>
      </c>
      <c r="T31" s="7">
        <v>3</v>
      </c>
      <c r="U31" s="7">
        <v>3</v>
      </c>
      <c r="V31" s="7">
        <v>0</v>
      </c>
      <c r="W31" s="38"/>
      <c r="X31" s="21" t="s">
        <v>430</v>
      </c>
      <c r="Y31" s="7">
        <v>0</v>
      </c>
      <c r="Z31" s="7">
        <v>0</v>
      </c>
      <c r="AA31" s="7">
        <v>0</v>
      </c>
      <c r="AB31" s="7">
        <v>0</v>
      </c>
      <c r="AC31" s="38"/>
      <c r="AD31" s="13" t="s">
        <v>475</v>
      </c>
      <c r="AE31" s="6">
        <v>2</v>
      </c>
      <c r="AF31" s="6">
        <v>2</v>
      </c>
      <c r="AG31" s="6">
        <v>2</v>
      </c>
      <c r="AH31" s="6">
        <v>0</v>
      </c>
    </row>
    <row r="32" spans="1:34" s="1" customFormat="1" ht="15.6" x14ac:dyDescent="0.25">
      <c r="A32" s="66">
        <v>26</v>
      </c>
      <c r="B32" s="105"/>
      <c r="C32" s="105"/>
      <c r="D32" s="105"/>
      <c r="E32" s="105"/>
      <c r="F32" s="104"/>
      <c r="G32" s="104"/>
      <c r="H32" s="67" t="s">
        <v>431</v>
      </c>
      <c r="I32" s="67" t="s">
        <v>432</v>
      </c>
      <c r="J32" s="67" t="s">
        <v>433</v>
      </c>
      <c r="K32" s="108"/>
      <c r="L32" s="125"/>
      <c r="M32" s="68">
        <f>S32+Y32+AE32</f>
        <v>9</v>
      </c>
      <c r="N32" s="68">
        <f>T32+Z32+AF32</f>
        <v>7</v>
      </c>
      <c r="O32" s="68">
        <f>U32+AA32+AG32</f>
        <v>7</v>
      </c>
      <c r="P32" s="68">
        <f>V32+AB32+AH32</f>
        <v>0</v>
      </c>
      <c r="Q32" s="14"/>
      <c r="R32" s="13" t="s">
        <v>433</v>
      </c>
      <c r="S32" s="7">
        <v>2</v>
      </c>
      <c r="T32" s="7">
        <v>1</v>
      </c>
      <c r="U32" s="7">
        <v>1</v>
      </c>
      <c r="V32" s="7">
        <v>0</v>
      </c>
      <c r="W32" s="38"/>
      <c r="X32" s="13" t="s">
        <v>476</v>
      </c>
      <c r="Y32" s="7">
        <v>4</v>
      </c>
      <c r="Z32" s="7">
        <v>3</v>
      </c>
      <c r="AA32" s="7">
        <v>3</v>
      </c>
      <c r="AB32" s="7">
        <v>0</v>
      </c>
      <c r="AC32" s="38"/>
      <c r="AD32" s="13" t="s">
        <v>433</v>
      </c>
      <c r="AE32" s="6">
        <v>3</v>
      </c>
      <c r="AF32" s="6">
        <v>3</v>
      </c>
      <c r="AG32" s="6">
        <v>3</v>
      </c>
      <c r="AH32" s="6">
        <v>0</v>
      </c>
    </row>
    <row r="33" spans="1:34" s="1" customFormat="1" ht="15.6" x14ac:dyDescent="0.25">
      <c r="A33" s="66">
        <v>27</v>
      </c>
      <c r="B33" s="105"/>
      <c r="C33" s="105"/>
      <c r="D33" s="105"/>
      <c r="E33" s="105"/>
      <c r="F33" s="105"/>
      <c r="G33" s="105"/>
      <c r="H33" s="67" t="s">
        <v>434</v>
      </c>
      <c r="I33" s="67" t="s">
        <v>435</v>
      </c>
      <c r="J33" s="67" t="s">
        <v>436</v>
      </c>
      <c r="K33" s="108"/>
      <c r="L33" s="125"/>
      <c r="M33" s="68">
        <f>S33+Y33+AE33</f>
        <v>34</v>
      </c>
      <c r="N33" s="68">
        <f>T33+Z33+AF33</f>
        <v>6</v>
      </c>
      <c r="O33" s="68">
        <f>U33+AA33+AG33</f>
        <v>6</v>
      </c>
      <c r="P33" s="68">
        <f>V33+AB33+AH33</f>
        <v>0</v>
      </c>
      <c r="Q33" s="14"/>
      <c r="R33" s="13" t="s">
        <v>436</v>
      </c>
      <c r="S33" s="7">
        <v>11</v>
      </c>
      <c r="T33" s="7">
        <v>2</v>
      </c>
      <c r="U33" s="7">
        <v>2</v>
      </c>
      <c r="V33" s="7">
        <v>0</v>
      </c>
      <c r="W33" s="38"/>
      <c r="X33" s="13" t="s">
        <v>436</v>
      </c>
      <c r="Y33" s="7">
        <v>14</v>
      </c>
      <c r="Z33" s="7">
        <v>0</v>
      </c>
      <c r="AA33" s="7">
        <v>0</v>
      </c>
      <c r="AB33" s="7">
        <v>0</v>
      </c>
      <c r="AC33" s="38"/>
      <c r="AD33" s="13" t="s">
        <v>436</v>
      </c>
      <c r="AE33" s="6">
        <v>9</v>
      </c>
      <c r="AF33" s="6">
        <v>4</v>
      </c>
      <c r="AG33" s="6">
        <v>4</v>
      </c>
      <c r="AH33" s="6">
        <v>0</v>
      </c>
    </row>
    <row r="34" spans="1:34" s="1" customFormat="1" ht="15.6" x14ac:dyDescent="0.25">
      <c r="A34" s="66">
        <v>28</v>
      </c>
      <c r="B34" s="105"/>
      <c r="C34" s="105"/>
      <c r="D34" s="105"/>
      <c r="E34" s="105"/>
      <c r="F34" s="105"/>
      <c r="G34" s="105"/>
      <c r="H34" s="67" t="s">
        <v>437</v>
      </c>
      <c r="I34" s="67" t="s">
        <v>438</v>
      </c>
      <c r="J34" s="67" t="s">
        <v>439</v>
      </c>
      <c r="K34" s="108"/>
      <c r="L34" s="125"/>
      <c r="M34" s="68">
        <f>S34+Y34+AE34</f>
        <v>39</v>
      </c>
      <c r="N34" s="68">
        <f>T34+Z34+AF34</f>
        <v>0</v>
      </c>
      <c r="O34" s="68">
        <f>U34+AA34+AG34</f>
        <v>0</v>
      </c>
      <c r="P34" s="68">
        <f>V34+AB34+AH34</f>
        <v>0</v>
      </c>
      <c r="Q34" s="14"/>
      <c r="R34" s="13" t="s">
        <v>545</v>
      </c>
      <c r="S34" s="7">
        <v>7</v>
      </c>
      <c r="T34" s="7">
        <v>0</v>
      </c>
      <c r="U34" s="7">
        <v>0</v>
      </c>
      <c r="V34" s="7">
        <v>0</v>
      </c>
      <c r="W34" s="38"/>
      <c r="X34" s="13" t="s">
        <v>439</v>
      </c>
      <c r="Y34" s="7">
        <v>17</v>
      </c>
      <c r="Z34" s="7">
        <v>0</v>
      </c>
      <c r="AA34" s="7">
        <v>0</v>
      </c>
      <c r="AB34" s="7">
        <v>0</v>
      </c>
      <c r="AC34" s="38"/>
      <c r="AD34" s="13" t="s">
        <v>439</v>
      </c>
      <c r="AE34" s="6">
        <v>15</v>
      </c>
      <c r="AF34" s="6">
        <v>0</v>
      </c>
      <c r="AG34" s="6">
        <v>0</v>
      </c>
      <c r="AH34" s="6">
        <v>0</v>
      </c>
    </row>
    <row r="35" spans="1:34" s="1" customFormat="1" ht="15.6" x14ac:dyDescent="0.25">
      <c r="A35" s="66">
        <v>29</v>
      </c>
      <c r="B35" s="105"/>
      <c r="C35" s="105"/>
      <c r="D35" s="105"/>
      <c r="E35" s="105"/>
      <c r="F35" s="106"/>
      <c r="G35" s="106"/>
      <c r="H35" s="67" t="s">
        <v>440</v>
      </c>
      <c r="I35" s="67" t="s">
        <v>441</v>
      </c>
      <c r="J35" s="67" t="s">
        <v>442</v>
      </c>
      <c r="K35" s="108"/>
      <c r="L35" s="125"/>
      <c r="M35" s="68">
        <f>S35+Y35+AE35</f>
        <v>19</v>
      </c>
      <c r="N35" s="68">
        <f>T35+Z35+AF35</f>
        <v>0</v>
      </c>
      <c r="O35" s="68">
        <f>U35+AA35+AG35</f>
        <v>0</v>
      </c>
      <c r="P35" s="68">
        <f>V35+AB35+AH35</f>
        <v>0</v>
      </c>
      <c r="Q35" s="14"/>
      <c r="R35" s="13" t="s">
        <v>476</v>
      </c>
      <c r="S35" s="7">
        <v>5</v>
      </c>
      <c r="T35" s="7">
        <v>0</v>
      </c>
      <c r="U35" s="7">
        <v>0</v>
      </c>
      <c r="V35" s="7">
        <v>0</v>
      </c>
      <c r="W35" s="38"/>
      <c r="X35" s="13" t="s">
        <v>442</v>
      </c>
      <c r="Y35" s="7">
        <v>6</v>
      </c>
      <c r="Z35" s="7">
        <v>0</v>
      </c>
      <c r="AA35" s="7">
        <v>0</v>
      </c>
      <c r="AB35" s="7">
        <v>0</v>
      </c>
      <c r="AC35" s="38"/>
      <c r="AD35" s="13" t="s">
        <v>476</v>
      </c>
      <c r="AE35" s="6">
        <v>8</v>
      </c>
      <c r="AF35" s="6">
        <v>0</v>
      </c>
      <c r="AG35" s="6">
        <v>0</v>
      </c>
      <c r="AH35" s="6">
        <v>0</v>
      </c>
    </row>
    <row r="36" spans="1:34" s="1" customFormat="1" ht="15.6" x14ac:dyDescent="0.25">
      <c r="A36" s="66">
        <v>30</v>
      </c>
      <c r="B36" s="105"/>
      <c r="C36" s="105"/>
      <c r="D36" s="105"/>
      <c r="E36" s="105"/>
      <c r="F36" s="104"/>
      <c r="G36" s="104"/>
      <c r="H36" s="67" t="s">
        <v>443</v>
      </c>
      <c r="I36" s="67" t="s">
        <v>444</v>
      </c>
      <c r="J36" s="67" t="s">
        <v>445</v>
      </c>
      <c r="K36" s="108"/>
      <c r="L36" s="125"/>
      <c r="M36" s="68">
        <f>S36+Y36+AE36</f>
        <v>9</v>
      </c>
      <c r="N36" s="68">
        <f>T36+Z36+AF36</f>
        <v>1</v>
      </c>
      <c r="O36" s="68">
        <f>U36+AA36+AG36</f>
        <v>1</v>
      </c>
      <c r="P36" s="68">
        <f>V36+AB36+AH36</f>
        <v>0</v>
      </c>
      <c r="Q36" s="14"/>
      <c r="R36" s="13" t="s">
        <v>445</v>
      </c>
      <c r="S36" s="7">
        <v>3</v>
      </c>
      <c r="T36" s="7">
        <v>0</v>
      </c>
      <c r="U36" s="7">
        <v>0</v>
      </c>
      <c r="V36" s="7">
        <v>0</v>
      </c>
      <c r="W36" s="38"/>
      <c r="X36" s="13" t="s">
        <v>474</v>
      </c>
      <c r="Y36" s="7">
        <v>2</v>
      </c>
      <c r="Z36" s="7">
        <v>1</v>
      </c>
      <c r="AA36" s="7">
        <v>1</v>
      </c>
      <c r="AB36" s="7">
        <v>0</v>
      </c>
      <c r="AC36" s="38"/>
      <c r="AD36" s="13" t="s">
        <v>445</v>
      </c>
      <c r="AE36" s="6">
        <v>4</v>
      </c>
      <c r="AF36" s="6">
        <v>0</v>
      </c>
      <c r="AG36" s="6">
        <v>0</v>
      </c>
      <c r="AH36" s="6">
        <v>0</v>
      </c>
    </row>
    <row r="37" spans="1:34" s="1" customFormat="1" ht="15.6" x14ac:dyDescent="0.25">
      <c r="A37" s="66">
        <v>31</v>
      </c>
      <c r="B37" s="105"/>
      <c r="C37" s="105"/>
      <c r="D37" s="105"/>
      <c r="E37" s="105"/>
      <c r="F37" s="105"/>
      <c r="G37" s="105"/>
      <c r="H37" s="67" t="s">
        <v>446</v>
      </c>
      <c r="I37" s="67" t="s">
        <v>447</v>
      </c>
      <c r="J37" s="67" t="s">
        <v>448</v>
      </c>
      <c r="K37" s="108"/>
      <c r="L37" s="125"/>
      <c r="M37" s="68">
        <f>S37+Y37+AE37</f>
        <v>5</v>
      </c>
      <c r="N37" s="68">
        <f>T37+Z37+AF37</f>
        <v>4</v>
      </c>
      <c r="O37" s="68">
        <f>U37+AA37+AG37</f>
        <v>4</v>
      </c>
      <c r="P37" s="68">
        <f>V37+AB37+AH37</f>
        <v>0</v>
      </c>
      <c r="Q37" s="14"/>
      <c r="R37" s="13" t="s">
        <v>448</v>
      </c>
      <c r="S37" s="7">
        <v>1</v>
      </c>
      <c r="T37" s="7">
        <v>1</v>
      </c>
      <c r="U37" s="7">
        <v>1</v>
      </c>
      <c r="V37" s="7">
        <v>0</v>
      </c>
      <c r="W37" s="38"/>
      <c r="X37" s="13" t="s">
        <v>448</v>
      </c>
      <c r="Y37" s="7">
        <v>2</v>
      </c>
      <c r="Z37" s="7">
        <v>1</v>
      </c>
      <c r="AA37" s="7">
        <v>1</v>
      </c>
      <c r="AB37" s="7">
        <v>0</v>
      </c>
      <c r="AC37" s="38"/>
      <c r="AD37" s="13" t="s">
        <v>474</v>
      </c>
      <c r="AE37" s="6">
        <v>2</v>
      </c>
      <c r="AF37" s="6">
        <v>2</v>
      </c>
      <c r="AG37" s="6">
        <v>2</v>
      </c>
      <c r="AH37" s="6">
        <v>0</v>
      </c>
    </row>
    <row r="38" spans="1:34" s="1" customFormat="1" ht="15.6" x14ac:dyDescent="0.25">
      <c r="A38" s="66">
        <v>32</v>
      </c>
      <c r="B38" s="105"/>
      <c r="C38" s="105"/>
      <c r="D38" s="105"/>
      <c r="E38" s="105"/>
      <c r="F38" s="105"/>
      <c r="G38" s="105"/>
      <c r="H38" s="67" t="s">
        <v>449</v>
      </c>
      <c r="I38" s="67" t="s">
        <v>450</v>
      </c>
      <c r="J38" s="67" t="s">
        <v>451</v>
      </c>
      <c r="K38" s="108"/>
      <c r="L38" s="125"/>
      <c r="M38" s="68">
        <f>S38+Y38+AE38</f>
        <v>22</v>
      </c>
      <c r="N38" s="68">
        <f>T38+Z38+AF38</f>
        <v>0</v>
      </c>
      <c r="O38" s="68">
        <f>U38+AA38+AG38</f>
        <v>0</v>
      </c>
      <c r="P38" s="68">
        <f>V38+AB38+AH38</f>
        <v>0</v>
      </c>
      <c r="Q38" s="14"/>
      <c r="R38" s="13" t="s">
        <v>451</v>
      </c>
      <c r="S38" s="7">
        <v>8</v>
      </c>
      <c r="T38" s="7">
        <v>0</v>
      </c>
      <c r="U38" s="7">
        <v>0</v>
      </c>
      <c r="V38" s="7">
        <v>0</v>
      </c>
      <c r="W38" s="38"/>
      <c r="X38" s="13" t="s">
        <v>451</v>
      </c>
      <c r="Y38" s="7">
        <v>6</v>
      </c>
      <c r="Z38" s="7">
        <v>0</v>
      </c>
      <c r="AA38" s="7">
        <v>0</v>
      </c>
      <c r="AB38" s="7">
        <v>0</v>
      </c>
      <c r="AC38" s="38"/>
      <c r="AD38" s="13" t="s">
        <v>451</v>
      </c>
      <c r="AE38" s="6">
        <v>8</v>
      </c>
      <c r="AF38" s="6">
        <v>0</v>
      </c>
      <c r="AG38" s="6">
        <v>0</v>
      </c>
      <c r="AH38" s="6">
        <v>0</v>
      </c>
    </row>
    <row r="39" spans="1:34" s="1" customFormat="1" ht="15.6" x14ac:dyDescent="0.25">
      <c r="A39" s="66">
        <v>33</v>
      </c>
      <c r="B39" s="105"/>
      <c r="C39" s="105"/>
      <c r="D39" s="105"/>
      <c r="E39" s="105"/>
      <c r="F39" s="105"/>
      <c r="G39" s="105"/>
      <c r="H39" s="67" t="s">
        <v>452</v>
      </c>
      <c r="I39" s="67" t="s">
        <v>453</v>
      </c>
      <c r="J39" s="67" t="s">
        <v>454</v>
      </c>
      <c r="K39" s="108"/>
      <c r="L39" s="125"/>
      <c r="M39" s="68">
        <f>S39+Y39+AE39</f>
        <v>8</v>
      </c>
      <c r="N39" s="68">
        <f>T39+Z39+AF39</f>
        <v>8</v>
      </c>
      <c r="O39" s="68">
        <f>U39+AA39+AG39</f>
        <v>8</v>
      </c>
      <c r="P39" s="68">
        <f>V39+AB39+AH39</f>
        <v>0</v>
      </c>
      <c r="Q39" s="14"/>
      <c r="R39" s="13" t="s">
        <v>454</v>
      </c>
      <c r="S39" s="7">
        <v>3</v>
      </c>
      <c r="T39" s="7">
        <v>3</v>
      </c>
      <c r="U39" s="7">
        <v>3</v>
      </c>
      <c r="V39" s="7">
        <v>0</v>
      </c>
      <c r="W39" s="38"/>
      <c r="X39" s="13" t="s">
        <v>454</v>
      </c>
      <c r="Y39" s="7">
        <v>2</v>
      </c>
      <c r="Z39" s="7">
        <v>2</v>
      </c>
      <c r="AA39" s="7">
        <v>2</v>
      </c>
      <c r="AB39" s="7">
        <v>0</v>
      </c>
      <c r="AC39" s="38"/>
      <c r="AD39" s="13" t="s">
        <v>454</v>
      </c>
      <c r="AE39" s="6">
        <v>3</v>
      </c>
      <c r="AF39" s="6">
        <v>3</v>
      </c>
      <c r="AG39" s="6">
        <v>3</v>
      </c>
      <c r="AH39" s="6">
        <v>0</v>
      </c>
    </row>
    <row r="40" spans="1:34" s="1" customFormat="1" ht="31.2" x14ac:dyDescent="0.25">
      <c r="A40" s="66">
        <v>34</v>
      </c>
      <c r="B40" s="105"/>
      <c r="C40" s="105"/>
      <c r="D40" s="105"/>
      <c r="E40" s="105"/>
      <c r="F40" s="105"/>
      <c r="G40" s="105"/>
      <c r="H40" s="67" t="s">
        <v>455</v>
      </c>
      <c r="I40" s="67" t="s">
        <v>456</v>
      </c>
      <c r="J40" s="67" t="s">
        <v>457</v>
      </c>
      <c r="K40" s="108"/>
      <c r="L40" s="125"/>
      <c r="M40" s="68">
        <f>S40+Y40+AE40</f>
        <v>7</v>
      </c>
      <c r="N40" s="68">
        <f>T40+Z40+AF40</f>
        <v>5</v>
      </c>
      <c r="O40" s="68">
        <f>U40+AA40+AG40</f>
        <v>5</v>
      </c>
      <c r="P40" s="68">
        <f>V40+AB40+AH40</f>
        <v>0</v>
      </c>
      <c r="Q40" s="14"/>
      <c r="R40" s="13" t="s">
        <v>474</v>
      </c>
      <c r="S40" s="7">
        <v>2</v>
      </c>
      <c r="T40" s="7">
        <v>2</v>
      </c>
      <c r="U40" s="7">
        <v>2</v>
      </c>
      <c r="V40" s="7">
        <v>0</v>
      </c>
      <c r="W40" s="38"/>
      <c r="X40" s="21" t="s">
        <v>511</v>
      </c>
      <c r="Y40" s="7">
        <v>3</v>
      </c>
      <c r="Z40" s="7">
        <v>1</v>
      </c>
      <c r="AA40" s="7">
        <v>1</v>
      </c>
      <c r="AB40" s="7">
        <v>0</v>
      </c>
      <c r="AC40" s="38"/>
      <c r="AD40" s="13" t="s">
        <v>457</v>
      </c>
      <c r="AE40" s="6">
        <v>2</v>
      </c>
      <c r="AF40" s="6">
        <v>2</v>
      </c>
      <c r="AG40" s="6">
        <v>2</v>
      </c>
      <c r="AH40" s="6">
        <v>0</v>
      </c>
    </row>
    <row r="41" spans="1:34" s="1" customFormat="1" ht="15.6" x14ac:dyDescent="0.25">
      <c r="A41" s="66">
        <v>35</v>
      </c>
      <c r="B41" s="106"/>
      <c r="C41" s="106"/>
      <c r="D41" s="106"/>
      <c r="E41" s="106"/>
      <c r="F41" s="106"/>
      <c r="G41" s="106"/>
      <c r="H41" s="67" t="s">
        <v>458</v>
      </c>
      <c r="I41" s="67" t="s">
        <v>459</v>
      </c>
      <c r="J41" s="67" t="s">
        <v>460</v>
      </c>
      <c r="K41" s="109"/>
      <c r="L41" s="126"/>
      <c r="M41" s="68">
        <f>S41+Y41+AE41</f>
        <v>11</v>
      </c>
      <c r="N41" s="68">
        <f>T41+Z41+AF41</f>
        <v>2</v>
      </c>
      <c r="O41" s="68">
        <f>U41+AA41+AG41</f>
        <v>2</v>
      </c>
      <c r="P41" s="68">
        <f>V41+AB41+AH41</f>
        <v>0</v>
      </c>
      <c r="Q41" s="14"/>
      <c r="R41" s="13" t="s">
        <v>460</v>
      </c>
      <c r="S41" s="7">
        <v>9</v>
      </c>
      <c r="T41" s="7">
        <v>1</v>
      </c>
      <c r="U41" s="7">
        <v>1</v>
      </c>
      <c r="V41" s="7">
        <v>0</v>
      </c>
      <c r="W41" s="38"/>
      <c r="X41" s="13" t="s">
        <v>460</v>
      </c>
      <c r="Y41" s="7">
        <v>2</v>
      </c>
      <c r="Z41" s="7">
        <v>1</v>
      </c>
      <c r="AA41" s="7">
        <v>1</v>
      </c>
      <c r="AB41" s="7">
        <v>0</v>
      </c>
      <c r="AC41" s="38"/>
      <c r="AD41" s="13" t="s">
        <v>460</v>
      </c>
      <c r="AE41" s="6">
        <v>0</v>
      </c>
      <c r="AF41" s="6">
        <v>0</v>
      </c>
      <c r="AG41" s="6">
        <v>0</v>
      </c>
      <c r="AH41" s="6">
        <v>0</v>
      </c>
    </row>
    <row r="42" spans="1:34" ht="15.6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76"/>
      <c r="L42" s="73" t="s">
        <v>561</v>
      </c>
      <c r="M42" s="75">
        <f>S42+Y42+AE42</f>
        <v>217</v>
      </c>
      <c r="N42" s="75">
        <f>T42+Z42+AF42</f>
        <v>66</v>
      </c>
      <c r="O42" s="75">
        <f>U42+AA42+AG42</f>
        <v>66</v>
      </c>
      <c r="P42" s="75">
        <f>V42+AB42+AH42</f>
        <v>0</v>
      </c>
      <c r="Q42" s="15"/>
      <c r="R42" s="39"/>
      <c r="S42" s="11">
        <f t="shared" ref="S42:AH42" si="1">SUM(S27:S41)</f>
        <v>73</v>
      </c>
      <c r="T42" s="11">
        <f t="shared" si="1"/>
        <v>23</v>
      </c>
      <c r="U42" s="11">
        <f t="shared" si="1"/>
        <v>23</v>
      </c>
      <c r="V42" s="11">
        <f t="shared" si="1"/>
        <v>0</v>
      </c>
      <c r="W42" s="11"/>
      <c r="X42" s="17"/>
      <c r="Y42" s="11">
        <f t="shared" si="1"/>
        <v>75</v>
      </c>
      <c r="Z42" s="11">
        <f t="shared" si="1"/>
        <v>17</v>
      </c>
      <c r="AA42" s="11">
        <f t="shared" si="1"/>
        <v>17</v>
      </c>
      <c r="AB42" s="11">
        <f t="shared" si="1"/>
        <v>0</v>
      </c>
      <c r="AC42" s="11"/>
      <c r="AD42" s="17"/>
      <c r="AE42" s="11">
        <f t="shared" si="1"/>
        <v>69</v>
      </c>
      <c r="AF42" s="11">
        <f t="shared" si="1"/>
        <v>26</v>
      </c>
      <c r="AG42" s="11">
        <f t="shared" si="1"/>
        <v>26</v>
      </c>
      <c r="AH42" s="11">
        <f t="shared" si="1"/>
        <v>0</v>
      </c>
    </row>
    <row r="43" spans="1:34" s="1" customFormat="1" ht="16.8" customHeight="1" x14ac:dyDescent="0.25">
      <c r="A43" s="66">
        <v>36</v>
      </c>
      <c r="B43" s="104" t="s">
        <v>164</v>
      </c>
      <c r="C43" s="104" t="s">
        <v>164</v>
      </c>
      <c r="D43" s="104">
        <v>15</v>
      </c>
      <c r="E43" s="104">
        <v>15</v>
      </c>
      <c r="F43" s="110"/>
      <c r="G43" s="110"/>
      <c r="H43" s="67" t="s">
        <v>165</v>
      </c>
      <c r="I43" s="67" t="s">
        <v>166</v>
      </c>
      <c r="J43" s="67" t="s">
        <v>167</v>
      </c>
      <c r="K43" s="107" t="s">
        <v>543</v>
      </c>
      <c r="L43" s="124" t="s">
        <v>569</v>
      </c>
      <c r="M43" s="68">
        <f>S43+Y43+AE43</f>
        <v>19</v>
      </c>
      <c r="N43" s="68">
        <f>T43+Z43+AF43</f>
        <v>9</v>
      </c>
      <c r="O43" s="68">
        <f>U43+AA43+AG43</f>
        <v>9</v>
      </c>
      <c r="P43" s="68">
        <f>V43+AB43+AH43</f>
        <v>0</v>
      </c>
      <c r="Q43" s="14"/>
      <c r="R43" s="13" t="s">
        <v>167</v>
      </c>
      <c r="S43" s="7">
        <v>6</v>
      </c>
      <c r="T43" s="7">
        <v>3</v>
      </c>
      <c r="U43" s="7">
        <v>3</v>
      </c>
      <c r="V43" s="7">
        <v>0</v>
      </c>
      <c r="W43" s="38"/>
      <c r="X43" s="21" t="s">
        <v>478</v>
      </c>
      <c r="Y43" s="7">
        <v>6</v>
      </c>
      <c r="Z43" s="7">
        <v>3</v>
      </c>
      <c r="AA43" s="7">
        <v>3</v>
      </c>
      <c r="AB43" s="7">
        <v>0</v>
      </c>
      <c r="AC43" s="38"/>
      <c r="AD43" s="21" t="s">
        <v>478</v>
      </c>
      <c r="AE43" s="6">
        <v>7</v>
      </c>
      <c r="AF43" s="6">
        <v>3</v>
      </c>
      <c r="AG43" s="6">
        <v>3</v>
      </c>
      <c r="AH43" s="6">
        <v>0</v>
      </c>
    </row>
    <row r="44" spans="1:34" s="1" customFormat="1" ht="15.6" x14ac:dyDescent="0.25">
      <c r="A44" s="66">
        <v>37</v>
      </c>
      <c r="B44" s="105"/>
      <c r="C44" s="105"/>
      <c r="D44" s="105"/>
      <c r="E44" s="105"/>
      <c r="F44" s="110"/>
      <c r="G44" s="110"/>
      <c r="H44" s="67" t="s">
        <v>168</v>
      </c>
      <c r="I44" s="67" t="s">
        <v>169</v>
      </c>
      <c r="J44" s="67" t="s">
        <v>170</v>
      </c>
      <c r="K44" s="108"/>
      <c r="L44" s="125"/>
      <c r="M44" s="68">
        <f>S44+Y44+AE44</f>
        <v>14</v>
      </c>
      <c r="N44" s="68">
        <f>T44+Z44+AF44</f>
        <v>14</v>
      </c>
      <c r="O44" s="68">
        <f>U44+AA44+AG44</f>
        <v>14</v>
      </c>
      <c r="P44" s="68">
        <f>V44+AB44+AH44</f>
        <v>0</v>
      </c>
      <c r="Q44" s="14"/>
      <c r="R44" s="13" t="s">
        <v>170</v>
      </c>
      <c r="S44" s="7">
        <v>5</v>
      </c>
      <c r="T44" s="7">
        <v>5</v>
      </c>
      <c r="U44" s="7">
        <v>5</v>
      </c>
      <c r="V44" s="7">
        <v>0</v>
      </c>
      <c r="W44" s="38"/>
      <c r="X44" s="13" t="s">
        <v>170</v>
      </c>
      <c r="Y44" s="7">
        <v>5</v>
      </c>
      <c r="Z44" s="7">
        <v>5</v>
      </c>
      <c r="AA44" s="7">
        <v>5</v>
      </c>
      <c r="AB44" s="7">
        <v>0</v>
      </c>
      <c r="AC44" s="38"/>
      <c r="AD44" s="13" t="s">
        <v>170</v>
      </c>
      <c r="AE44" s="6">
        <v>4</v>
      </c>
      <c r="AF44" s="6">
        <v>4</v>
      </c>
      <c r="AG44" s="6">
        <v>4</v>
      </c>
      <c r="AH44" s="6">
        <v>0</v>
      </c>
    </row>
    <row r="45" spans="1:34" s="1" customFormat="1" ht="15.6" x14ac:dyDescent="0.25">
      <c r="A45" s="66">
        <v>38</v>
      </c>
      <c r="B45" s="105"/>
      <c r="C45" s="105"/>
      <c r="D45" s="105"/>
      <c r="E45" s="105"/>
      <c r="F45" s="110"/>
      <c r="G45" s="110"/>
      <c r="H45" s="69" t="s">
        <v>171</v>
      </c>
      <c r="I45" s="67" t="s">
        <v>172</v>
      </c>
      <c r="J45" s="69" t="s">
        <v>173</v>
      </c>
      <c r="K45" s="108"/>
      <c r="L45" s="125"/>
      <c r="M45" s="68">
        <f>S45+Y45+AE45</f>
        <v>13</v>
      </c>
      <c r="N45" s="68">
        <f>T45+Z45+AF45</f>
        <v>10</v>
      </c>
      <c r="O45" s="68">
        <f>U45+AA45+AG45</f>
        <v>10</v>
      </c>
      <c r="P45" s="68">
        <f>V45+AB45+AH45</f>
        <v>0</v>
      </c>
      <c r="Q45" s="14"/>
      <c r="R45" s="13" t="s">
        <v>524</v>
      </c>
      <c r="S45" s="7">
        <v>3</v>
      </c>
      <c r="T45" s="7">
        <v>1</v>
      </c>
      <c r="U45" s="7">
        <v>1</v>
      </c>
      <c r="V45" s="7">
        <v>0</v>
      </c>
      <c r="W45" s="38"/>
      <c r="X45" s="13" t="s">
        <v>173</v>
      </c>
      <c r="Y45" s="7">
        <v>5</v>
      </c>
      <c r="Z45" s="7">
        <v>5</v>
      </c>
      <c r="AA45" s="7">
        <v>5</v>
      </c>
      <c r="AB45" s="7">
        <v>0</v>
      </c>
      <c r="AC45" s="38"/>
      <c r="AD45" s="13" t="s">
        <v>173</v>
      </c>
      <c r="AE45" s="6">
        <v>5</v>
      </c>
      <c r="AF45" s="6">
        <v>4</v>
      </c>
      <c r="AG45" s="6">
        <v>4</v>
      </c>
      <c r="AH45" s="6">
        <v>0</v>
      </c>
    </row>
    <row r="46" spans="1:34" s="1" customFormat="1" ht="15.6" x14ac:dyDescent="0.25">
      <c r="A46" s="66">
        <v>39</v>
      </c>
      <c r="B46" s="105"/>
      <c r="C46" s="105"/>
      <c r="D46" s="105"/>
      <c r="E46" s="105"/>
      <c r="F46" s="110"/>
      <c r="G46" s="110"/>
      <c r="H46" s="67" t="s">
        <v>174</v>
      </c>
      <c r="I46" s="67" t="s">
        <v>175</v>
      </c>
      <c r="J46" s="67" t="s">
        <v>176</v>
      </c>
      <c r="K46" s="108"/>
      <c r="L46" s="125"/>
      <c r="M46" s="68">
        <f>S46+Y46+AE46</f>
        <v>38</v>
      </c>
      <c r="N46" s="68">
        <f>T46+Z46+AF46</f>
        <v>42</v>
      </c>
      <c r="O46" s="68">
        <f>U46+AA46+AG46</f>
        <v>42</v>
      </c>
      <c r="P46" s="68">
        <f>V46+AB46+AH46</f>
        <v>0</v>
      </c>
      <c r="Q46" s="14"/>
      <c r="R46" s="13" t="s">
        <v>176</v>
      </c>
      <c r="S46" s="7">
        <v>14</v>
      </c>
      <c r="T46" s="7">
        <v>14</v>
      </c>
      <c r="U46" s="7">
        <v>14</v>
      </c>
      <c r="V46" s="7">
        <v>0</v>
      </c>
      <c r="W46" s="38"/>
      <c r="X46" s="13" t="s">
        <v>176</v>
      </c>
      <c r="Y46" s="7">
        <v>12</v>
      </c>
      <c r="Z46" s="7">
        <v>14</v>
      </c>
      <c r="AA46" s="7">
        <v>14</v>
      </c>
      <c r="AB46" s="7">
        <v>0</v>
      </c>
      <c r="AC46" s="38"/>
      <c r="AD46" s="13" t="s">
        <v>176</v>
      </c>
      <c r="AE46" s="6">
        <v>12</v>
      </c>
      <c r="AF46" s="6">
        <v>14</v>
      </c>
      <c r="AG46" s="6">
        <v>14</v>
      </c>
      <c r="AH46" s="6">
        <v>0</v>
      </c>
    </row>
    <row r="47" spans="1:34" s="1" customFormat="1" ht="15.6" x14ac:dyDescent="0.25">
      <c r="A47" s="66">
        <v>40</v>
      </c>
      <c r="B47" s="105"/>
      <c r="C47" s="105"/>
      <c r="D47" s="105"/>
      <c r="E47" s="105"/>
      <c r="F47" s="110"/>
      <c r="G47" s="110"/>
      <c r="H47" s="67" t="s">
        <v>177</v>
      </c>
      <c r="I47" s="67" t="s">
        <v>178</v>
      </c>
      <c r="J47" s="67" t="s">
        <v>179</v>
      </c>
      <c r="K47" s="108"/>
      <c r="L47" s="125"/>
      <c r="M47" s="68">
        <f>S47+Y47+AE47</f>
        <v>18</v>
      </c>
      <c r="N47" s="68">
        <f>T47+Z47+AF47</f>
        <v>5</v>
      </c>
      <c r="O47" s="68">
        <f>U47+AA47+AG47</f>
        <v>5</v>
      </c>
      <c r="P47" s="68">
        <f>V47+AB47+AH47</f>
        <v>0</v>
      </c>
      <c r="Q47" s="14"/>
      <c r="R47" s="13" t="s">
        <v>179</v>
      </c>
      <c r="S47" s="7">
        <v>7</v>
      </c>
      <c r="T47" s="7">
        <v>2</v>
      </c>
      <c r="U47" s="7">
        <v>2</v>
      </c>
      <c r="V47" s="7">
        <v>0</v>
      </c>
      <c r="W47" s="38"/>
      <c r="X47" s="13" t="s">
        <v>179</v>
      </c>
      <c r="Y47" s="7">
        <v>3</v>
      </c>
      <c r="Z47" s="7">
        <v>1</v>
      </c>
      <c r="AA47" s="7">
        <v>1</v>
      </c>
      <c r="AB47" s="7">
        <v>0</v>
      </c>
      <c r="AC47" s="38"/>
      <c r="AD47" s="13" t="s">
        <v>179</v>
      </c>
      <c r="AE47" s="6">
        <v>8</v>
      </c>
      <c r="AF47" s="6">
        <v>2</v>
      </c>
      <c r="AG47" s="6">
        <v>2</v>
      </c>
      <c r="AH47" s="6">
        <v>0</v>
      </c>
    </row>
    <row r="48" spans="1:34" s="1" customFormat="1" ht="15.6" x14ac:dyDescent="0.25">
      <c r="A48" s="66">
        <v>41</v>
      </c>
      <c r="B48" s="105"/>
      <c r="C48" s="105"/>
      <c r="D48" s="105"/>
      <c r="E48" s="105"/>
      <c r="F48" s="110"/>
      <c r="G48" s="110"/>
      <c r="H48" s="67" t="s">
        <v>180</v>
      </c>
      <c r="I48" s="67" t="s">
        <v>181</v>
      </c>
      <c r="J48" s="67" t="s">
        <v>182</v>
      </c>
      <c r="K48" s="108"/>
      <c r="L48" s="125"/>
      <c r="M48" s="68">
        <f>S48+Y48+AE48</f>
        <v>11</v>
      </c>
      <c r="N48" s="68">
        <f>T48+Z48+AF48</f>
        <v>7</v>
      </c>
      <c r="O48" s="68">
        <f>U48+AA48+AG48</f>
        <v>7</v>
      </c>
      <c r="P48" s="68">
        <f>V48+AB48+AH48</f>
        <v>0</v>
      </c>
      <c r="Q48" s="14"/>
      <c r="R48" s="13" t="s">
        <v>560</v>
      </c>
      <c r="S48" s="7">
        <v>5</v>
      </c>
      <c r="T48" s="7">
        <v>2</v>
      </c>
      <c r="U48" s="7">
        <v>2</v>
      </c>
      <c r="V48" s="7">
        <v>0</v>
      </c>
      <c r="W48" s="38"/>
      <c r="X48" s="13" t="s">
        <v>182</v>
      </c>
      <c r="Y48" s="7">
        <v>4</v>
      </c>
      <c r="Z48" s="7">
        <v>3</v>
      </c>
      <c r="AA48" s="7">
        <v>3</v>
      </c>
      <c r="AB48" s="7">
        <v>0</v>
      </c>
      <c r="AC48" s="38"/>
      <c r="AD48" s="13" t="s">
        <v>182</v>
      </c>
      <c r="AE48" s="6">
        <v>2</v>
      </c>
      <c r="AF48" s="6">
        <v>2</v>
      </c>
      <c r="AG48" s="6">
        <v>2</v>
      </c>
      <c r="AH48" s="6">
        <v>0</v>
      </c>
    </row>
    <row r="49" spans="1:34" s="1" customFormat="1" ht="15.6" x14ac:dyDescent="0.25">
      <c r="A49" s="66">
        <v>42</v>
      </c>
      <c r="B49" s="105"/>
      <c r="C49" s="105"/>
      <c r="D49" s="105"/>
      <c r="E49" s="105"/>
      <c r="F49" s="110"/>
      <c r="G49" s="110"/>
      <c r="H49" s="67" t="s">
        <v>183</v>
      </c>
      <c r="I49" s="67" t="s">
        <v>184</v>
      </c>
      <c r="J49" s="67" t="s">
        <v>185</v>
      </c>
      <c r="K49" s="108"/>
      <c r="L49" s="125"/>
      <c r="M49" s="68">
        <f>S49+Y49+AE49</f>
        <v>14</v>
      </c>
      <c r="N49" s="68">
        <f>T49+Z49+AF49</f>
        <v>6</v>
      </c>
      <c r="O49" s="68">
        <f>U49+AA49+AG49</f>
        <v>6</v>
      </c>
      <c r="P49" s="68">
        <f>V49+AB49+AH49</f>
        <v>0</v>
      </c>
      <c r="Q49" s="14"/>
      <c r="R49" s="13" t="s">
        <v>185</v>
      </c>
      <c r="S49" s="7">
        <v>5</v>
      </c>
      <c r="T49" s="7">
        <v>2</v>
      </c>
      <c r="U49" s="7">
        <v>2</v>
      </c>
      <c r="V49" s="7">
        <v>0</v>
      </c>
      <c r="W49" s="38"/>
      <c r="X49" s="13" t="s">
        <v>185</v>
      </c>
      <c r="Y49" s="7">
        <v>5</v>
      </c>
      <c r="Z49" s="7">
        <v>2</v>
      </c>
      <c r="AA49" s="7">
        <v>2</v>
      </c>
      <c r="AB49" s="7">
        <v>0</v>
      </c>
      <c r="AC49" s="38"/>
      <c r="AD49" s="13" t="s">
        <v>185</v>
      </c>
      <c r="AE49" s="6">
        <v>4</v>
      </c>
      <c r="AF49" s="6">
        <v>2</v>
      </c>
      <c r="AG49" s="6">
        <v>2</v>
      </c>
      <c r="AH49" s="6">
        <v>0</v>
      </c>
    </row>
    <row r="50" spans="1:34" s="1" customFormat="1" ht="15.6" x14ac:dyDescent="0.25">
      <c r="A50" s="66">
        <v>43</v>
      </c>
      <c r="B50" s="105"/>
      <c r="C50" s="105"/>
      <c r="D50" s="105"/>
      <c r="E50" s="105"/>
      <c r="F50" s="110"/>
      <c r="G50" s="110"/>
      <c r="H50" s="77" t="s">
        <v>186</v>
      </c>
      <c r="I50" s="67" t="s">
        <v>187</v>
      </c>
      <c r="J50" s="77" t="s">
        <v>188</v>
      </c>
      <c r="K50" s="108"/>
      <c r="L50" s="125"/>
      <c r="M50" s="68">
        <f>S50+Y50+AE50</f>
        <v>14</v>
      </c>
      <c r="N50" s="68">
        <f>T50+Z50+AF50</f>
        <v>0</v>
      </c>
      <c r="O50" s="68">
        <f>U50+AA50+AG50</f>
        <v>0</v>
      </c>
      <c r="P50" s="68">
        <f>V50+AB50+AH50</f>
        <v>0</v>
      </c>
      <c r="Q50" s="14"/>
      <c r="R50" s="16" t="s">
        <v>188</v>
      </c>
      <c r="S50" s="7">
        <v>5</v>
      </c>
      <c r="T50" s="7">
        <v>0</v>
      </c>
      <c r="U50" s="7">
        <v>0</v>
      </c>
      <c r="V50" s="7">
        <v>0</v>
      </c>
      <c r="W50" s="38"/>
      <c r="X50" s="16" t="s">
        <v>188</v>
      </c>
      <c r="Y50" s="7">
        <v>6</v>
      </c>
      <c r="Z50" s="7">
        <v>0</v>
      </c>
      <c r="AA50" s="7">
        <v>0</v>
      </c>
      <c r="AB50" s="7">
        <v>0</v>
      </c>
      <c r="AC50" s="38"/>
      <c r="AD50" s="16" t="s">
        <v>188</v>
      </c>
      <c r="AE50" s="6">
        <v>3</v>
      </c>
      <c r="AF50" s="6">
        <v>0</v>
      </c>
      <c r="AG50" s="6">
        <v>0</v>
      </c>
      <c r="AH50" s="6">
        <v>0</v>
      </c>
    </row>
    <row r="51" spans="1:34" s="1" customFormat="1" ht="19.2" customHeight="1" x14ac:dyDescent="0.25">
      <c r="A51" s="66">
        <v>44</v>
      </c>
      <c r="B51" s="105"/>
      <c r="C51" s="105"/>
      <c r="D51" s="105"/>
      <c r="E51" s="105"/>
      <c r="F51" s="110"/>
      <c r="G51" s="110"/>
      <c r="H51" s="77" t="s">
        <v>189</v>
      </c>
      <c r="I51" s="67" t="s">
        <v>190</v>
      </c>
      <c r="J51" s="77" t="s">
        <v>191</v>
      </c>
      <c r="K51" s="108"/>
      <c r="L51" s="125"/>
      <c r="M51" s="68">
        <f>S51+Y51+AE51</f>
        <v>12</v>
      </c>
      <c r="N51" s="68">
        <f>T51+Z51+AF51</f>
        <v>2</v>
      </c>
      <c r="O51" s="68">
        <f>U51+AA51+AG51</f>
        <v>2</v>
      </c>
      <c r="P51" s="68">
        <f>V51+AB51+AH51</f>
        <v>0</v>
      </c>
      <c r="Q51" s="14"/>
      <c r="R51" s="16" t="s">
        <v>191</v>
      </c>
      <c r="S51" s="7">
        <v>2</v>
      </c>
      <c r="T51" s="7">
        <v>1</v>
      </c>
      <c r="U51" s="7">
        <v>1</v>
      </c>
      <c r="V51" s="7">
        <v>0</v>
      </c>
      <c r="W51" s="38"/>
      <c r="X51" s="16" t="s">
        <v>191</v>
      </c>
      <c r="Y51" s="7">
        <v>4</v>
      </c>
      <c r="Z51" s="7">
        <v>1</v>
      </c>
      <c r="AA51" s="7">
        <v>1</v>
      </c>
      <c r="AB51" s="7">
        <v>0</v>
      </c>
      <c r="AC51" s="38"/>
      <c r="AD51" s="16" t="s">
        <v>191</v>
      </c>
      <c r="AE51" s="6">
        <v>6</v>
      </c>
      <c r="AF51" s="6">
        <v>0</v>
      </c>
      <c r="AG51" s="6">
        <v>0</v>
      </c>
      <c r="AH51" s="6">
        <v>0</v>
      </c>
    </row>
    <row r="52" spans="1:34" s="1" customFormat="1" ht="15.6" x14ac:dyDescent="0.25">
      <c r="A52" s="66">
        <v>45</v>
      </c>
      <c r="B52" s="105"/>
      <c r="C52" s="105"/>
      <c r="D52" s="105"/>
      <c r="E52" s="105"/>
      <c r="F52" s="110"/>
      <c r="G52" s="110"/>
      <c r="H52" s="77" t="s">
        <v>192</v>
      </c>
      <c r="I52" s="67" t="s">
        <v>193</v>
      </c>
      <c r="J52" s="77" t="s">
        <v>194</v>
      </c>
      <c r="K52" s="108"/>
      <c r="L52" s="125"/>
      <c r="M52" s="68">
        <f>S52+Y52+AE52</f>
        <v>11</v>
      </c>
      <c r="N52" s="68">
        <f>T52+Z52+AF52</f>
        <v>3</v>
      </c>
      <c r="O52" s="68">
        <f>U52+AA52+AG52</f>
        <v>3</v>
      </c>
      <c r="P52" s="68">
        <f>V52+AB52+AH52</f>
        <v>0</v>
      </c>
      <c r="Q52" s="14"/>
      <c r="R52" s="16" t="s">
        <v>194</v>
      </c>
      <c r="S52" s="7">
        <v>3</v>
      </c>
      <c r="T52" s="7">
        <v>0</v>
      </c>
      <c r="U52" s="7">
        <v>0</v>
      </c>
      <c r="V52" s="7">
        <v>0</v>
      </c>
      <c r="W52" s="38"/>
      <c r="X52" s="16" t="s">
        <v>540</v>
      </c>
      <c r="Y52" s="7">
        <v>4</v>
      </c>
      <c r="Z52" s="7">
        <v>2</v>
      </c>
      <c r="AA52" s="7">
        <v>2</v>
      </c>
      <c r="AB52" s="7">
        <v>0</v>
      </c>
      <c r="AC52" s="38"/>
      <c r="AD52" s="16" t="s">
        <v>194</v>
      </c>
      <c r="AE52" s="6">
        <v>4</v>
      </c>
      <c r="AF52" s="6">
        <v>1</v>
      </c>
      <c r="AG52" s="6">
        <v>1</v>
      </c>
      <c r="AH52" s="6">
        <v>0</v>
      </c>
    </row>
    <row r="53" spans="1:34" s="1" customFormat="1" ht="15.6" x14ac:dyDescent="0.25">
      <c r="A53" s="66">
        <v>46</v>
      </c>
      <c r="B53" s="105"/>
      <c r="C53" s="105"/>
      <c r="D53" s="105"/>
      <c r="E53" s="105"/>
      <c r="F53" s="110"/>
      <c r="G53" s="110"/>
      <c r="H53" s="77" t="s">
        <v>195</v>
      </c>
      <c r="I53" s="67" t="s">
        <v>196</v>
      </c>
      <c r="J53" s="77" t="s">
        <v>197</v>
      </c>
      <c r="K53" s="108"/>
      <c r="L53" s="125"/>
      <c r="M53" s="68">
        <f>S53+Y53+AE53</f>
        <v>15</v>
      </c>
      <c r="N53" s="68">
        <f>T53+Z53+AF53</f>
        <v>5</v>
      </c>
      <c r="O53" s="68">
        <f>U53+AA53+AG53</f>
        <v>5</v>
      </c>
      <c r="P53" s="68">
        <f>V53+AB53+AH53</f>
        <v>0</v>
      </c>
      <c r="Q53" s="14"/>
      <c r="R53" s="16" t="s">
        <v>197</v>
      </c>
      <c r="S53" s="7">
        <v>5</v>
      </c>
      <c r="T53" s="7">
        <v>2</v>
      </c>
      <c r="U53" s="7">
        <v>2</v>
      </c>
      <c r="V53" s="7">
        <v>0</v>
      </c>
      <c r="W53" s="38"/>
      <c r="X53" s="16" t="s">
        <v>477</v>
      </c>
      <c r="Y53" s="7">
        <v>6</v>
      </c>
      <c r="Z53" s="7">
        <v>1</v>
      </c>
      <c r="AA53" s="7">
        <v>1</v>
      </c>
      <c r="AB53" s="7">
        <v>0</v>
      </c>
      <c r="AC53" s="38"/>
      <c r="AD53" s="13" t="s">
        <v>512</v>
      </c>
      <c r="AE53" s="6">
        <v>4</v>
      </c>
      <c r="AF53" s="6">
        <v>2</v>
      </c>
      <c r="AG53" s="6">
        <v>2</v>
      </c>
      <c r="AH53" s="6">
        <v>0</v>
      </c>
    </row>
    <row r="54" spans="1:34" s="1" customFormat="1" ht="15.6" x14ac:dyDescent="0.25">
      <c r="A54" s="66">
        <v>47</v>
      </c>
      <c r="B54" s="105"/>
      <c r="C54" s="105"/>
      <c r="D54" s="105"/>
      <c r="E54" s="105"/>
      <c r="F54" s="110"/>
      <c r="G54" s="110"/>
      <c r="H54" s="77" t="s">
        <v>198</v>
      </c>
      <c r="I54" s="67" t="s">
        <v>199</v>
      </c>
      <c r="J54" s="77" t="s">
        <v>200</v>
      </c>
      <c r="K54" s="108"/>
      <c r="L54" s="125"/>
      <c r="M54" s="68">
        <f>S54+Y54+AE54</f>
        <v>14</v>
      </c>
      <c r="N54" s="68">
        <f>T54+Z54+AF54</f>
        <v>8</v>
      </c>
      <c r="O54" s="68">
        <f>U54+AA54+AG54</f>
        <v>8</v>
      </c>
      <c r="P54" s="68">
        <f>V54+AB54+AH54</f>
        <v>0</v>
      </c>
      <c r="Q54" s="14"/>
      <c r="R54" s="16" t="s">
        <v>525</v>
      </c>
      <c r="S54" s="7">
        <v>5</v>
      </c>
      <c r="T54" s="7">
        <v>5</v>
      </c>
      <c r="U54" s="7">
        <v>5</v>
      </c>
      <c r="V54" s="7">
        <v>0</v>
      </c>
      <c r="W54" s="38"/>
      <c r="X54" s="16" t="s">
        <v>200</v>
      </c>
      <c r="Y54" s="7">
        <v>5</v>
      </c>
      <c r="Z54" s="7">
        <v>1</v>
      </c>
      <c r="AA54" s="7">
        <v>1</v>
      </c>
      <c r="AB54" s="7">
        <v>0</v>
      </c>
      <c r="AC54" s="38"/>
      <c r="AD54" s="16" t="s">
        <v>477</v>
      </c>
      <c r="AE54" s="6">
        <v>4</v>
      </c>
      <c r="AF54" s="6">
        <v>2</v>
      </c>
      <c r="AG54" s="6">
        <v>2</v>
      </c>
      <c r="AH54" s="6">
        <v>0</v>
      </c>
    </row>
    <row r="55" spans="1:34" s="1" customFormat="1" ht="15.6" x14ac:dyDescent="0.25">
      <c r="A55" s="66">
        <v>48</v>
      </c>
      <c r="B55" s="105"/>
      <c r="C55" s="105"/>
      <c r="D55" s="105"/>
      <c r="E55" s="105"/>
      <c r="F55" s="110"/>
      <c r="G55" s="110"/>
      <c r="H55" s="67" t="s">
        <v>201</v>
      </c>
      <c r="I55" s="67" t="s">
        <v>202</v>
      </c>
      <c r="J55" s="67" t="s">
        <v>203</v>
      </c>
      <c r="K55" s="108"/>
      <c r="L55" s="125"/>
      <c r="M55" s="68">
        <f>S55+Y55+AE55</f>
        <v>12</v>
      </c>
      <c r="N55" s="68">
        <f>T55+Z55+AF55</f>
        <v>2</v>
      </c>
      <c r="O55" s="68">
        <f>U55+AA55+AG55</f>
        <v>2</v>
      </c>
      <c r="P55" s="68">
        <f>V55+AB55+AH55</f>
        <v>0</v>
      </c>
      <c r="Q55" s="14"/>
      <c r="R55" s="13" t="s">
        <v>203</v>
      </c>
      <c r="S55" s="7">
        <v>5</v>
      </c>
      <c r="T55" s="7">
        <v>2</v>
      </c>
      <c r="U55" s="7">
        <v>2</v>
      </c>
      <c r="V55" s="7">
        <v>0</v>
      </c>
      <c r="W55" s="38"/>
      <c r="X55" s="24" t="s">
        <v>479</v>
      </c>
      <c r="Y55" s="7">
        <v>4</v>
      </c>
      <c r="Z55" s="7">
        <v>0</v>
      </c>
      <c r="AA55" s="7">
        <v>0</v>
      </c>
      <c r="AB55" s="7">
        <v>0</v>
      </c>
      <c r="AC55" s="38"/>
      <c r="AD55" s="13" t="s">
        <v>203</v>
      </c>
      <c r="AE55" s="6">
        <v>3</v>
      </c>
      <c r="AF55" s="6">
        <v>0</v>
      </c>
      <c r="AG55" s="6">
        <v>0</v>
      </c>
      <c r="AH55" s="6">
        <v>0</v>
      </c>
    </row>
    <row r="56" spans="1:34" s="1" customFormat="1" ht="15.6" x14ac:dyDescent="0.25">
      <c r="A56" s="66">
        <v>49</v>
      </c>
      <c r="B56" s="105"/>
      <c r="C56" s="105"/>
      <c r="D56" s="105"/>
      <c r="E56" s="105"/>
      <c r="F56" s="110"/>
      <c r="G56" s="110"/>
      <c r="H56" s="78" t="s">
        <v>204</v>
      </c>
      <c r="I56" s="67" t="s">
        <v>205</v>
      </c>
      <c r="J56" s="78" t="s">
        <v>206</v>
      </c>
      <c r="K56" s="108"/>
      <c r="L56" s="125"/>
      <c r="M56" s="68">
        <f>S56+Y56+AE56</f>
        <v>12</v>
      </c>
      <c r="N56" s="68">
        <f>T56+Z56+AF56</f>
        <v>12</v>
      </c>
      <c r="O56" s="68">
        <f>U56+AA56+AG56</f>
        <v>12</v>
      </c>
      <c r="P56" s="68">
        <f>V56+AB56+AH56</f>
        <v>0</v>
      </c>
      <c r="Q56" s="14"/>
      <c r="R56" s="24" t="s">
        <v>526</v>
      </c>
      <c r="S56" s="7">
        <v>4</v>
      </c>
      <c r="T56" s="7">
        <v>4</v>
      </c>
      <c r="U56" s="7">
        <v>4</v>
      </c>
      <c r="V56" s="7">
        <v>0</v>
      </c>
      <c r="W56" s="38"/>
      <c r="X56" s="24" t="s">
        <v>206</v>
      </c>
      <c r="Y56" s="7">
        <v>4</v>
      </c>
      <c r="Z56" s="7">
        <v>4</v>
      </c>
      <c r="AA56" s="7">
        <v>4</v>
      </c>
      <c r="AB56" s="7">
        <v>0</v>
      </c>
      <c r="AC56" s="38"/>
      <c r="AD56" s="24" t="s">
        <v>206</v>
      </c>
      <c r="AE56" s="6">
        <v>4</v>
      </c>
      <c r="AF56" s="6">
        <v>4</v>
      </c>
      <c r="AG56" s="6">
        <v>4</v>
      </c>
      <c r="AH56" s="6">
        <v>0</v>
      </c>
    </row>
    <row r="57" spans="1:34" s="1" customFormat="1" ht="15.6" x14ac:dyDescent="0.25">
      <c r="A57" s="66">
        <v>50</v>
      </c>
      <c r="B57" s="106"/>
      <c r="C57" s="106"/>
      <c r="D57" s="106"/>
      <c r="E57" s="106"/>
      <c r="F57" s="110"/>
      <c r="G57" s="110"/>
      <c r="H57" s="78" t="s">
        <v>207</v>
      </c>
      <c r="I57" s="67" t="s">
        <v>208</v>
      </c>
      <c r="J57" s="78" t="s">
        <v>209</v>
      </c>
      <c r="K57" s="109"/>
      <c r="L57" s="126"/>
      <c r="M57" s="68">
        <f>S57+Y57+AE57</f>
        <v>11</v>
      </c>
      <c r="N57" s="68">
        <f>T57+Z57+AF57</f>
        <v>5</v>
      </c>
      <c r="O57" s="68">
        <f>U57+AA57+AG57</f>
        <v>5</v>
      </c>
      <c r="P57" s="68">
        <f>V57+AB57+AH57</f>
        <v>0</v>
      </c>
      <c r="Q57" s="14"/>
      <c r="R57" s="24" t="s">
        <v>209</v>
      </c>
      <c r="S57" s="7">
        <v>5</v>
      </c>
      <c r="T57" s="7">
        <v>2</v>
      </c>
      <c r="U57" s="7">
        <v>2</v>
      </c>
      <c r="V57" s="7">
        <v>0</v>
      </c>
      <c r="W57" s="38"/>
      <c r="X57" s="24" t="s">
        <v>209</v>
      </c>
      <c r="Y57" s="7">
        <v>4</v>
      </c>
      <c r="Z57" s="7">
        <v>1</v>
      </c>
      <c r="AA57" s="7">
        <v>1</v>
      </c>
      <c r="AB57" s="7">
        <v>0</v>
      </c>
      <c r="AC57" s="38"/>
      <c r="AD57" s="24" t="s">
        <v>479</v>
      </c>
      <c r="AE57" s="6">
        <v>2</v>
      </c>
      <c r="AF57" s="6">
        <v>2</v>
      </c>
      <c r="AG57" s="6">
        <v>2</v>
      </c>
      <c r="AH57" s="6">
        <v>0</v>
      </c>
    </row>
    <row r="58" spans="1:34" s="1" customFormat="1" ht="31.2" x14ac:dyDescent="0.25">
      <c r="A58" s="66"/>
      <c r="B58" s="71"/>
      <c r="C58" s="71"/>
      <c r="D58" s="71"/>
      <c r="E58" s="71"/>
      <c r="F58" s="72"/>
      <c r="G58" s="72"/>
      <c r="H58" s="78"/>
      <c r="I58" s="67"/>
      <c r="J58" s="79" t="s">
        <v>210</v>
      </c>
      <c r="K58" s="74"/>
      <c r="L58" s="79" t="s">
        <v>562</v>
      </c>
      <c r="M58" s="75">
        <f>S58+Y58+AE58</f>
        <v>228</v>
      </c>
      <c r="N58" s="75">
        <f>T58+Z58+AF58</f>
        <v>130</v>
      </c>
      <c r="O58" s="75">
        <f>U58+AA58+AG58</f>
        <v>130</v>
      </c>
      <c r="P58" s="75">
        <f>V58+AB58+AH58</f>
        <v>0</v>
      </c>
      <c r="Q58" s="15"/>
      <c r="R58" s="25" t="s">
        <v>210</v>
      </c>
      <c r="S58" s="8">
        <f t="shared" ref="S58:AH58" si="2">SUM(S43:S57)</f>
        <v>79</v>
      </c>
      <c r="T58" s="8">
        <f t="shared" si="2"/>
        <v>45</v>
      </c>
      <c r="U58" s="8">
        <f t="shared" si="2"/>
        <v>45</v>
      </c>
      <c r="V58" s="8">
        <f t="shared" si="2"/>
        <v>0</v>
      </c>
      <c r="W58" s="8"/>
      <c r="X58" s="25" t="s">
        <v>210</v>
      </c>
      <c r="Y58" s="8">
        <f t="shared" si="2"/>
        <v>77</v>
      </c>
      <c r="Z58" s="8">
        <f t="shared" si="2"/>
        <v>43</v>
      </c>
      <c r="AA58" s="8">
        <f t="shared" si="2"/>
        <v>43</v>
      </c>
      <c r="AB58" s="8">
        <f t="shared" si="2"/>
        <v>0</v>
      </c>
      <c r="AC58" s="8"/>
      <c r="AD58" s="25" t="s">
        <v>210</v>
      </c>
      <c r="AE58" s="8">
        <f t="shared" si="2"/>
        <v>72</v>
      </c>
      <c r="AF58" s="8">
        <f t="shared" si="2"/>
        <v>42</v>
      </c>
      <c r="AG58" s="8">
        <f t="shared" si="2"/>
        <v>42</v>
      </c>
      <c r="AH58" s="8">
        <f t="shared" si="2"/>
        <v>0</v>
      </c>
    </row>
    <row r="59" spans="1:34" s="1" customFormat="1" ht="15.6" x14ac:dyDescent="0.25">
      <c r="A59" s="66">
        <v>51</v>
      </c>
      <c r="B59" s="104" t="s">
        <v>263</v>
      </c>
      <c r="C59" s="104" t="s">
        <v>263</v>
      </c>
      <c r="D59" s="104">
        <v>13</v>
      </c>
      <c r="E59" s="111">
        <v>13</v>
      </c>
      <c r="F59" s="117"/>
      <c r="G59" s="117"/>
      <c r="H59" s="77" t="s">
        <v>264</v>
      </c>
      <c r="I59" s="67" t="s">
        <v>265</v>
      </c>
      <c r="J59" s="77" t="s">
        <v>266</v>
      </c>
      <c r="K59" s="107" t="s">
        <v>543</v>
      </c>
      <c r="L59" s="121" t="s">
        <v>570</v>
      </c>
      <c r="M59" s="68">
        <f>S59+Y59+AE59</f>
        <v>18</v>
      </c>
      <c r="N59" s="68">
        <f>T59+Z59+AF59</f>
        <v>11</v>
      </c>
      <c r="O59" s="68">
        <f>U59+AA59+AG59</f>
        <v>11</v>
      </c>
      <c r="P59" s="68">
        <f>V59+AB59+AH59</f>
        <v>0</v>
      </c>
      <c r="Q59" s="14"/>
      <c r="R59" s="16" t="s">
        <v>544</v>
      </c>
      <c r="S59" s="7">
        <v>4</v>
      </c>
      <c r="T59" s="7">
        <v>4</v>
      </c>
      <c r="U59" s="7">
        <v>4</v>
      </c>
      <c r="V59" s="7">
        <v>0</v>
      </c>
      <c r="W59" s="38"/>
      <c r="X59" s="16" t="s">
        <v>266</v>
      </c>
      <c r="Y59" s="7">
        <v>9</v>
      </c>
      <c r="Z59" s="7">
        <v>2</v>
      </c>
      <c r="AA59" s="7">
        <v>2</v>
      </c>
      <c r="AB59" s="7">
        <v>0</v>
      </c>
      <c r="AC59" s="38"/>
      <c r="AD59" s="16" t="s">
        <v>266</v>
      </c>
      <c r="AE59" s="6">
        <v>5</v>
      </c>
      <c r="AF59" s="6">
        <v>5</v>
      </c>
      <c r="AG59" s="6">
        <v>5</v>
      </c>
      <c r="AH59" s="6">
        <v>0</v>
      </c>
    </row>
    <row r="60" spans="1:34" s="1" customFormat="1" ht="15.6" x14ac:dyDescent="0.25">
      <c r="A60" s="66">
        <v>52</v>
      </c>
      <c r="B60" s="105"/>
      <c r="C60" s="105"/>
      <c r="D60" s="105"/>
      <c r="E60" s="112"/>
      <c r="F60" s="117"/>
      <c r="G60" s="117"/>
      <c r="H60" s="77" t="s">
        <v>267</v>
      </c>
      <c r="I60" s="67" t="s">
        <v>268</v>
      </c>
      <c r="J60" s="77" t="s">
        <v>269</v>
      </c>
      <c r="K60" s="108"/>
      <c r="L60" s="122"/>
      <c r="M60" s="68">
        <f>S60+Y60+AE60</f>
        <v>17</v>
      </c>
      <c r="N60" s="68">
        <f>T60+Z60+AF60</f>
        <v>8</v>
      </c>
      <c r="O60" s="68">
        <f>U60+AA60+AG60</f>
        <v>8</v>
      </c>
      <c r="P60" s="68">
        <f>V60+AB60+AH60</f>
        <v>0</v>
      </c>
      <c r="Q60" s="14"/>
      <c r="R60" s="16" t="s">
        <v>527</v>
      </c>
      <c r="S60" s="7">
        <v>5</v>
      </c>
      <c r="T60" s="7">
        <v>2</v>
      </c>
      <c r="U60" s="7">
        <v>2</v>
      </c>
      <c r="V60" s="7">
        <v>0</v>
      </c>
      <c r="W60" s="38"/>
      <c r="X60" s="16" t="s">
        <v>480</v>
      </c>
      <c r="Y60" s="7">
        <v>5</v>
      </c>
      <c r="Z60" s="7">
        <v>2</v>
      </c>
      <c r="AA60" s="7">
        <v>2</v>
      </c>
      <c r="AB60" s="7">
        <v>0</v>
      </c>
      <c r="AC60" s="38"/>
      <c r="AD60" s="16" t="s">
        <v>480</v>
      </c>
      <c r="AE60" s="6">
        <v>7</v>
      </c>
      <c r="AF60" s="6">
        <v>4</v>
      </c>
      <c r="AG60" s="6">
        <v>4</v>
      </c>
      <c r="AH60" s="6">
        <v>0</v>
      </c>
    </row>
    <row r="61" spans="1:34" s="1" customFormat="1" ht="15.6" x14ac:dyDescent="0.25">
      <c r="A61" s="66">
        <v>53</v>
      </c>
      <c r="B61" s="105"/>
      <c r="C61" s="105"/>
      <c r="D61" s="105"/>
      <c r="E61" s="112"/>
      <c r="F61" s="117"/>
      <c r="G61" s="117"/>
      <c r="H61" s="77" t="s">
        <v>270</v>
      </c>
      <c r="I61" s="67" t="s">
        <v>271</v>
      </c>
      <c r="J61" s="77" t="s">
        <v>272</v>
      </c>
      <c r="K61" s="108"/>
      <c r="L61" s="122"/>
      <c r="M61" s="68">
        <f>S61+Y61+AE61</f>
        <v>17</v>
      </c>
      <c r="N61" s="68">
        <f>T61+Z61+AF61</f>
        <v>0</v>
      </c>
      <c r="O61" s="68">
        <f>U61+AA61+AG61</f>
        <v>0</v>
      </c>
      <c r="P61" s="68">
        <f>V61+AB61+AH61</f>
        <v>0</v>
      </c>
      <c r="Q61" s="14"/>
      <c r="R61" s="16" t="s">
        <v>272</v>
      </c>
      <c r="S61" s="7">
        <v>6</v>
      </c>
      <c r="T61" s="7">
        <v>0</v>
      </c>
      <c r="U61" s="7">
        <v>0</v>
      </c>
      <c r="V61" s="7">
        <v>0</v>
      </c>
      <c r="W61" s="38"/>
      <c r="X61" s="16" t="s">
        <v>272</v>
      </c>
      <c r="Y61" s="7">
        <v>4</v>
      </c>
      <c r="Z61" s="7">
        <v>0</v>
      </c>
      <c r="AA61" s="7">
        <v>0</v>
      </c>
      <c r="AB61" s="7">
        <v>0</v>
      </c>
      <c r="AC61" s="38"/>
      <c r="AD61" s="26" t="s">
        <v>535</v>
      </c>
      <c r="AE61" s="6">
        <v>7</v>
      </c>
      <c r="AF61" s="6">
        <v>0</v>
      </c>
      <c r="AG61" s="6">
        <v>0</v>
      </c>
      <c r="AH61" s="6">
        <v>0</v>
      </c>
    </row>
    <row r="62" spans="1:34" s="1" customFormat="1" ht="15.6" x14ac:dyDescent="0.25">
      <c r="A62" s="66">
        <v>54</v>
      </c>
      <c r="B62" s="105"/>
      <c r="C62" s="105"/>
      <c r="D62" s="105"/>
      <c r="E62" s="112"/>
      <c r="F62" s="117"/>
      <c r="G62" s="117"/>
      <c r="H62" s="67" t="s">
        <v>273</v>
      </c>
      <c r="I62" s="67" t="s">
        <v>274</v>
      </c>
      <c r="J62" s="67" t="s">
        <v>275</v>
      </c>
      <c r="K62" s="108"/>
      <c r="L62" s="122"/>
      <c r="M62" s="68">
        <f>S62+Y62+AE62</f>
        <v>8</v>
      </c>
      <c r="N62" s="68">
        <f>T62+Z62+AF62</f>
        <v>5</v>
      </c>
      <c r="O62" s="68">
        <f>U62+AA62+AG62</f>
        <v>5</v>
      </c>
      <c r="P62" s="68">
        <f>V62+AB62+AH62</f>
        <v>0</v>
      </c>
      <c r="Q62" s="14"/>
      <c r="R62" s="26" t="s">
        <v>275</v>
      </c>
      <c r="S62" s="7">
        <v>2</v>
      </c>
      <c r="T62" s="7">
        <v>2</v>
      </c>
      <c r="U62" s="7">
        <v>2</v>
      </c>
      <c r="V62" s="7">
        <v>0</v>
      </c>
      <c r="W62" s="38"/>
      <c r="X62" s="26" t="s">
        <v>275</v>
      </c>
      <c r="Y62" s="7">
        <v>3</v>
      </c>
      <c r="Z62" s="7">
        <v>1</v>
      </c>
      <c r="AA62" s="7">
        <v>1</v>
      </c>
      <c r="AB62" s="7">
        <v>0</v>
      </c>
      <c r="AC62" s="38"/>
      <c r="AD62" s="26" t="s">
        <v>275</v>
      </c>
      <c r="AE62" s="6">
        <v>3</v>
      </c>
      <c r="AF62" s="6">
        <v>2</v>
      </c>
      <c r="AG62" s="6">
        <v>2</v>
      </c>
      <c r="AH62" s="6">
        <v>0</v>
      </c>
    </row>
    <row r="63" spans="1:34" s="1" customFormat="1" ht="15.6" x14ac:dyDescent="0.25">
      <c r="A63" s="66">
        <v>55</v>
      </c>
      <c r="B63" s="105"/>
      <c r="C63" s="105"/>
      <c r="D63" s="105"/>
      <c r="E63" s="112"/>
      <c r="F63" s="117"/>
      <c r="G63" s="117"/>
      <c r="H63" s="80" t="s">
        <v>276</v>
      </c>
      <c r="I63" s="67" t="s">
        <v>277</v>
      </c>
      <c r="J63" s="80" t="s">
        <v>278</v>
      </c>
      <c r="K63" s="108"/>
      <c r="L63" s="122"/>
      <c r="M63" s="68">
        <f>S63+Y63+AE63</f>
        <v>14</v>
      </c>
      <c r="N63" s="68">
        <f>T63+Z63+AF63</f>
        <v>5</v>
      </c>
      <c r="O63" s="68">
        <f>U63+AA63+AG63</f>
        <v>5</v>
      </c>
      <c r="P63" s="68">
        <f>V63+AB63+AH63</f>
        <v>0</v>
      </c>
      <c r="Q63" s="14"/>
      <c r="R63" s="26" t="s">
        <v>278</v>
      </c>
      <c r="S63" s="7">
        <v>3</v>
      </c>
      <c r="T63" s="7">
        <v>0</v>
      </c>
      <c r="U63" s="7">
        <v>0</v>
      </c>
      <c r="V63" s="7">
        <v>0</v>
      </c>
      <c r="W63" s="38"/>
      <c r="X63" s="26" t="s">
        <v>278</v>
      </c>
      <c r="Y63" s="7">
        <v>5</v>
      </c>
      <c r="Z63" s="7">
        <v>2</v>
      </c>
      <c r="AA63" s="7">
        <v>2</v>
      </c>
      <c r="AB63" s="7">
        <v>0</v>
      </c>
      <c r="AC63" s="38"/>
      <c r="AD63" s="16" t="s">
        <v>481</v>
      </c>
      <c r="AE63" s="6">
        <v>6</v>
      </c>
      <c r="AF63" s="6">
        <v>3</v>
      </c>
      <c r="AG63" s="6">
        <v>3</v>
      </c>
      <c r="AH63" s="6">
        <v>0</v>
      </c>
    </row>
    <row r="64" spans="1:34" s="1" customFormat="1" ht="15.6" x14ac:dyDescent="0.25">
      <c r="A64" s="66">
        <v>56</v>
      </c>
      <c r="B64" s="105"/>
      <c r="C64" s="105"/>
      <c r="D64" s="105"/>
      <c r="E64" s="112"/>
      <c r="F64" s="117"/>
      <c r="G64" s="117"/>
      <c r="H64" s="77" t="s">
        <v>279</v>
      </c>
      <c r="I64" s="67" t="s">
        <v>280</v>
      </c>
      <c r="J64" s="77" t="s">
        <v>281</v>
      </c>
      <c r="K64" s="108"/>
      <c r="L64" s="122"/>
      <c r="M64" s="68">
        <f>S64+Y64+AE64</f>
        <v>20</v>
      </c>
      <c r="N64" s="68">
        <f>T64+Z64+AF64</f>
        <v>9</v>
      </c>
      <c r="O64" s="68">
        <f>U64+AA64+AG64</f>
        <v>9</v>
      </c>
      <c r="P64" s="68">
        <f>V64+AB64+AH64</f>
        <v>0</v>
      </c>
      <c r="Q64" s="14"/>
      <c r="R64" s="16" t="s">
        <v>559</v>
      </c>
      <c r="S64" s="7">
        <v>4</v>
      </c>
      <c r="T64" s="7">
        <v>2</v>
      </c>
      <c r="U64" s="7">
        <v>2</v>
      </c>
      <c r="V64" s="7">
        <v>0</v>
      </c>
      <c r="W64" s="38"/>
      <c r="X64" s="26" t="s">
        <v>281</v>
      </c>
      <c r="Y64" s="7">
        <v>4</v>
      </c>
      <c r="Z64" s="7">
        <v>1</v>
      </c>
      <c r="AA64" s="7">
        <v>1</v>
      </c>
      <c r="AB64" s="7">
        <v>0</v>
      </c>
      <c r="AC64" s="38"/>
      <c r="AD64" s="13" t="s">
        <v>473</v>
      </c>
      <c r="AE64" s="6">
        <v>12</v>
      </c>
      <c r="AF64" s="6">
        <v>6</v>
      </c>
      <c r="AG64" s="6">
        <v>6</v>
      </c>
      <c r="AH64" s="6">
        <v>0</v>
      </c>
    </row>
    <row r="65" spans="1:34" s="1" customFormat="1" ht="15.6" x14ac:dyDescent="0.25">
      <c r="A65" s="66">
        <v>57</v>
      </c>
      <c r="B65" s="105"/>
      <c r="C65" s="105"/>
      <c r="D65" s="105"/>
      <c r="E65" s="112"/>
      <c r="F65" s="117"/>
      <c r="G65" s="117"/>
      <c r="H65" s="80" t="s">
        <v>282</v>
      </c>
      <c r="I65" s="67" t="s">
        <v>283</v>
      </c>
      <c r="J65" s="80" t="s">
        <v>284</v>
      </c>
      <c r="K65" s="108"/>
      <c r="L65" s="122"/>
      <c r="M65" s="68">
        <f>S65+Y65+AE65</f>
        <v>15</v>
      </c>
      <c r="N65" s="68">
        <f>T65+Z65+AF65</f>
        <v>1</v>
      </c>
      <c r="O65" s="68">
        <f>U65+AA65+AG65</f>
        <v>1</v>
      </c>
      <c r="P65" s="68">
        <f>V65+AB65+AH65</f>
        <v>0</v>
      </c>
      <c r="Q65" s="14"/>
      <c r="R65" s="16" t="s">
        <v>284</v>
      </c>
      <c r="S65" s="7">
        <v>4</v>
      </c>
      <c r="T65" s="7">
        <v>0</v>
      </c>
      <c r="U65" s="7">
        <v>0</v>
      </c>
      <c r="V65" s="7">
        <v>0</v>
      </c>
      <c r="W65" s="38"/>
      <c r="X65" s="16" t="s">
        <v>481</v>
      </c>
      <c r="Y65" s="7">
        <v>5</v>
      </c>
      <c r="Z65" s="7">
        <v>1</v>
      </c>
      <c r="AA65" s="7">
        <v>1</v>
      </c>
      <c r="AB65" s="7">
        <v>0</v>
      </c>
      <c r="AC65" s="38"/>
      <c r="AD65" s="27" t="s">
        <v>284</v>
      </c>
      <c r="AE65" s="6">
        <v>6</v>
      </c>
      <c r="AF65" s="6">
        <v>0</v>
      </c>
      <c r="AG65" s="6">
        <v>0</v>
      </c>
      <c r="AH65" s="6">
        <v>0</v>
      </c>
    </row>
    <row r="66" spans="1:34" s="1" customFormat="1" ht="15.6" x14ac:dyDescent="0.25">
      <c r="A66" s="66">
        <v>58</v>
      </c>
      <c r="B66" s="105"/>
      <c r="C66" s="105"/>
      <c r="D66" s="105"/>
      <c r="E66" s="112"/>
      <c r="F66" s="117"/>
      <c r="G66" s="117"/>
      <c r="H66" s="81" t="s">
        <v>285</v>
      </c>
      <c r="I66" s="67" t="s">
        <v>286</v>
      </c>
      <c r="J66" s="81" t="s">
        <v>287</v>
      </c>
      <c r="K66" s="108"/>
      <c r="L66" s="122"/>
      <c r="M66" s="68">
        <f>S66+Y66+AE66</f>
        <v>21</v>
      </c>
      <c r="N66" s="68">
        <f>T66+Z66+AF66</f>
        <v>1</v>
      </c>
      <c r="O66" s="68">
        <f>U66+AA66+AG66</f>
        <v>1</v>
      </c>
      <c r="P66" s="68">
        <f>V66+AB66+AH66</f>
        <v>0</v>
      </c>
      <c r="Q66" s="14"/>
      <c r="R66" s="27" t="s">
        <v>287</v>
      </c>
      <c r="S66" s="7">
        <v>7</v>
      </c>
      <c r="T66" s="7">
        <v>1</v>
      </c>
      <c r="U66" s="7">
        <v>1</v>
      </c>
      <c r="V66" s="7">
        <v>0</v>
      </c>
      <c r="W66" s="38"/>
      <c r="X66" s="27" t="s">
        <v>287</v>
      </c>
      <c r="Y66" s="7">
        <v>8</v>
      </c>
      <c r="Z66" s="7">
        <v>0</v>
      </c>
      <c r="AA66" s="7">
        <v>0</v>
      </c>
      <c r="AB66" s="7">
        <v>0</v>
      </c>
      <c r="AC66" s="38"/>
      <c r="AD66" s="27" t="s">
        <v>287</v>
      </c>
      <c r="AE66" s="6">
        <v>6</v>
      </c>
      <c r="AF66" s="6">
        <v>0</v>
      </c>
      <c r="AG66" s="6">
        <v>0</v>
      </c>
      <c r="AH66" s="6">
        <v>0</v>
      </c>
    </row>
    <row r="67" spans="1:34" s="1" customFormat="1" ht="15.6" x14ac:dyDescent="0.25">
      <c r="A67" s="66">
        <v>59</v>
      </c>
      <c r="B67" s="105"/>
      <c r="C67" s="105"/>
      <c r="D67" s="105"/>
      <c r="E67" s="112"/>
      <c r="F67" s="117"/>
      <c r="G67" s="117"/>
      <c r="H67" s="82" t="s">
        <v>288</v>
      </c>
      <c r="I67" s="67" t="s">
        <v>289</v>
      </c>
      <c r="J67" s="82" t="s">
        <v>290</v>
      </c>
      <c r="K67" s="108"/>
      <c r="L67" s="122"/>
      <c r="M67" s="68">
        <f>S67+Y67+AE67</f>
        <v>20</v>
      </c>
      <c r="N67" s="68">
        <f>T67+Z67+AF67</f>
        <v>2</v>
      </c>
      <c r="O67" s="68">
        <f>U67+AA67+AG67</f>
        <v>2</v>
      </c>
      <c r="P67" s="68">
        <f>V67+AB67+AH67</f>
        <v>0</v>
      </c>
      <c r="Q67" s="14"/>
      <c r="R67" s="27" t="s">
        <v>558</v>
      </c>
      <c r="S67" s="7">
        <v>3</v>
      </c>
      <c r="T67" s="7">
        <v>0</v>
      </c>
      <c r="U67" s="7">
        <v>0</v>
      </c>
      <c r="V67" s="7">
        <v>0</v>
      </c>
      <c r="W67" s="38"/>
      <c r="X67" s="27" t="s">
        <v>290</v>
      </c>
      <c r="Y67" s="7">
        <v>11</v>
      </c>
      <c r="Z67" s="7">
        <v>2</v>
      </c>
      <c r="AA67" s="7">
        <v>2</v>
      </c>
      <c r="AB67" s="7">
        <v>0</v>
      </c>
      <c r="AC67" s="38"/>
      <c r="AD67" s="27" t="s">
        <v>290</v>
      </c>
      <c r="AE67" s="6">
        <v>6</v>
      </c>
      <c r="AF67" s="6">
        <v>0</v>
      </c>
      <c r="AG67" s="6">
        <v>0</v>
      </c>
      <c r="AH67" s="6">
        <v>0</v>
      </c>
    </row>
    <row r="68" spans="1:34" s="1" customFormat="1" ht="15.6" x14ac:dyDescent="0.25">
      <c r="A68" s="66">
        <v>60</v>
      </c>
      <c r="B68" s="105"/>
      <c r="C68" s="105"/>
      <c r="D68" s="105"/>
      <c r="E68" s="112"/>
      <c r="F68" s="117"/>
      <c r="G68" s="117"/>
      <c r="H68" s="82" t="s">
        <v>291</v>
      </c>
      <c r="I68" s="67" t="s">
        <v>292</v>
      </c>
      <c r="J68" s="82" t="s">
        <v>293</v>
      </c>
      <c r="K68" s="108"/>
      <c r="L68" s="122"/>
      <c r="M68" s="68">
        <f>S68+Y68+AE68</f>
        <v>16</v>
      </c>
      <c r="N68" s="68">
        <f>T68+Z68+AF68</f>
        <v>6</v>
      </c>
      <c r="O68" s="68">
        <f>U68+AA68+AG68</f>
        <v>6</v>
      </c>
      <c r="P68" s="68">
        <f>V68+AB68+AH68</f>
        <v>0</v>
      </c>
      <c r="Q68" s="14"/>
      <c r="R68" s="28" t="s">
        <v>293</v>
      </c>
      <c r="S68" s="7">
        <v>6</v>
      </c>
      <c r="T68" s="7">
        <v>2</v>
      </c>
      <c r="U68" s="7">
        <v>2</v>
      </c>
      <c r="V68" s="7">
        <v>0</v>
      </c>
      <c r="W68" s="38"/>
      <c r="X68" s="28" t="s">
        <v>293</v>
      </c>
      <c r="Y68" s="7">
        <v>5</v>
      </c>
      <c r="Z68" s="7">
        <v>2</v>
      </c>
      <c r="AA68" s="7">
        <v>2</v>
      </c>
      <c r="AB68" s="7">
        <v>0</v>
      </c>
      <c r="AC68" s="38"/>
      <c r="AD68" s="28" t="s">
        <v>293</v>
      </c>
      <c r="AE68" s="6">
        <v>5</v>
      </c>
      <c r="AF68" s="6">
        <v>2</v>
      </c>
      <c r="AG68" s="6">
        <v>2</v>
      </c>
      <c r="AH68" s="6">
        <v>0</v>
      </c>
    </row>
    <row r="69" spans="1:34" s="1" customFormat="1" ht="15.6" x14ac:dyDescent="0.25">
      <c r="A69" s="66">
        <v>61</v>
      </c>
      <c r="B69" s="105"/>
      <c r="C69" s="105"/>
      <c r="D69" s="105"/>
      <c r="E69" s="112"/>
      <c r="F69" s="117"/>
      <c r="G69" s="117"/>
      <c r="H69" s="81" t="s">
        <v>294</v>
      </c>
      <c r="I69" s="67" t="s">
        <v>295</v>
      </c>
      <c r="J69" s="81" t="s">
        <v>296</v>
      </c>
      <c r="K69" s="108"/>
      <c r="L69" s="122"/>
      <c r="M69" s="68">
        <f>S69+Y69+AE69</f>
        <v>8</v>
      </c>
      <c r="N69" s="68">
        <f>T69+Z69+AF69</f>
        <v>8</v>
      </c>
      <c r="O69" s="68">
        <f>U69+AA69+AG69</f>
        <v>8</v>
      </c>
      <c r="P69" s="68">
        <f>V69+AB69+AH69</f>
        <v>0</v>
      </c>
      <c r="Q69" s="14"/>
      <c r="R69" s="27" t="s">
        <v>528</v>
      </c>
      <c r="S69" s="7">
        <v>4</v>
      </c>
      <c r="T69" s="7">
        <v>4</v>
      </c>
      <c r="U69" s="7">
        <v>4</v>
      </c>
      <c r="V69" s="7">
        <v>0</v>
      </c>
      <c r="W69" s="38"/>
      <c r="X69" s="27" t="s">
        <v>296</v>
      </c>
      <c r="Y69" s="7">
        <v>2</v>
      </c>
      <c r="Z69" s="7">
        <v>2</v>
      </c>
      <c r="AA69" s="7">
        <v>2</v>
      </c>
      <c r="AB69" s="7">
        <v>0</v>
      </c>
      <c r="AC69" s="38"/>
      <c r="AD69" s="27" t="s">
        <v>296</v>
      </c>
      <c r="AE69" s="6">
        <v>2</v>
      </c>
      <c r="AF69" s="6">
        <v>2</v>
      </c>
      <c r="AG69" s="6">
        <v>2</v>
      </c>
      <c r="AH69" s="6">
        <v>0</v>
      </c>
    </row>
    <row r="70" spans="1:34" s="1" customFormat="1" ht="15.6" x14ac:dyDescent="0.25">
      <c r="A70" s="66">
        <v>62</v>
      </c>
      <c r="B70" s="105"/>
      <c r="C70" s="105"/>
      <c r="D70" s="105"/>
      <c r="E70" s="112"/>
      <c r="F70" s="117"/>
      <c r="G70" s="117"/>
      <c r="H70" s="82" t="s">
        <v>297</v>
      </c>
      <c r="I70" s="67" t="s">
        <v>298</v>
      </c>
      <c r="J70" s="82" t="s">
        <v>299</v>
      </c>
      <c r="K70" s="108"/>
      <c r="L70" s="122"/>
      <c r="M70" s="68">
        <f>S70+Y70+AE70</f>
        <v>15</v>
      </c>
      <c r="N70" s="68">
        <f>T70+Z70+AF70</f>
        <v>5</v>
      </c>
      <c r="O70" s="68">
        <f>U70+AA70+AG70</f>
        <v>5</v>
      </c>
      <c r="P70" s="68">
        <f>V70+AB70+AH70</f>
        <v>0</v>
      </c>
      <c r="Q70" s="14"/>
      <c r="R70" s="28" t="s">
        <v>299</v>
      </c>
      <c r="S70" s="7">
        <v>6</v>
      </c>
      <c r="T70" s="7">
        <v>2</v>
      </c>
      <c r="U70" s="7">
        <v>2</v>
      </c>
      <c r="V70" s="7">
        <v>0</v>
      </c>
      <c r="W70" s="38"/>
      <c r="X70" s="28" t="s">
        <v>482</v>
      </c>
      <c r="Y70" s="7">
        <v>4</v>
      </c>
      <c r="Z70" s="7">
        <v>1</v>
      </c>
      <c r="AA70" s="7">
        <v>1</v>
      </c>
      <c r="AB70" s="7">
        <v>0</v>
      </c>
      <c r="AC70" s="38"/>
      <c r="AD70" s="28" t="s">
        <v>299</v>
      </c>
      <c r="AE70" s="6">
        <v>5</v>
      </c>
      <c r="AF70" s="6">
        <v>2</v>
      </c>
      <c r="AG70" s="6">
        <v>2</v>
      </c>
      <c r="AH70" s="6">
        <v>0</v>
      </c>
    </row>
    <row r="71" spans="1:34" s="1" customFormat="1" ht="15.6" x14ac:dyDescent="0.25">
      <c r="A71" s="66">
        <v>63</v>
      </c>
      <c r="B71" s="106"/>
      <c r="C71" s="106"/>
      <c r="D71" s="106"/>
      <c r="E71" s="113"/>
      <c r="F71" s="117"/>
      <c r="G71" s="117"/>
      <c r="H71" s="82" t="s">
        <v>300</v>
      </c>
      <c r="I71" s="67" t="s">
        <v>301</v>
      </c>
      <c r="J71" s="82" t="s">
        <v>302</v>
      </c>
      <c r="K71" s="109"/>
      <c r="L71" s="123"/>
      <c r="M71" s="68">
        <f>S71+Y71+AE71</f>
        <v>15</v>
      </c>
      <c r="N71" s="68">
        <f>T71+Z71+AF71</f>
        <v>8</v>
      </c>
      <c r="O71" s="68">
        <f>U71+AA71+AG71</f>
        <v>8</v>
      </c>
      <c r="P71" s="68">
        <f>V71+AB71+AH71</f>
        <v>0</v>
      </c>
      <c r="Q71" s="14"/>
      <c r="R71" s="28" t="s">
        <v>302</v>
      </c>
      <c r="S71" s="7">
        <v>2</v>
      </c>
      <c r="T71" s="7">
        <v>1</v>
      </c>
      <c r="U71" s="7">
        <v>1</v>
      </c>
      <c r="V71" s="7">
        <v>0</v>
      </c>
      <c r="W71" s="38"/>
      <c r="X71" s="28" t="s">
        <v>302</v>
      </c>
      <c r="Y71" s="7">
        <v>7</v>
      </c>
      <c r="Z71" s="7">
        <v>3</v>
      </c>
      <c r="AA71" s="7">
        <v>3</v>
      </c>
      <c r="AB71" s="7">
        <v>0</v>
      </c>
      <c r="AC71" s="38"/>
      <c r="AD71" s="28" t="s">
        <v>482</v>
      </c>
      <c r="AE71" s="6">
        <v>6</v>
      </c>
      <c r="AF71" s="6">
        <v>4</v>
      </c>
      <c r="AG71" s="6">
        <v>4</v>
      </c>
      <c r="AH71" s="6">
        <v>0</v>
      </c>
    </row>
    <row r="72" spans="1:34" s="1" customFormat="1" ht="15.6" x14ac:dyDescent="0.25">
      <c r="A72" s="66"/>
      <c r="B72" s="71"/>
      <c r="C72" s="71"/>
      <c r="D72" s="71"/>
      <c r="E72" s="83"/>
      <c r="F72" s="84"/>
      <c r="G72" s="84"/>
      <c r="H72" s="82"/>
      <c r="I72" s="67"/>
      <c r="J72" s="85" t="s">
        <v>303</v>
      </c>
      <c r="K72" s="86"/>
      <c r="L72" s="85" t="s">
        <v>563</v>
      </c>
      <c r="M72" s="75">
        <f>S72+Y72+AE72</f>
        <v>204</v>
      </c>
      <c r="N72" s="75">
        <f>T72+Z72+AF72</f>
        <v>69</v>
      </c>
      <c r="O72" s="75">
        <f>U72+AA72+AG72</f>
        <v>69</v>
      </c>
      <c r="P72" s="75">
        <f>V72+AB72+AH72</f>
        <v>0</v>
      </c>
      <c r="Q72" s="15"/>
      <c r="R72" s="29" t="s">
        <v>303</v>
      </c>
      <c r="S72" s="9">
        <f t="shared" ref="S72:AH72" si="3">SUM(S59:S71)</f>
        <v>56</v>
      </c>
      <c r="T72" s="9">
        <f t="shared" si="3"/>
        <v>20</v>
      </c>
      <c r="U72" s="9">
        <f t="shared" si="3"/>
        <v>20</v>
      </c>
      <c r="V72" s="9">
        <f t="shared" si="3"/>
        <v>0</v>
      </c>
      <c r="W72" s="9"/>
      <c r="X72" s="29" t="s">
        <v>303</v>
      </c>
      <c r="Y72" s="9">
        <f t="shared" si="3"/>
        <v>72</v>
      </c>
      <c r="Z72" s="9">
        <f t="shared" si="3"/>
        <v>19</v>
      </c>
      <c r="AA72" s="9">
        <f t="shared" si="3"/>
        <v>19</v>
      </c>
      <c r="AB72" s="9">
        <f t="shared" si="3"/>
        <v>0</v>
      </c>
      <c r="AC72" s="9"/>
      <c r="AD72" s="29" t="s">
        <v>303</v>
      </c>
      <c r="AE72" s="9">
        <f t="shared" si="3"/>
        <v>76</v>
      </c>
      <c r="AF72" s="9">
        <f t="shared" si="3"/>
        <v>30</v>
      </c>
      <c r="AG72" s="9">
        <f t="shared" si="3"/>
        <v>30</v>
      </c>
      <c r="AH72" s="9">
        <f t="shared" si="3"/>
        <v>0</v>
      </c>
    </row>
    <row r="73" spans="1:34" ht="17.399999999999999" customHeight="1" x14ac:dyDescent="0.25">
      <c r="A73" s="66">
        <v>64</v>
      </c>
      <c r="B73" s="104" t="s">
        <v>74</v>
      </c>
      <c r="C73" s="104"/>
      <c r="D73" s="104">
        <v>9</v>
      </c>
      <c r="E73" s="104">
        <v>9</v>
      </c>
      <c r="F73" s="110"/>
      <c r="G73" s="110"/>
      <c r="H73" s="67" t="s">
        <v>75</v>
      </c>
      <c r="I73" s="67" t="s">
        <v>76</v>
      </c>
      <c r="J73" s="67" t="s">
        <v>77</v>
      </c>
      <c r="K73" s="107" t="s">
        <v>543</v>
      </c>
      <c r="L73" s="124" t="s">
        <v>571</v>
      </c>
      <c r="M73" s="68">
        <f>S73+Y73+AE73</f>
        <v>37</v>
      </c>
      <c r="N73" s="68">
        <f>T73+Z73+AF73</f>
        <v>18</v>
      </c>
      <c r="O73" s="68">
        <f>U73+AA73+AG73</f>
        <v>17</v>
      </c>
      <c r="P73" s="68">
        <f>V73+AB73+AH73</f>
        <v>1</v>
      </c>
      <c r="Q73" s="14"/>
      <c r="R73" s="13" t="s">
        <v>77</v>
      </c>
      <c r="S73" s="6">
        <v>5</v>
      </c>
      <c r="T73" s="6">
        <v>5</v>
      </c>
      <c r="U73" s="6">
        <v>5</v>
      </c>
      <c r="V73" s="6">
        <v>0</v>
      </c>
      <c r="W73" s="38"/>
      <c r="X73" s="13" t="s">
        <v>77</v>
      </c>
      <c r="Y73" s="6">
        <v>15</v>
      </c>
      <c r="Z73" s="6">
        <v>7</v>
      </c>
      <c r="AA73" s="6">
        <v>7</v>
      </c>
      <c r="AB73" s="6">
        <v>0</v>
      </c>
      <c r="AC73" s="38"/>
      <c r="AD73" s="13" t="s">
        <v>77</v>
      </c>
      <c r="AE73" s="6">
        <v>17</v>
      </c>
      <c r="AF73" s="6">
        <v>6</v>
      </c>
      <c r="AG73" s="6">
        <v>5</v>
      </c>
      <c r="AH73" s="6">
        <v>1</v>
      </c>
    </row>
    <row r="74" spans="1:34" ht="17.399999999999999" customHeight="1" x14ac:dyDescent="0.25">
      <c r="A74" s="66">
        <v>65</v>
      </c>
      <c r="B74" s="105"/>
      <c r="C74" s="105"/>
      <c r="D74" s="105"/>
      <c r="E74" s="105"/>
      <c r="F74" s="110"/>
      <c r="G74" s="110"/>
      <c r="H74" s="67" t="s">
        <v>78</v>
      </c>
      <c r="I74" s="67" t="s">
        <v>79</v>
      </c>
      <c r="J74" s="67" t="s">
        <v>80</v>
      </c>
      <c r="K74" s="108"/>
      <c r="L74" s="125"/>
      <c r="M74" s="68">
        <f>S74+Y74+AE74</f>
        <v>10</v>
      </c>
      <c r="N74" s="68">
        <f>T74+Z74+AF74</f>
        <v>9</v>
      </c>
      <c r="O74" s="68">
        <f>U74+AA74+AG74</f>
        <v>9</v>
      </c>
      <c r="P74" s="68">
        <f>V74+AB74+AH74</f>
        <v>0</v>
      </c>
      <c r="Q74" s="14"/>
      <c r="R74" s="13" t="s">
        <v>80</v>
      </c>
      <c r="S74" s="6">
        <v>3</v>
      </c>
      <c r="T74" s="6">
        <v>3</v>
      </c>
      <c r="U74" s="6">
        <v>3</v>
      </c>
      <c r="V74" s="6">
        <v>0</v>
      </c>
      <c r="W74" s="38"/>
      <c r="X74" s="13" t="s">
        <v>483</v>
      </c>
      <c r="Y74" s="6">
        <v>5</v>
      </c>
      <c r="Z74" s="6">
        <v>5</v>
      </c>
      <c r="AA74" s="6">
        <v>5</v>
      </c>
      <c r="AB74" s="6">
        <v>0</v>
      </c>
      <c r="AC74" s="38"/>
      <c r="AD74" s="13" t="s">
        <v>80</v>
      </c>
      <c r="AE74" s="6">
        <v>2</v>
      </c>
      <c r="AF74" s="6">
        <v>1</v>
      </c>
      <c r="AG74" s="6">
        <v>1</v>
      </c>
      <c r="AH74" s="6">
        <v>0</v>
      </c>
    </row>
    <row r="75" spans="1:34" ht="17.399999999999999" customHeight="1" x14ac:dyDescent="0.25">
      <c r="A75" s="66">
        <v>66</v>
      </c>
      <c r="B75" s="105"/>
      <c r="C75" s="105"/>
      <c r="D75" s="105"/>
      <c r="E75" s="105"/>
      <c r="F75" s="110"/>
      <c r="G75" s="110"/>
      <c r="H75" s="67" t="s">
        <v>81</v>
      </c>
      <c r="I75" s="67" t="s">
        <v>468</v>
      </c>
      <c r="J75" s="67" t="s">
        <v>82</v>
      </c>
      <c r="K75" s="108"/>
      <c r="L75" s="125"/>
      <c r="M75" s="68">
        <f>S75+Y75+AE75</f>
        <v>12</v>
      </c>
      <c r="N75" s="68">
        <f>T75+Z75+AF75</f>
        <v>6</v>
      </c>
      <c r="O75" s="68">
        <f>U75+AA75+AG75</f>
        <v>4</v>
      </c>
      <c r="P75" s="68">
        <f>V75+AB75+AH75</f>
        <v>2</v>
      </c>
      <c r="Q75" s="14"/>
      <c r="R75" s="13" t="s">
        <v>82</v>
      </c>
      <c r="S75" s="6">
        <v>1</v>
      </c>
      <c r="T75" s="6">
        <v>1</v>
      </c>
      <c r="U75" s="6">
        <v>1</v>
      </c>
      <c r="V75" s="6">
        <v>0</v>
      </c>
      <c r="W75" s="38"/>
      <c r="X75" s="13" t="s">
        <v>82</v>
      </c>
      <c r="Y75" s="7">
        <v>3</v>
      </c>
      <c r="Z75" s="7">
        <v>4</v>
      </c>
      <c r="AA75" s="7">
        <v>2</v>
      </c>
      <c r="AB75" s="7">
        <v>2</v>
      </c>
      <c r="AC75" s="38"/>
      <c r="AD75" s="13" t="s">
        <v>82</v>
      </c>
      <c r="AE75" s="6">
        <v>8</v>
      </c>
      <c r="AF75" s="6">
        <v>1</v>
      </c>
      <c r="AG75" s="6">
        <v>1</v>
      </c>
      <c r="AH75" s="6">
        <v>0</v>
      </c>
    </row>
    <row r="76" spans="1:34" ht="17.399999999999999" customHeight="1" x14ac:dyDescent="0.25">
      <c r="A76" s="66">
        <v>67</v>
      </c>
      <c r="B76" s="105"/>
      <c r="C76" s="105"/>
      <c r="D76" s="105"/>
      <c r="E76" s="105"/>
      <c r="F76" s="110"/>
      <c r="G76" s="110"/>
      <c r="H76" s="67" t="s">
        <v>83</v>
      </c>
      <c r="I76" s="67" t="s">
        <v>469</v>
      </c>
      <c r="J76" s="67" t="s">
        <v>84</v>
      </c>
      <c r="K76" s="108"/>
      <c r="L76" s="125"/>
      <c r="M76" s="68">
        <f>S76+Y76+AE76</f>
        <v>12</v>
      </c>
      <c r="N76" s="68">
        <f>T76+Z76+AF76</f>
        <v>5</v>
      </c>
      <c r="O76" s="68">
        <f>U76+AA76+AG76</f>
        <v>5</v>
      </c>
      <c r="P76" s="68">
        <f>V76+AB76+AH76</f>
        <v>0</v>
      </c>
      <c r="Q76" s="14"/>
      <c r="R76" s="13" t="s">
        <v>483</v>
      </c>
      <c r="S76" s="6">
        <v>6</v>
      </c>
      <c r="T76" s="6">
        <v>0</v>
      </c>
      <c r="U76" s="6">
        <v>0</v>
      </c>
      <c r="V76" s="6">
        <v>0</v>
      </c>
      <c r="W76" s="38"/>
      <c r="X76" s="13" t="s">
        <v>501</v>
      </c>
      <c r="Y76" s="7">
        <v>2</v>
      </c>
      <c r="Z76" s="7">
        <v>3</v>
      </c>
      <c r="AA76" s="7">
        <v>3</v>
      </c>
      <c r="AB76" s="7">
        <v>0</v>
      </c>
      <c r="AC76" s="38"/>
      <c r="AD76" s="13" t="s">
        <v>483</v>
      </c>
      <c r="AE76" s="6">
        <v>4</v>
      </c>
      <c r="AF76" s="6">
        <v>2</v>
      </c>
      <c r="AG76" s="6">
        <v>2</v>
      </c>
      <c r="AH76" s="6">
        <v>0</v>
      </c>
    </row>
    <row r="77" spans="1:34" ht="17.399999999999999" customHeight="1" x14ac:dyDescent="0.25">
      <c r="A77" s="66">
        <v>68</v>
      </c>
      <c r="B77" s="105"/>
      <c r="C77" s="105"/>
      <c r="D77" s="105"/>
      <c r="E77" s="105"/>
      <c r="F77" s="110"/>
      <c r="G77" s="110"/>
      <c r="H77" s="67" t="s">
        <v>85</v>
      </c>
      <c r="I77" s="67" t="s">
        <v>86</v>
      </c>
      <c r="J77" s="67" t="s">
        <v>87</v>
      </c>
      <c r="K77" s="108"/>
      <c r="L77" s="125"/>
      <c r="M77" s="68">
        <f>S77+Y77+AE77</f>
        <v>12</v>
      </c>
      <c r="N77" s="68">
        <f>T77+Z77+AF77</f>
        <v>4</v>
      </c>
      <c r="O77" s="68">
        <f>U77+AA77+AG77</f>
        <v>4</v>
      </c>
      <c r="P77" s="68">
        <f>V77+AB77+AH77</f>
        <v>0</v>
      </c>
      <c r="Q77" s="14"/>
      <c r="R77" s="13" t="s">
        <v>87</v>
      </c>
      <c r="S77" s="6">
        <v>0</v>
      </c>
      <c r="T77" s="6">
        <v>0</v>
      </c>
      <c r="U77" s="6">
        <v>0</v>
      </c>
      <c r="V77" s="6">
        <v>0</v>
      </c>
      <c r="W77" s="38"/>
      <c r="X77" s="13" t="s">
        <v>514</v>
      </c>
      <c r="Y77" s="7">
        <v>6</v>
      </c>
      <c r="Z77" s="7">
        <v>2</v>
      </c>
      <c r="AA77" s="7">
        <v>2</v>
      </c>
      <c r="AB77" s="7">
        <v>0</v>
      </c>
      <c r="AC77" s="38"/>
      <c r="AD77" s="13" t="s">
        <v>87</v>
      </c>
      <c r="AE77" s="6">
        <v>6</v>
      </c>
      <c r="AF77" s="6">
        <v>2</v>
      </c>
      <c r="AG77" s="6">
        <v>2</v>
      </c>
      <c r="AH77" s="6">
        <v>0</v>
      </c>
    </row>
    <row r="78" spans="1:34" ht="17.399999999999999" customHeight="1" x14ac:dyDescent="0.25">
      <c r="A78" s="66">
        <v>69</v>
      </c>
      <c r="B78" s="105"/>
      <c r="C78" s="105"/>
      <c r="D78" s="105"/>
      <c r="E78" s="105"/>
      <c r="F78" s="110"/>
      <c r="G78" s="110"/>
      <c r="H78" s="67" t="s">
        <v>88</v>
      </c>
      <c r="I78" s="67" t="s">
        <v>89</v>
      </c>
      <c r="J78" s="67" t="s">
        <v>90</v>
      </c>
      <c r="K78" s="108"/>
      <c r="L78" s="125"/>
      <c r="M78" s="68">
        <f>S78+Y78+AE78</f>
        <v>20</v>
      </c>
      <c r="N78" s="68">
        <f>T78+Z78+AF78</f>
        <v>8</v>
      </c>
      <c r="O78" s="68">
        <f>U78+AA78+AG78</f>
        <v>8</v>
      </c>
      <c r="P78" s="68">
        <f>V78+AB78+AH78</f>
        <v>0</v>
      </c>
      <c r="Q78" s="14"/>
      <c r="R78" s="13" t="s">
        <v>90</v>
      </c>
      <c r="S78" s="6">
        <v>10</v>
      </c>
      <c r="T78" s="6">
        <v>2</v>
      </c>
      <c r="U78" s="6">
        <v>2</v>
      </c>
      <c r="V78" s="6">
        <v>0</v>
      </c>
      <c r="W78" s="38"/>
      <c r="X78" s="13" t="s">
        <v>90</v>
      </c>
      <c r="Y78" s="7">
        <v>4</v>
      </c>
      <c r="Z78" s="7">
        <v>2</v>
      </c>
      <c r="AA78" s="7">
        <v>2</v>
      </c>
      <c r="AB78" s="7">
        <v>0</v>
      </c>
      <c r="AC78" s="38"/>
      <c r="AD78" s="13" t="s">
        <v>484</v>
      </c>
      <c r="AE78" s="6">
        <v>6</v>
      </c>
      <c r="AF78" s="6">
        <v>4</v>
      </c>
      <c r="AG78" s="6">
        <v>4</v>
      </c>
      <c r="AH78" s="6">
        <v>0</v>
      </c>
    </row>
    <row r="79" spans="1:34" ht="17.399999999999999" customHeight="1" x14ac:dyDescent="0.25">
      <c r="A79" s="66">
        <v>70</v>
      </c>
      <c r="B79" s="105"/>
      <c r="C79" s="105"/>
      <c r="D79" s="105"/>
      <c r="E79" s="105"/>
      <c r="F79" s="110"/>
      <c r="G79" s="110"/>
      <c r="H79" s="67" t="s">
        <v>91</v>
      </c>
      <c r="I79" s="67" t="s">
        <v>92</v>
      </c>
      <c r="J79" s="67" t="s">
        <v>93</v>
      </c>
      <c r="K79" s="108"/>
      <c r="L79" s="125"/>
      <c r="M79" s="68">
        <f>S79+Y79+AE79</f>
        <v>14</v>
      </c>
      <c r="N79" s="68">
        <f>T79+Z79+AF79</f>
        <v>14</v>
      </c>
      <c r="O79" s="68">
        <f>U79+AA79+AG79</f>
        <v>14</v>
      </c>
      <c r="P79" s="68">
        <f>V79+AB79+AH79</f>
        <v>0</v>
      </c>
      <c r="Q79" s="14"/>
      <c r="R79" s="13" t="s">
        <v>531</v>
      </c>
      <c r="S79" s="6">
        <v>2</v>
      </c>
      <c r="T79" s="6">
        <v>2</v>
      </c>
      <c r="U79" s="6">
        <v>2</v>
      </c>
      <c r="V79" s="6">
        <v>0</v>
      </c>
      <c r="W79" s="38"/>
      <c r="X79" s="13" t="s">
        <v>93</v>
      </c>
      <c r="Y79" s="7">
        <v>9</v>
      </c>
      <c r="Z79" s="7">
        <v>9</v>
      </c>
      <c r="AA79" s="7">
        <v>9</v>
      </c>
      <c r="AB79" s="7">
        <v>0</v>
      </c>
      <c r="AC79" s="38"/>
      <c r="AD79" s="13" t="s">
        <v>93</v>
      </c>
      <c r="AE79" s="6">
        <v>3</v>
      </c>
      <c r="AF79" s="6">
        <v>3</v>
      </c>
      <c r="AG79" s="6">
        <v>3</v>
      </c>
      <c r="AH79" s="6">
        <v>0</v>
      </c>
    </row>
    <row r="80" spans="1:34" ht="17.399999999999999" customHeight="1" x14ac:dyDescent="0.25">
      <c r="A80" s="66">
        <v>71</v>
      </c>
      <c r="B80" s="105"/>
      <c r="C80" s="105"/>
      <c r="D80" s="105"/>
      <c r="E80" s="105"/>
      <c r="F80" s="110"/>
      <c r="G80" s="110"/>
      <c r="H80" s="67" t="s">
        <v>94</v>
      </c>
      <c r="I80" s="67" t="s">
        <v>95</v>
      </c>
      <c r="J80" s="67" t="s">
        <v>96</v>
      </c>
      <c r="K80" s="108"/>
      <c r="L80" s="125"/>
      <c r="M80" s="68">
        <f>S80+Y80+AE80</f>
        <v>17</v>
      </c>
      <c r="N80" s="68">
        <f>T80+Z80+AF80</f>
        <v>6</v>
      </c>
      <c r="O80" s="68">
        <f>U80+AA80+AG80</f>
        <v>6</v>
      </c>
      <c r="P80" s="68">
        <f>V80+AB80+AH80</f>
        <v>0</v>
      </c>
      <c r="Q80" s="14"/>
      <c r="R80" s="13" t="s">
        <v>96</v>
      </c>
      <c r="S80" s="6">
        <v>2</v>
      </c>
      <c r="T80" s="6">
        <v>2</v>
      </c>
      <c r="U80" s="6">
        <v>2</v>
      </c>
      <c r="V80" s="6">
        <v>0</v>
      </c>
      <c r="W80" s="38"/>
      <c r="X80" s="13" t="s">
        <v>96</v>
      </c>
      <c r="Y80" s="7">
        <v>1</v>
      </c>
      <c r="Z80" s="7">
        <v>1</v>
      </c>
      <c r="AA80" s="7">
        <v>1</v>
      </c>
      <c r="AB80" s="7">
        <v>0</v>
      </c>
      <c r="AC80" s="38"/>
      <c r="AD80" s="13" t="s">
        <v>484</v>
      </c>
      <c r="AE80" s="6">
        <v>14</v>
      </c>
      <c r="AF80" s="6">
        <v>3</v>
      </c>
      <c r="AG80" s="6">
        <v>3</v>
      </c>
      <c r="AH80" s="6">
        <v>0</v>
      </c>
    </row>
    <row r="81" spans="1:34" ht="17.399999999999999" customHeight="1" x14ac:dyDescent="0.25">
      <c r="A81" s="66">
        <v>72</v>
      </c>
      <c r="B81" s="106"/>
      <c r="C81" s="106"/>
      <c r="D81" s="106"/>
      <c r="E81" s="106"/>
      <c r="F81" s="110"/>
      <c r="G81" s="110"/>
      <c r="H81" s="67" t="s">
        <v>97</v>
      </c>
      <c r="I81" s="67" t="s">
        <v>98</v>
      </c>
      <c r="J81" s="67" t="s">
        <v>99</v>
      </c>
      <c r="K81" s="109"/>
      <c r="L81" s="126"/>
      <c r="M81" s="68">
        <f>S81+Y81+AE81</f>
        <v>15</v>
      </c>
      <c r="N81" s="68">
        <f>T81+Z81+AF81</f>
        <v>4</v>
      </c>
      <c r="O81" s="68">
        <f>U81+AA81+AG81</f>
        <v>4</v>
      </c>
      <c r="P81" s="68">
        <f>V81+AB81+AH81</f>
        <v>0</v>
      </c>
      <c r="Q81" s="14"/>
      <c r="R81" s="13" t="s">
        <v>557</v>
      </c>
      <c r="S81" s="6">
        <v>5</v>
      </c>
      <c r="T81" s="6">
        <v>1</v>
      </c>
      <c r="U81" s="6">
        <v>1</v>
      </c>
      <c r="V81" s="6">
        <v>0</v>
      </c>
      <c r="W81" s="38"/>
      <c r="X81" s="13" t="s">
        <v>99</v>
      </c>
      <c r="Y81" s="7">
        <v>5</v>
      </c>
      <c r="Z81" s="7">
        <v>1</v>
      </c>
      <c r="AA81" s="7">
        <v>1</v>
      </c>
      <c r="AB81" s="7">
        <v>0</v>
      </c>
      <c r="AC81" s="38"/>
      <c r="AD81" s="13" t="s">
        <v>514</v>
      </c>
      <c r="AE81" s="6">
        <v>5</v>
      </c>
      <c r="AF81" s="6">
        <v>2</v>
      </c>
      <c r="AG81" s="6">
        <v>2</v>
      </c>
      <c r="AH81" s="6">
        <v>0</v>
      </c>
    </row>
    <row r="82" spans="1:34" ht="15.6" x14ac:dyDescent="0.25">
      <c r="A82" s="66"/>
      <c r="B82" s="71"/>
      <c r="C82" s="71"/>
      <c r="D82" s="71"/>
      <c r="E82" s="71"/>
      <c r="F82" s="72"/>
      <c r="G82" s="72"/>
      <c r="H82" s="67"/>
      <c r="I82" s="67"/>
      <c r="J82" s="87" t="s">
        <v>100</v>
      </c>
      <c r="K82" s="88"/>
      <c r="L82" s="87" t="s">
        <v>564</v>
      </c>
      <c r="M82" s="75">
        <f>S82+Y82+AE82</f>
        <v>149</v>
      </c>
      <c r="N82" s="75">
        <f>T82+Z82+AF82</f>
        <v>74</v>
      </c>
      <c r="O82" s="75">
        <f>U82+AA82+AG82</f>
        <v>71</v>
      </c>
      <c r="P82" s="75">
        <f>V82+AB82+AH82</f>
        <v>3</v>
      </c>
      <c r="Q82" s="15"/>
      <c r="R82" s="30" t="s">
        <v>100</v>
      </c>
      <c r="S82" s="10">
        <f t="shared" ref="S82:AH82" si="4">SUM(S73:S81)</f>
        <v>34</v>
      </c>
      <c r="T82" s="10">
        <f t="shared" si="4"/>
        <v>16</v>
      </c>
      <c r="U82" s="10">
        <f t="shared" si="4"/>
        <v>16</v>
      </c>
      <c r="V82" s="10">
        <f t="shared" si="4"/>
        <v>0</v>
      </c>
      <c r="W82" s="10"/>
      <c r="X82" s="30" t="s">
        <v>100</v>
      </c>
      <c r="Y82" s="10">
        <f t="shared" si="4"/>
        <v>50</v>
      </c>
      <c r="Z82" s="10">
        <f t="shared" si="4"/>
        <v>34</v>
      </c>
      <c r="AA82" s="10">
        <f t="shared" si="4"/>
        <v>32</v>
      </c>
      <c r="AB82" s="10">
        <f t="shared" si="4"/>
        <v>2</v>
      </c>
      <c r="AC82" s="10"/>
      <c r="AD82" s="30" t="s">
        <v>100</v>
      </c>
      <c r="AE82" s="10">
        <f t="shared" si="4"/>
        <v>65</v>
      </c>
      <c r="AF82" s="10">
        <f t="shared" si="4"/>
        <v>24</v>
      </c>
      <c r="AG82" s="10">
        <f t="shared" si="4"/>
        <v>23</v>
      </c>
      <c r="AH82" s="10">
        <f t="shared" si="4"/>
        <v>1</v>
      </c>
    </row>
    <row r="83" spans="1:34" s="1" customFormat="1" ht="15.6" x14ac:dyDescent="0.25">
      <c r="A83" s="66">
        <v>73</v>
      </c>
      <c r="B83" s="104" t="s">
        <v>304</v>
      </c>
      <c r="C83" s="104" t="s">
        <v>304</v>
      </c>
      <c r="D83" s="104">
        <v>18</v>
      </c>
      <c r="E83" s="114">
        <v>18</v>
      </c>
      <c r="F83" s="120"/>
      <c r="G83" s="120"/>
      <c r="H83" s="89" t="s">
        <v>305</v>
      </c>
      <c r="I83" s="67" t="s">
        <v>306</v>
      </c>
      <c r="J83" s="89" t="s">
        <v>307</v>
      </c>
      <c r="K83" s="107" t="s">
        <v>543</v>
      </c>
      <c r="L83" s="121" t="s">
        <v>572</v>
      </c>
      <c r="M83" s="68">
        <f>S83+Y83+AE83</f>
        <v>17</v>
      </c>
      <c r="N83" s="68">
        <f>T83+Z83+AF83</f>
        <v>8</v>
      </c>
      <c r="O83" s="68">
        <f>U83+AA83+AG83</f>
        <v>8</v>
      </c>
      <c r="P83" s="68">
        <f>V83+AB83+AH83</f>
        <v>0</v>
      </c>
      <c r="Q83" s="14"/>
      <c r="R83" s="31" t="s">
        <v>307</v>
      </c>
      <c r="S83" s="7">
        <v>3</v>
      </c>
      <c r="T83" s="7">
        <v>0</v>
      </c>
      <c r="U83" s="7">
        <v>0</v>
      </c>
      <c r="V83" s="7">
        <v>0</v>
      </c>
      <c r="W83" s="38"/>
      <c r="X83" s="31" t="s">
        <v>485</v>
      </c>
      <c r="Y83" s="7">
        <v>5</v>
      </c>
      <c r="Z83" s="7">
        <v>5</v>
      </c>
      <c r="AA83" s="7">
        <v>5</v>
      </c>
      <c r="AB83" s="7">
        <v>0</v>
      </c>
      <c r="AC83" s="38"/>
      <c r="AD83" s="31" t="s">
        <v>307</v>
      </c>
      <c r="AE83" s="6">
        <v>9</v>
      </c>
      <c r="AF83" s="6">
        <v>3</v>
      </c>
      <c r="AG83" s="6">
        <v>3</v>
      </c>
      <c r="AH83" s="6">
        <v>0</v>
      </c>
    </row>
    <row r="84" spans="1:34" s="1" customFormat="1" ht="15.6" x14ac:dyDescent="0.25">
      <c r="A84" s="66">
        <v>74</v>
      </c>
      <c r="B84" s="105"/>
      <c r="C84" s="105"/>
      <c r="D84" s="105"/>
      <c r="E84" s="115"/>
      <c r="F84" s="120"/>
      <c r="G84" s="120"/>
      <c r="H84" s="89" t="s">
        <v>308</v>
      </c>
      <c r="I84" s="67" t="s">
        <v>309</v>
      </c>
      <c r="J84" s="89" t="s">
        <v>310</v>
      </c>
      <c r="K84" s="108"/>
      <c r="L84" s="127"/>
      <c r="M84" s="68">
        <f>S84+Y84+AE84</f>
        <v>9</v>
      </c>
      <c r="N84" s="68">
        <f>T84+Z84+AF84</f>
        <v>1</v>
      </c>
      <c r="O84" s="68">
        <f>U84+AA84+AG84</f>
        <v>1</v>
      </c>
      <c r="P84" s="68">
        <f>V84+AB84+AH84</f>
        <v>0</v>
      </c>
      <c r="Q84" s="14"/>
      <c r="R84" s="31" t="s">
        <v>513</v>
      </c>
      <c r="S84" s="7">
        <v>3</v>
      </c>
      <c r="T84" s="7">
        <v>0</v>
      </c>
      <c r="U84" s="7">
        <v>0</v>
      </c>
      <c r="V84" s="7">
        <v>0</v>
      </c>
      <c r="W84" s="38"/>
      <c r="X84" s="31" t="s">
        <v>310</v>
      </c>
      <c r="Y84" s="7">
        <v>3</v>
      </c>
      <c r="Z84" s="7">
        <v>0</v>
      </c>
      <c r="AA84" s="7">
        <v>0</v>
      </c>
      <c r="AB84" s="7">
        <v>0</v>
      </c>
      <c r="AC84" s="38"/>
      <c r="AD84" s="31" t="s">
        <v>310</v>
      </c>
      <c r="AE84" s="6">
        <v>3</v>
      </c>
      <c r="AF84" s="6">
        <v>1</v>
      </c>
      <c r="AG84" s="6">
        <v>1</v>
      </c>
      <c r="AH84" s="6">
        <v>0</v>
      </c>
    </row>
    <row r="85" spans="1:34" s="1" customFormat="1" ht="15.6" x14ac:dyDescent="0.25">
      <c r="A85" s="66">
        <v>75</v>
      </c>
      <c r="B85" s="105"/>
      <c r="C85" s="105"/>
      <c r="D85" s="105"/>
      <c r="E85" s="115"/>
      <c r="F85" s="120"/>
      <c r="G85" s="120"/>
      <c r="H85" s="89" t="s">
        <v>311</v>
      </c>
      <c r="I85" s="67" t="s">
        <v>312</v>
      </c>
      <c r="J85" s="89" t="s">
        <v>313</v>
      </c>
      <c r="K85" s="108"/>
      <c r="L85" s="127"/>
      <c r="M85" s="68">
        <f>S85+Y85+AE85</f>
        <v>9</v>
      </c>
      <c r="N85" s="68">
        <f>T85+Z85+AF85</f>
        <v>6</v>
      </c>
      <c r="O85" s="68">
        <f>U85+AA85+AG85</f>
        <v>6</v>
      </c>
      <c r="P85" s="68">
        <f>V85+AB85+AH85</f>
        <v>0</v>
      </c>
      <c r="Q85" s="14"/>
      <c r="R85" s="31" t="s">
        <v>313</v>
      </c>
      <c r="S85" s="7">
        <v>4</v>
      </c>
      <c r="T85" s="7">
        <v>2</v>
      </c>
      <c r="U85" s="7">
        <v>2</v>
      </c>
      <c r="V85" s="7">
        <v>0</v>
      </c>
      <c r="W85" s="38"/>
      <c r="X85" s="31" t="s">
        <v>313</v>
      </c>
      <c r="Y85" s="7">
        <v>2</v>
      </c>
      <c r="Z85" s="7">
        <v>1</v>
      </c>
      <c r="AA85" s="7">
        <v>1</v>
      </c>
      <c r="AB85" s="7">
        <v>0</v>
      </c>
      <c r="AC85" s="38"/>
      <c r="AD85" s="31" t="s">
        <v>485</v>
      </c>
      <c r="AE85" s="6">
        <v>3</v>
      </c>
      <c r="AF85" s="6">
        <v>3</v>
      </c>
      <c r="AG85" s="6">
        <v>3</v>
      </c>
      <c r="AH85" s="6">
        <v>0</v>
      </c>
    </row>
    <row r="86" spans="1:34" s="1" customFormat="1" ht="15.6" x14ac:dyDescent="0.25">
      <c r="A86" s="66">
        <v>76</v>
      </c>
      <c r="B86" s="105"/>
      <c r="C86" s="105"/>
      <c r="D86" s="105"/>
      <c r="E86" s="115"/>
      <c r="F86" s="120"/>
      <c r="G86" s="120"/>
      <c r="H86" s="89" t="s">
        <v>314</v>
      </c>
      <c r="I86" s="67" t="s">
        <v>315</v>
      </c>
      <c r="J86" s="89" t="s">
        <v>316</v>
      </c>
      <c r="K86" s="108"/>
      <c r="L86" s="127"/>
      <c r="M86" s="68">
        <f>S86+Y86+AE86</f>
        <v>11</v>
      </c>
      <c r="N86" s="68">
        <f>T86+Z86+AF86</f>
        <v>9</v>
      </c>
      <c r="O86" s="68">
        <f>U86+AA86+AG86</f>
        <v>9</v>
      </c>
      <c r="P86" s="68">
        <f>V86+AB86+AH86</f>
        <v>0</v>
      </c>
      <c r="Q86" s="14"/>
      <c r="R86" s="31" t="s">
        <v>316</v>
      </c>
      <c r="S86" s="7">
        <v>6</v>
      </c>
      <c r="T86" s="7">
        <v>6</v>
      </c>
      <c r="U86" s="7">
        <v>6</v>
      </c>
      <c r="V86" s="7">
        <v>0</v>
      </c>
      <c r="W86" s="38"/>
      <c r="X86" s="31" t="s">
        <v>316</v>
      </c>
      <c r="Y86" s="7">
        <v>2</v>
      </c>
      <c r="Z86" s="7">
        <v>2</v>
      </c>
      <c r="AA86" s="7">
        <v>2</v>
      </c>
      <c r="AB86" s="7">
        <v>0</v>
      </c>
      <c r="AC86" s="38"/>
      <c r="AD86" s="31" t="s">
        <v>316</v>
      </c>
      <c r="AE86" s="6">
        <v>3</v>
      </c>
      <c r="AF86" s="6">
        <v>1</v>
      </c>
      <c r="AG86" s="6">
        <v>1</v>
      </c>
      <c r="AH86" s="6">
        <v>0</v>
      </c>
    </row>
    <row r="87" spans="1:34" s="1" customFormat="1" ht="15.6" x14ac:dyDescent="0.25">
      <c r="A87" s="66">
        <v>77</v>
      </c>
      <c r="B87" s="105"/>
      <c r="C87" s="105"/>
      <c r="D87" s="105"/>
      <c r="E87" s="115"/>
      <c r="F87" s="120"/>
      <c r="G87" s="120"/>
      <c r="H87" s="89" t="s">
        <v>317</v>
      </c>
      <c r="I87" s="67" t="s">
        <v>318</v>
      </c>
      <c r="J87" s="89" t="s">
        <v>319</v>
      </c>
      <c r="K87" s="108"/>
      <c r="L87" s="127"/>
      <c r="M87" s="68">
        <f>S87+Y87+AE87</f>
        <v>12</v>
      </c>
      <c r="N87" s="68">
        <f>T87+Z87+AF87</f>
        <v>10</v>
      </c>
      <c r="O87" s="68">
        <f>U87+AA87+AG87</f>
        <v>8</v>
      </c>
      <c r="P87" s="68">
        <f>V87+AB87+AH87</f>
        <v>2</v>
      </c>
      <c r="Q87" s="14"/>
      <c r="R87" s="31" t="s">
        <v>319</v>
      </c>
      <c r="S87" s="7">
        <v>2</v>
      </c>
      <c r="T87" s="7">
        <v>2</v>
      </c>
      <c r="U87" s="7">
        <v>1</v>
      </c>
      <c r="V87" s="7">
        <v>1</v>
      </c>
      <c r="W87" s="38"/>
      <c r="X87" s="31" t="s">
        <v>513</v>
      </c>
      <c r="Y87" s="7">
        <v>2</v>
      </c>
      <c r="Z87" s="7">
        <v>2</v>
      </c>
      <c r="AA87" s="7">
        <v>1</v>
      </c>
      <c r="AB87" s="7">
        <v>1</v>
      </c>
      <c r="AC87" s="38"/>
      <c r="AD87" s="31" t="s">
        <v>319</v>
      </c>
      <c r="AE87" s="6">
        <v>8</v>
      </c>
      <c r="AF87" s="6">
        <v>6</v>
      </c>
      <c r="AG87" s="6">
        <v>6</v>
      </c>
      <c r="AH87" s="6">
        <v>0</v>
      </c>
    </row>
    <row r="88" spans="1:34" s="1" customFormat="1" ht="15.6" x14ac:dyDescent="0.25">
      <c r="A88" s="66">
        <v>78</v>
      </c>
      <c r="B88" s="105"/>
      <c r="C88" s="105"/>
      <c r="D88" s="105"/>
      <c r="E88" s="115"/>
      <c r="F88" s="120"/>
      <c r="G88" s="120"/>
      <c r="H88" s="89" t="s">
        <v>320</v>
      </c>
      <c r="I88" s="67" t="s">
        <v>321</v>
      </c>
      <c r="J88" s="89" t="s">
        <v>322</v>
      </c>
      <c r="K88" s="108"/>
      <c r="L88" s="127"/>
      <c r="M88" s="68">
        <f>S88+Y88+AE88</f>
        <v>15</v>
      </c>
      <c r="N88" s="68">
        <f>T88+Z88+AF88</f>
        <v>10</v>
      </c>
      <c r="O88" s="68">
        <f>U88+AA88+AG88</f>
        <v>10</v>
      </c>
      <c r="P88" s="68">
        <f>V88+AB88+AH88</f>
        <v>0</v>
      </c>
      <c r="Q88" s="14"/>
      <c r="R88" s="31" t="s">
        <v>322</v>
      </c>
      <c r="S88" s="7">
        <v>8</v>
      </c>
      <c r="T88" s="7">
        <v>6</v>
      </c>
      <c r="U88" s="7">
        <v>6</v>
      </c>
      <c r="V88" s="7">
        <v>0</v>
      </c>
      <c r="W88" s="38"/>
      <c r="X88" s="31" t="s">
        <v>322</v>
      </c>
      <c r="Y88" s="7">
        <v>5</v>
      </c>
      <c r="Z88" s="7">
        <v>2</v>
      </c>
      <c r="AA88" s="7">
        <v>2</v>
      </c>
      <c r="AB88" s="7">
        <v>0</v>
      </c>
      <c r="AC88" s="38"/>
      <c r="AD88" s="31" t="s">
        <v>322</v>
      </c>
      <c r="AE88" s="6">
        <v>2</v>
      </c>
      <c r="AF88" s="6">
        <v>2</v>
      </c>
      <c r="AG88" s="6">
        <v>2</v>
      </c>
      <c r="AH88" s="6">
        <v>0</v>
      </c>
    </row>
    <row r="89" spans="1:34" s="1" customFormat="1" ht="15.6" x14ac:dyDescent="0.25">
      <c r="A89" s="66">
        <v>79</v>
      </c>
      <c r="B89" s="105"/>
      <c r="C89" s="105"/>
      <c r="D89" s="105"/>
      <c r="E89" s="115"/>
      <c r="F89" s="120"/>
      <c r="G89" s="120"/>
      <c r="H89" s="89" t="s">
        <v>323</v>
      </c>
      <c r="I89" s="67" t="s">
        <v>324</v>
      </c>
      <c r="J89" s="89" t="s">
        <v>325</v>
      </c>
      <c r="K89" s="108"/>
      <c r="L89" s="127"/>
      <c r="M89" s="68">
        <f>S89+Y89+AE89</f>
        <v>15</v>
      </c>
      <c r="N89" s="68">
        <f>T89+Z89+AF89</f>
        <v>9</v>
      </c>
      <c r="O89" s="68">
        <f>U89+AA89+AG89</f>
        <v>9</v>
      </c>
      <c r="P89" s="68">
        <f>V89+AB89+AH89</f>
        <v>0</v>
      </c>
      <c r="Q89" s="14"/>
      <c r="R89" s="31" t="s">
        <v>325</v>
      </c>
      <c r="S89" s="7">
        <v>4</v>
      </c>
      <c r="T89" s="7">
        <v>4</v>
      </c>
      <c r="U89" s="7">
        <v>4</v>
      </c>
      <c r="V89" s="7">
        <v>0</v>
      </c>
      <c r="W89" s="38"/>
      <c r="X89" s="31" t="s">
        <v>487</v>
      </c>
      <c r="Y89" s="7">
        <v>4</v>
      </c>
      <c r="Z89" s="7">
        <v>4</v>
      </c>
      <c r="AA89" s="7">
        <v>4</v>
      </c>
      <c r="AB89" s="7">
        <v>0</v>
      </c>
      <c r="AC89" s="38"/>
      <c r="AD89" s="31" t="s">
        <v>325</v>
      </c>
      <c r="AE89" s="6">
        <v>7</v>
      </c>
      <c r="AF89" s="6">
        <v>1</v>
      </c>
      <c r="AG89" s="6">
        <v>1</v>
      </c>
      <c r="AH89" s="6">
        <v>0</v>
      </c>
    </row>
    <row r="90" spans="1:34" s="1" customFormat="1" ht="15.6" x14ac:dyDescent="0.25">
      <c r="A90" s="66">
        <v>80</v>
      </c>
      <c r="B90" s="105"/>
      <c r="C90" s="105"/>
      <c r="D90" s="105"/>
      <c r="E90" s="115"/>
      <c r="F90" s="120"/>
      <c r="G90" s="120"/>
      <c r="H90" s="89" t="s">
        <v>326</v>
      </c>
      <c r="I90" s="67" t="s">
        <v>327</v>
      </c>
      <c r="J90" s="89" t="s">
        <v>328</v>
      </c>
      <c r="K90" s="108"/>
      <c r="L90" s="127"/>
      <c r="M90" s="68">
        <f>S90+Y90+AE90</f>
        <v>10</v>
      </c>
      <c r="N90" s="68">
        <f>T90+Z90+AF90</f>
        <v>5</v>
      </c>
      <c r="O90" s="68">
        <f>U90+AA90+AG90</f>
        <v>5</v>
      </c>
      <c r="P90" s="68">
        <f>V90+AB90+AH90</f>
        <v>0</v>
      </c>
      <c r="Q90" s="14"/>
      <c r="R90" s="31" t="s">
        <v>532</v>
      </c>
      <c r="S90" s="7">
        <v>3</v>
      </c>
      <c r="T90" s="7">
        <v>1</v>
      </c>
      <c r="U90" s="7">
        <v>1</v>
      </c>
      <c r="V90" s="7">
        <v>0</v>
      </c>
      <c r="W90" s="38"/>
      <c r="X90" s="31" t="s">
        <v>328</v>
      </c>
      <c r="Y90" s="7">
        <v>3</v>
      </c>
      <c r="Z90" s="7">
        <v>1</v>
      </c>
      <c r="AA90" s="7">
        <v>1</v>
      </c>
      <c r="AB90" s="7">
        <v>0</v>
      </c>
      <c r="AC90" s="38"/>
      <c r="AD90" s="31" t="s">
        <v>328</v>
      </c>
      <c r="AE90" s="6">
        <v>4</v>
      </c>
      <c r="AF90" s="6">
        <v>3</v>
      </c>
      <c r="AG90" s="6">
        <v>3</v>
      </c>
      <c r="AH90" s="6">
        <v>0</v>
      </c>
    </row>
    <row r="91" spans="1:34" s="1" customFormat="1" ht="15.6" x14ac:dyDescent="0.25">
      <c r="A91" s="66">
        <v>81</v>
      </c>
      <c r="B91" s="105"/>
      <c r="C91" s="105"/>
      <c r="D91" s="105"/>
      <c r="E91" s="115"/>
      <c r="F91" s="120"/>
      <c r="G91" s="120"/>
      <c r="H91" s="89" t="s">
        <v>329</v>
      </c>
      <c r="I91" s="67" t="s">
        <v>330</v>
      </c>
      <c r="J91" s="89" t="s">
        <v>331</v>
      </c>
      <c r="K91" s="108"/>
      <c r="L91" s="127"/>
      <c r="M91" s="68">
        <f>S91+Y91+AE91</f>
        <v>14</v>
      </c>
      <c r="N91" s="68">
        <f>T91+Z91+AF91</f>
        <v>4</v>
      </c>
      <c r="O91" s="68">
        <f>U91+AA91+AG91</f>
        <v>4</v>
      </c>
      <c r="P91" s="68">
        <f>V91+AB91+AH91</f>
        <v>0</v>
      </c>
      <c r="Q91" s="14"/>
      <c r="R91" s="31" t="s">
        <v>331</v>
      </c>
      <c r="S91" s="7">
        <v>2</v>
      </c>
      <c r="T91" s="7">
        <v>2</v>
      </c>
      <c r="U91" s="7">
        <v>2</v>
      </c>
      <c r="V91" s="7">
        <v>0</v>
      </c>
      <c r="W91" s="38"/>
      <c r="X91" s="31" t="s">
        <v>331</v>
      </c>
      <c r="Y91" s="7">
        <v>5</v>
      </c>
      <c r="Z91" s="7">
        <v>1</v>
      </c>
      <c r="AA91" s="7">
        <v>1</v>
      </c>
      <c r="AB91" s="7">
        <v>0</v>
      </c>
      <c r="AC91" s="38"/>
      <c r="AD91" s="31" t="s">
        <v>487</v>
      </c>
      <c r="AE91" s="6">
        <v>7</v>
      </c>
      <c r="AF91" s="6">
        <v>1</v>
      </c>
      <c r="AG91" s="6">
        <v>1</v>
      </c>
      <c r="AH91" s="6">
        <v>0</v>
      </c>
    </row>
    <row r="92" spans="1:34" s="1" customFormat="1" ht="15.6" x14ac:dyDescent="0.25">
      <c r="A92" s="66">
        <v>82</v>
      </c>
      <c r="B92" s="105"/>
      <c r="C92" s="105"/>
      <c r="D92" s="105"/>
      <c r="E92" s="115"/>
      <c r="F92" s="120"/>
      <c r="G92" s="120"/>
      <c r="H92" s="89" t="s">
        <v>332</v>
      </c>
      <c r="I92" s="67" t="s">
        <v>333</v>
      </c>
      <c r="J92" s="89" t="s">
        <v>334</v>
      </c>
      <c r="K92" s="108"/>
      <c r="L92" s="127"/>
      <c r="M92" s="68">
        <f>S92+Y92+AE92</f>
        <v>22</v>
      </c>
      <c r="N92" s="68">
        <f>T92+Z92+AF92</f>
        <v>9</v>
      </c>
      <c r="O92" s="68">
        <f>U92+AA92+AG92</f>
        <v>9</v>
      </c>
      <c r="P92" s="68">
        <f>V92+AB92+AH92</f>
        <v>0</v>
      </c>
      <c r="Q92" s="14"/>
      <c r="R92" s="31" t="s">
        <v>334</v>
      </c>
      <c r="S92" s="7">
        <v>8</v>
      </c>
      <c r="T92" s="7">
        <v>4</v>
      </c>
      <c r="U92" s="7">
        <v>4</v>
      </c>
      <c r="V92" s="7">
        <v>0</v>
      </c>
      <c r="W92" s="38"/>
      <c r="X92" s="31" t="s">
        <v>334</v>
      </c>
      <c r="Y92" s="7">
        <v>10</v>
      </c>
      <c r="Z92" s="7">
        <v>2</v>
      </c>
      <c r="AA92" s="7">
        <v>2</v>
      </c>
      <c r="AB92" s="7">
        <v>0</v>
      </c>
      <c r="AC92" s="38"/>
      <c r="AD92" s="31" t="s">
        <v>486</v>
      </c>
      <c r="AE92" s="6">
        <v>4</v>
      </c>
      <c r="AF92" s="6">
        <v>3</v>
      </c>
      <c r="AG92" s="6">
        <v>3</v>
      </c>
      <c r="AH92" s="6">
        <v>0</v>
      </c>
    </row>
    <row r="93" spans="1:34" s="1" customFormat="1" ht="15.6" x14ac:dyDescent="0.25">
      <c r="A93" s="66">
        <v>83</v>
      </c>
      <c r="B93" s="105"/>
      <c r="C93" s="105"/>
      <c r="D93" s="105"/>
      <c r="E93" s="115"/>
      <c r="F93" s="120"/>
      <c r="G93" s="120"/>
      <c r="H93" s="89" t="s">
        <v>335</v>
      </c>
      <c r="I93" s="67" t="s">
        <v>336</v>
      </c>
      <c r="J93" s="89" t="s">
        <v>337</v>
      </c>
      <c r="K93" s="108"/>
      <c r="L93" s="127"/>
      <c r="M93" s="68">
        <f>S93+Y93+AE93</f>
        <v>22</v>
      </c>
      <c r="N93" s="68">
        <f>T93+Z93+AF93</f>
        <v>3</v>
      </c>
      <c r="O93" s="68">
        <f>U93+AA93+AG93</f>
        <v>3</v>
      </c>
      <c r="P93" s="68">
        <f>V93+AB93+AH93</f>
        <v>0</v>
      </c>
      <c r="Q93" s="14"/>
      <c r="R93" s="31" t="s">
        <v>486</v>
      </c>
      <c r="S93" s="7">
        <v>7</v>
      </c>
      <c r="T93" s="7">
        <v>1</v>
      </c>
      <c r="U93" s="7">
        <v>1</v>
      </c>
      <c r="V93" s="7">
        <v>0</v>
      </c>
      <c r="W93" s="38"/>
      <c r="X93" s="31" t="s">
        <v>337</v>
      </c>
      <c r="Y93" s="7">
        <v>8</v>
      </c>
      <c r="Z93" s="7">
        <v>1</v>
      </c>
      <c r="AA93" s="7">
        <v>1</v>
      </c>
      <c r="AB93" s="7">
        <v>0</v>
      </c>
      <c r="AC93" s="38"/>
      <c r="AD93" s="31" t="s">
        <v>337</v>
      </c>
      <c r="AE93" s="6">
        <v>7</v>
      </c>
      <c r="AF93" s="6">
        <v>1</v>
      </c>
      <c r="AG93" s="6">
        <v>1</v>
      </c>
      <c r="AH93" s="6">
        <v>0</v>
      </c>
    </row>
    <row r="94" spans="1:34" s="1" customFormat="1" ht="15.6" x14ac:dyDescent="0.25">
      <c r="A94" s="66">
        <v>84</v>
      </c>
      <c r="B94" s="105"/>
      <c r="C94" s="105"/>
      <c r="D94" s="105"/>
      <c r="E94" s="115"/>
      <c r="F94" s="120"/>
      <c r="G94" s="120"/>
      <c r="H94" s="89" t="s">
        <v>338</v>
      </c>
      <c r="I94" s="67" t="s">
        <v>336</v>
      </c>
      <c r="J94" s="89" t="s">
        <v>339</v>
      </c>
      <c r="K94" s="108"/>
      <c r="L94" s="127"/>
      <c r="M94" s="68">
        <f>S94+Y94+AE94</f>
        <v>17</v>
      </c>
      <c r="N94" s="68">
        <f>T94+Z94+AF94</f>
        <v>5</v>
      </c>
      <c r="O94" s="68">
        <f>U94+AA94+AG94</f>
        <v>5</v>
      </c>
      <c r="P94" s="68">
        <f>V94+AB94+AH94</f>
        <v>0</v>
      </c>
      <c r="Q94" s="14"/>
      <c r="R94" s="31" t="s">
        <v>339</v>
      </c>
      <c r="S94" s="7">
        <v>2</v>
      </c>
      <c r="T94" s="7">
        <v>2</v>
      </c>
      <c r="U94" s="7">
        <v>2</v>
      </c>
      <c r="V94" s="7">
        <v>0</v>
      </c>
      <c r="W94" s="38"/>
      <c r="X94" s="31" t="s">
        <v>486</v>
      </c>
      <c r="Y94" s="7">
        <v>5</v>
      </c>
      <c r="Z94" s="7">
        <v>1</v>
      </c>
      <c r="AA94" s="7">
        <v>1</v>
      </c>
      <c r="AB94" s="7">
        <v>0</v>
      </c>
      <c r="AC94" s="38"/>
      <c r="AD94" s="31" t="s">
        <v>339</v>
      </c>
      <c r="AE94" s="6">
        <v>10</v>
      </c>
      <c r="AF94" s="6">
        <v>2</v>
      </c>
      <c r="AG94" s="6">
        <v>2</v>
      </c>
      <c r="AH94" s="6">
        <v>0</v>
      </c>
    </row>
    <row r="95" spans="1:34" s="1" customFormat="1" ht="15.6" x14ac:dyDescent="0.25">
      <c r="A95" s="66">
        <v>85</v>
      </c>
      <c r="B95" s="105"/>
      <c r="C95" s="105"/>
      <c r="D95" s="105"/>
      <c r="E95" s="115"/>
      <c r="F95" s="120"/>
      <c r="G95" s="120"/>
      <c r="H95" s="89" t="s">
        <v>340</v>
      </c>
      <c r="I95" s="67" t="s">
        <v>341</v>
      </c>
      <c r="J95" s="89" t="s">
        <v>342</v>
      </c>
      <c r="K95" s="108"/>
      <c r="L95" s="127"/>
      <c r="M95" s="68">
        <f>S95+Y95+AE95</f>
        <v>13</v>
      </c>
      <c r="N95" s="68">
        <f>T95+Z95+AF95</f>
        <v>6</v>
      </c>
      <c r="O95" s="68">
        <f>U95+AA95+AG95</f>
        <v>6</v>
      </c>
      <c r="P95" s="68">
        <f>V95+AB95+AH95</f>
        <v>0</v>
      </c>
      <c r="Q95" s="14"/>
      <c r="R95" s="31" t="s">
        <v>502</v>
      </c>
      <c r="S95" s="7">
        <v>4</v>
      </c>
      <c r="T95" s="7">
        <v>2</v>
      </c>
      <c r="U95" s="7">
        <v>2</v>
      </c>
      <c r="V95" s="7">
        <v>0</v>
      </c>
      <c r="W95" s="38"/>
      <c r="X95" s="31" t="s">
        <v>502</v>
      </c>
      <c r="Y95" s="7">
        <v>3</v>
      </c>
      <c r="Z95" s="7">
        <v>2</v>
      </c>
      <c r="AA95" s="7">
        <v>2</v>
      </c>
      <c r="AB95" s="7">
        <v>0</v>
      </c>
      <c r="AC95" s="38"/>
      <c r="AD95" s="31" t="s">
        <v>513</v>
      </c>
      <c r="AE95" s="6">
        <v>6</v>
      </c>
      <c r="AF95" s="6">
        <v>2</v>
      </c>
      <c r="AG95" s="6">
        <v>2</v>
      </c>
      <c r="AH95" s="6">
        <v>0</v>
      </c>
    </row>
    <row r="96" spans="1:34" s="1" customFormat="1" ht="15.6" x14ac:dyDescent="0.25">
      <c r="A96" s="66">
        <v>86</v>
      </c>
      <c r="B96" s="105"/>
      <c r="C96" s="105"/>
      <c r="D96" s="105"/>
      <c r="E96" s="115"/>
      <c r="F96" s="120"/>
      <c r="G96" s="120"/>
      <c r="H96" s="89" t="s">
        <v>343</v>
      </c>
      <c r="I96" s="67" t="s">
        <v>344</v>
      </c>
      <c r="J96" s="89" t="s">
        <v>345</v>
      </c>
      <c r="K96" s="108"/>
      <c r="L96" s="127"/>
      <c r="M96" s="68">
        <f>S96+Y96+AE96</f>
        <v>11</v>
      </c>
      <c r="N96" s="68">
        <f>T96+Z96+AF96</f>
        <v>2</v>
      </c>
      <c r="O96" s="68">
        <f>U96+AA96+AG96</f>
        <v>2</v>
      </c>
      <c r="P96" s="68">
        <f>V96+AB96+AH96</f>
        <v>0</v>
      </c>
      <c r="Q96" s="14"/>
      <c r="R96" s="31" t="s">
        <v>345</v>
      </c>
      <c r="S96" s="7">
        <v>5</v>
      </c>
      <c r="T96" s="7">
        <v>1</v>
      </c>
      <c r="U96" s="7">
        <v>1</v>
      </c>
      <c r="V96" s="7">
        <v>0</v>
      </c>
      <c r="W96" s="38"/>
      <c r="X96" s="31" t="s">
        <v>345</v>
      </c>
      <c r="Y96" s="7">
        <v>0</v>
      </c>
      <c r="Z96" s="7">
        <v>0</v>
      </c>
      <c r="AA96" s="7">
        <v>0</v>
      </c>
      <c r="AB96" s="7">
        <v>0</v>
      </c>
      <c r="AC96" s="38"/>
      <c r="AD96" s="31" t="s">
        <v>345</v>
      </c>
      <c r="AE96" s="6">
        <v>6</v>
      </c>
      <c r="AF96" s="6">
        <v>1</v>
      </c>
      <c r="AG96" s="6">
        <v>1</v>
      </c>
      <c r="AH96" s="6">
        <v>0</v>
      </c>
    </row>
    <row r="97" spans="1:34" s="1" customFormat="1" ht="15.6" x14ac:dyDescent="0.25">
      <c r="A97" s="66">
        <v>87</v>
      </c>
      <c r="B97" s="105"/>
      <c r="C97" s="105"/>
      <c r="D97" s="105"/>
      <c r="E97" s="115"/>
      <c r="F97" s="120"/>
      <c r="G97" s="120"/>
      <c r="H97" s="89" t="s">
        <v>346</v>
      </c>
      <c r="I97" s="67" t="s">
        <v>347</v>
      </c>
      <c r="J97" s="89" t="s">
        <v>348</v>
      </c>
      <c r="K97" s="108"/>
      <c r="L97" s="127"/>
      <c r="M97" s="68">
        <f>S97+Y97+AE97</f>
        <v>15</v>
      </c>
      <c r="N97" s="68">
        <f>T97+Z97+AF97</f>
        <v>2</v>
      </c>
      <c r="O97" s="68">
        <f>U97+AA97+AG97</f>
        <v>2</v>
      </c>
      <c r="P97" s="68">
        <f>V97+AB97+AH97</f>
        <v>0</v>
      </c>
      <c r="Q97" s="14"/>
      <c r="R97" s="31" t="s">
        <v>348</v>
      </c>
      <c r="S97" s="7">
        <v>5</v>
      </c>
      <c r="T97" s="7">
        <v>0</v>
      </c>
      <c r="U97" s="7">
        <v>0</v>
      </c>
      <c r="V97" s="7">
        <v>0</v>
      </c>
      <c r="W97" s="38"/>
      <c r="X97" s="31" t="s">
        <v>348</v>
      </c>
      <c r="Y97" s="7">
        <v>5</v>
      </c>
      <c r="Z97" s="7">
        <v>1</v>
      </c>
      <c r="AA97" s="7">
        <v>1</v>
      </c>
      <c r="AB97" s="7">
        <v>0</v>
      </c>
      <c r="AC97" s="38"/>
      <c r="AD97" s="31" t="s">
        <v>488</v>
      </c>
      <c r="AE97" s="6">
        <v>5</v>
      </c>
      <c r="AF97" s="6">
        <v>1</v>
      </c>
      <c r="AG97" s="6">
        <v>1</v>
      </c>
      <c r="AH97" s="6">
        <v>0</v>
      </c>
    </row>
    <row r="98" spans="1:34" s="1" customFormat="1" ht="15.6" x14ac:dyDescent="0.25">
      <c r="A98" s="66">
        <v>88</v>
      </c>
      <c r="B98" s="105"/>
      <c r="C98" s="105"/>
      <c r="D98" s="105"/>
      <c r="E98" s="115"/>
      <c r="F98" s="120"/>
      <c r="G98" s="120"/>
      <c r="H98" s="89" t="s">
        <v>349</v>
      </c>
      <c r="I98" s="67" t="s">
        <v>350</v>
      </c>
      <c r="J98" s="89" t="s">
        <v>351</v>
      </c>
      <c r="K98" s="108"/>
      <c r="L98" s="127"/>
      <c r="M98" s="68">
        <f>S98+Y98+AE98</f>
        <v>20</v>
      </c>
      <c r="N98" s="68">
        <f>T98+Z98+AF98</f>
        <v>0</v>
      </c>
      <c r="O98" s="68">
        <f>U98+AA98+AG98</f>
        <v>0</v>
      </c>
      <c r="P98" s="68">
        <f>V98+AB98+AH98</f>
        <v>0</v>
      </c>
      <c r="Q98" s="14"/>
      <c r="R98" s="31" t="s">
        <v>351</v>
      </c>
      <c r="S98" s="7">
        <v>7</v>
      </c>
      <c r="T98" s="7">
        <v>0</v>
      </c>
      <c r="U98" s="7">
        <v>0</v>
      </c>
      <c r="V98" s="7">
        <v>0</v>
      </c>
      <c r="W98" s="38"/>
      <c r="X98" s="31" t="s">
        <v>351</v>
      </c>
      <c r="Y98" s="7">
        <v>6</v>
      </c>
      <c r="Z98" s="7">
        <v>0</v>
      </c>
      <c r="AA98" s="7">
        <v>0</v>
      </c>
      <c r="AB98" s="7">
        <v>0</v>
      </c>
      <c r="AC98" s="38"/>
      <c r="AD98" s="31" t="s">
        <v>351</v>
      </c>
      <c r="AE98" s="6">
        <v>7</v>
      </c>
      <c r="AF98" s="6">
        <v>0</v>
      </c>
      <c r="AG98" s="6">
        <v>0</v>
      </c>
      <c r="AH98" s="6">
        <v>0</v>
      </c>
    </row>
    <row r="99" spans="1:34" s="1" customFormat="1" ht="15.6" x14ac:dyDescent="0.25">
      <c r="A99" s="66">
        <v>89</v>
      </c>
      <c r="B99" s="105"/>
      <c r="C99" s="105"/>
      <c r="D99" s="105"/>
      <c r="E99" s="115"/>
      <c r="F99" s="120"/>
      <c r="G99" s="120"/>
      <c r="H99" s="89" t="s">
        <v>352</v>
      </c>
      <c r="I99" s="67" t="s">
        <v>347</v>
      </c>
      <c r="J99" s="89" t="s">
        <v>353</v>
      </c>
      <c r="K99" s="108"/>
      <c r="L99" s="127"/>
      <c r="M99" s="68">
        <f>S99+Y99+AE99</f>
        <v>15</v>
      </c>
      <c r="N99" s="68">
        <f>T99+Z99+AF99</f>
        <v>0</v>
      </c>
      <c r="O99" s="68">
        <f>U99+AA99+AG99</f>
        <v>0</v>
      </c>
      <c r="P99" s="68">
        <f>V99+AB99+AH99</f>
        <v>0</v>
      </c>
      <c r="Q99" s="14"/>
      <c r="R99" s="31" t="s">
        <v>556</v>
      </c>
      <c r="S99" s="7">
        <v>5</v>
      </c>
      <c r="T99" s="7">
        <v>0</v>
      </c>
      <c r="U99" s="7">
        <v>0</v>
      </c>
      <c r="V99" s="7">
        <v>0</v>
      </c>
      <c r="W99" s="38"/>
      <c r="X99" s="31" t="s">
        <v>488</v>
      </c>
      <c r="Y99" s="7">
        <v>4</v>
      </c>
      <c r="Z99" s="7">
        <v>0</v>
      </c>
      <c r="AA99" s="7">
        <v>0</v>
      </c>
      <c r="AB99" s="7">
        <v>0</v>
      </c>
      <c r="AC99" s="38"/>
      <c r="AD99" s="31" t="s">
        <v>353</v>
      </c>
      <c r="AE99" s="6">
        <v>6</v>
      </c>
      <c r="AF99" s="6">
        <v>0</v>
      </c>
      <c r="AG99" s="6">
        <v>0</v>
      </c>
      <c r="AH99" s="6">
        <v>0</v>
      </c>
    </row>
    <row r="100" spans="1:34" s="1" customFormat="1" ht="15.6" x14ac:dyDescent="0.25">
      <c r="A100" s="66">
        <v>90</v>
      </c>
      <c r="B100" s="106"/>
      <c r="C100" s="106"/>
      <c r="D100" s="106"/>
      <c r="E100" s="116"/>
      <c r="F100" s="120"/>
      <c r="G100" s="120"/>
      <c r="H100" s="89" t="s">
        <v>354</v>
      </c>
      <c r="I100" s="67" t="s">
        <v>355</v>
      </c>
      <c r="J100" s="89" t="s">
        <v>356</v>
      </c>
      <c r="K100" s="109"/>
      <c r="L100" s="128"/>
      <c r="M100" s="68">
        <f>S100+Y100+AE100</f>
        <v>98</v>
      </c>
      <c r="N100" s="68">
        <f>T100+Z100+AF100</f>
        <v>42</v>
      </c>
      <c r="O100" s="68">
        <f>U100+AA100+AG100</f>
        <v>42</v>
      </c>
      <c r="P100" s="68">
        <f>V100+AB100+AH100</f>
        <v>0</v>
      </c>
      <c r="Q100" s="14"/>
      <c r="R100" s="31" t="s">
        <v>533</v>
      </c>
      <c r="S100" s="7">
        <v>18</v>
      </c>
      <c r="T100" s="7">
        <v>6</v>
      </c>
      <c r="U100" s="7">
        <v>6</v>
      </c>
      <c r="V100" s="7">
        <v>0</v>
      </c>
      <c r="W100" s="38"/>
      <c r="X100" s="31" t="s">
        <v>356</v>
      </c>
      <c r="Y100" s="7">
        <v>45</v>
      </c>
      <c r="Z100" s="7">
        <v>19</v>
      </c>
      <c r="AA100" s="7">
        <v>19</v>
      </c>
      <c r="AB100" s="7">
        <v>0</v>
      </c>
      <c r="AC100" s="38"/>
      <c r="AD100" s="31" t="s">
        <v>356</v>
      </c>
      <c r="AE100" s="6">
        <v>35</v>
      </c>
      <c r="AF100" s="6">
        <v>17</v>
      </c>
      <c r="AG100" s="6">
        <v>17</v>
      </c>
      <c r="AH100" s="6">
        <v>0</v>
      </c>
    </row>
    <row r="101" spans="1:34" s="1" customFormat="1" ht="15.6" x14ac:dyDescent="0.25">
      <c r="A101" s="66"/>
      <c r="B101" s="71"/>
      <c r="C101" s="71"/>
      <c r="D101" s="71"/>
      <c r="E101" s="90"/>
      <c r="F101" s="91"/>
      <c r="G101" s="91"/>
      <c r="H101" s="89"/>
      <c r="I101" s="67"/>
      <c r="J101" s="92" t="s">
        <v>357</v>
      </c>
      <c r="K101" s="86"/>
      <c r="L101" s="92" t="s">
        <v>565</v>
      </c>
      <c r="M101" s="75">
        <f>S101+Y101+AE101</f>
        <v>345</v>
      </c>
      <c r="N101" s="75">
        <f>T101+Z101+AF101</f>
        <v>131</v>
      </c>
      <c r="O101" s="75">
        <f>U101+AA101+AG101</f>
        <v>129</v>
      </c>
      <c r="P101" s="75">
        <f>V101+AB101+AH101</f>
        <v>2</v>
      </c>
      <c r="Q101" s="15"/>
      <c r="R101" s="32" t="s">
        <v>357</v>
      </c>
      <c r="S101" s="9">
        <f t="shared" ref="S101:AH101" si="5">SUM(S83:S100)</f>
        <v>96</v>
      </c>
      <c r="T101" s="9">
        <f t="shared" si="5"/>
        <v>39</v>
      </c>
      <c r="U101" s="9">
        <f t="shared" si="5"/>
        <v>38</v>
      </c>
      <c r="V101" s="9">
        <f t="shared" si="5"/>
        <v>1</v>
      </c>
      <c r="W101" s="9"/>
      <c r="X101" s="32" t="s">
        <v>357</v>
      </c>
      <c r="Y101" s="9">
        <f t="shared" si="5"/>
        <v>117</v>
      </c>
      <c r="Z101" s="9">
        <f t="shared" si="5"/>
        <v>44</v>
      </c>
      <c r="AA101" s="9">
        <f t="shared" si="5"/>
        <v>43</v>
      </c>
      <c r="AB101" s="9">
        <f t="shared" si="5"/>
        <v>1</v>
      </c>
      <c r="AC101" s="9"/>
      <c r="AD101" s="32" t="s">
        <v>357</v>
      </c>
      <c r="AE101" s="9">
        <f t="shared" si="5"/>
        <v>132</v>
      </c>
      <c r="AF101" s="9">
        <f t="shared" si="5"/>
        <v>48</v>
      </c>
      <c r="AG101" s="9">
        <f t="shared" si="5"/>
        <v>48</v>
      </c>
      <c r="AH101" s="9">
        <f t="shared" si="5"/>
        <v>0</v>
      </c>
    </row>
    <row r="102" spans="1:34" s="1" customFormat="1" ht="15.6" x14ac:dyDescent="0.25">
      <c r="A102" s="66">
        <v>91</v>
      </c>
      <c r="B102" s="104" t="s">
        <v>211</v>
      </c>
      <c r="C102" s="104" t="s">
        <v>211</v>
      </c>
      <c r="D102" s="104">
        <v>17</v>
      </c>
      <c r="E102" s="104">
        <v>17</v>
      </c>
      <c r="F102" s="110"/>
      <c r="G102" s="110"/>
      <c r="H102" s="93" t="s">
        <v>212</v>
      </c>
      <c r="I102" s="67" t="s">
        <v>213</v>
      </c>
      <c r="J102" s="93" t="s">
        <v>214</v>
      </c>
      <c r="K102" s="107" t="s">
        <v>543</v>
      </c>
      <c r="L102" s="129" t="s">
        <v>573</v>
      </c>
      <c r="M102" s="68">
        <f>S102+Y102+AE102</f>
        <v>42</v>
      </c>
      <c r="N102" s="68">
        <f>T102+Z102+AF102</f>
        <v>12</v>
      </c>
      <c r="O102" s="68">
        <f>U102+AA102+AG102</f>
        <v>12</v>
      </c>
      <c r="P102" s="68">
        <f>V102+AB102+AH102</f>
        <v>0</v>
      </c>
      <c r="Q102" s="14"/>
      <c r="R102" s="33" t="s">
        <v>555</v>
      </c>
      <c r="S102" s="7">
        <v>5</v>
      </c>
      <c r="T102" s="7">
        <v>5</v>
      </c>
      <c r="U102" s="7">
        <v>5</v>
      </c>
      <c r="V102" s="7">
        <v>0</v>
      </c>
      <c r="W102" s="38"/>
      <c r="X102" s="33" t="s">
        <v>503</v>
      </c>
      <c r="Y102" s="7">
        <v>25</v>
      </c>
      <c r="Z102" s="7">
        <v>4</v>
      </c>
      <c r="AA102" s="7">
        <v>4</v>
      </c>
      <c r="AB102" s="7">
        <v>0</v>
      </c>
      <c r="AC102" s="38"/>
      <c r="AD102" s="33" t="s">
        <v>489</v>
      </c>
      <c r="AE102" s="6">
        <v>12</v>
      </c>
      <c r="AF102" s="6">
        <v>3</v>
      </c>
      <c r="AG102" s="6">
        <v>3</v>
      </c>
      <c r="AH102" s="6">
        <v>0</v>
      </c>
    </row>
    <row r="103" spans="1:34" s="1" customFormat="1" ht="15.6" x14ac:dyDescent="0.25">
      <c r="A103" s="66">
        <v>92</v>
      </c>
      <c r="B103" s="105"/>
      <c r="C103" s="105"/>
      <c r="D103" s="105"/>
      <c r="E103" s="105"/>
      <c r="F103" s="110"/>
      <c r="G103" s="110"/>
      <c r="H103" s="93" t="s">
        <v>215</v>
      </c>
      <c r="I103" s="67" t="s">
        <v>143</v>
      </c>
      <c r="J103" s="93" t="s">
        <v>216</v>
      </c>
      <c r="K103" s="108"/>
      <c r="L103" s="130"/>
      <c r="M103" s="68">
        <f>S103+Y103+AE103</f>
        <v>17</v>
      </c>
      <c r="N103" s="68">
        <f>T103+Z103+AF103</f>
        <v>17</v>
      </c>
      <c r="O103" s="68">
        <f>U103+AA103+AG103</f>
        <v>17</v>
      </c>
      <c r="P103" s="68">
        <f>V103+AB103+AH103</f>
        <v>0</v>
      </c>
      <c r="Q103" s="14"/>
      <c r="R103" s="33" t="s">
        <v>216</v>
      </c>
      <c r="S103" s="7">
        <v>5</v>
      </c>
      <c r="T103" s="7">
        <v>5</v>
      </c>
      <c r="U103" s="7">
        <v>5</v>
      </c>
      <c r="V103" s="7">
        <v>0</v>
      </c>
      <c r="W103" s="38"/>
      <c r="X103" s="33" t="s">
        <v>489</v>
      </c>
      <c r="Y103" s="7">
        <v>6</v>
      </c>
      <c r="Z103" s="7">
        <v>6</v>
      </c>
      <c r="AA103" s="7">
        <v>6</v>
      </c>
      <c r="AB103" s="7">
        <v>0</v>
      </c>
      <c r="AC103" s="38"/>
      <c r="AD103" s="33" t="s">
        <v>216</v>
      </c>
      <c r="AE103" s="6">
        <v>6</v>
      </c>
      <c r="AF103" s="6">
        <v>6</v>
      </c>
      <c r="AG103" s="6">
        <v>6</v>
      </c>
      <c r="AH103" s="6">
        <v>0</v>
      </c>
    </row>
    <row r="104" spans="1:34" s="1" customFormat="1" ht="15.6" x14ac:dyDescent="0.25">
      <c r="A104" s="66">
        <v>93</v>
      </c>
      <c r="B104" s="105"/>
      <c r="C104" s="105"/>
      <c r="D104" s="105"/>
      <c r="E104" s="105"/>
      <c r="F104" s="110"/>
      <c r="G104" s="110"/>
      <c r="H104" s="93" t="s">
        <v>217</v>
      </c>
      <c r="I104" s="67" t="s">
        <v>218</v>
      </c>
      <c r="J104" s="93" t="s">
        <v>219</v>
      </c>
      <c r="K104" s="108"/>
      <c r="L104" s="130"/>
      <c r="M104" s="68">
        <f>S104+Y104+AE104</f>
        <v>9</v>
      </c>
      <c r="N104" s="68">
        <f>T104+Z104+AF104</f>
        <v>7</v>
      </c>
      <c r="O104" s="68">
        <f>U104+AA104+AG104</f>
        <v>7</v>
      </c>
      <c r="P104" s="68">
        <f>V104+AB104+AH104</f>
        <v>0</v>
      </c>
      <c r="Q104" s="14"/>
      <c r="R104" s="33" t="s">
        <v>219</v>
      </c>
      <c r="S104" s="7">
        <v>3</v>
      </c>
      <c r="T104" s="7">
        <v>3</v>
      </c>
      <c r="U104" s="7">
        <v>3</v>
      </c>
      <c r="V104" s="7">
        <v>0</v>
      </c>
      <c r="W104" s="38"/>
      <c r="X104" s="33" t="s">
        <v>219</v>
      </c>
      <c r="Y104" s="7">
        <v>2</v>
      </c>
      <c r="Z104" s="7">
        <v>2</v>
      </c>
      <c r="AA104" s="7">
        <v>2</v>
      </c>
      <c r="AB104" s="7">
        <v>0</v>
      </c>
      <c r="AC104" s="38"/>
      <c r="AD104" s="33" t="s">
        <v>219</v>
      </c>
      <c r="AE104" s="6">
        <v>4</v>
      </c>
      <c r="AF104" s="6">
        <v>2</v>
      </c>
      <c r="AG104" s="6">
        <v>2</v>
      </c>
      <c r="AH104" s="6">
        <v>0</v>
      </c>
    </row>
    <row r="105" spans="1:34" s="1" customFormat="1" ht="15.6" x14ac:dyDescent="0.25">
      <c r="A105" s="66">
        <v>94</v>
      </c>
      <c r="B105" s="105"/>
      <c r="C105" s="105"/>
      <c r="D105" s="105"/>
      <c r="E105" s="105"/>
      <c r="F105" s="110"/>
      <c r="G105" s="110"/>
      <c r="H105" s="94" t="s">
        <v>220</v>
      </c>
      <c r="I105" s="67" t="s">
        <v>221</v>
      </c>
      <c r="J105" s="94" t="s">
        <v>222</v>
      </c>
      <c r="K105" s="108"/>
      <c r="L105" s="130"/>
      <c r="M105" s="68">
        <f>S105+Y105+AE105</f>
        <v>14</v>
      </c>
      <c r="N105" s="68">
        <f>T105+Z105+AF105</f>
        <v>2</v>
      </c>
      <c r="O105" s="68">
        <f>U105+AA105+AG105</f>
        <v>2</v>
      </c>
      <c r="P105" s="68">
        <f>V105+AB105+AH105</f>
        <v>0</v>
      </c>
      <c r="Q105" s="14"/>
      <c r="R105" s="34" t="s">
        <v>554</v>
      </c>
      <c r="S105" s="7">
        <v>0</v>
      </c>
      <c r="T105" s="7">
        <v>0</v>
      </c>
      <c r="U105" s="7">
        <v>0</v>
      </c>
      <c r="V105" s="7">
        <v>0</v>
      </c>
      <c r="W105" s="38"/>
      <c r="X105" s="34" t="s">
        <v>222</v>
      </c>
      <c r="Y105" s="7">
        <v>7</v>
      </c>
      <c r="Z105" s="7">
        <v>0</v>
      </c>
      <c r="AA105" s="7">
        <v>0</v>
      </c>
      <c r="AB105" s="7">
        <v>0</v>
      </c>
      <c r="AC105" s="38"/>
      <c r="AD105" s="34" t="s">
        <v>222</v>
      </c>
      <c r="AE105" s="6">
        <v>7</v>
      </c>
      <c r="AF105" s="6">
        <v>2</v>
      </c>
      <c r="AG105" s="6">
        <v>2</v>
      </c>
      <c r="AH105" s="6">
        <v>0</v>
      </c>
    </row>
    <row r="106" spans="1:34" s="1" customFormat="1" ht="15.6" x14ac:dyDescent="0.25">
      <c r="A106" s="66">
        <v>95</v>
      </c>
      <c r="B106" s="105"/>
      <c r="C106" s="105"/>
      <c r="D106" s="105"/>
      <c r="E106" s="105"/>
      <c r="F106" s="110"/>
      <c r="G106" s="110"/>
      <c r="H106" s="93" t="s">
        <v>223</v>
      </c>
      <c r="I106" s="67" t="s">
        <v>224</v>
      </c>
      <c r="J106" s="93" t="s">
        <v>225</v>
      </c>
      <c r="K106" s="108"/>
      <c r="L106" s="130"/>
      <c r="M106" s="68">
        <f>S106+Y106+AE106</f>
        <v>12</v>
      </c>
      <c r="N106" s="68">
        <f>T106+Z106+AF106</f>
        <v>11</v>
      </c>
      <c r="O106" s="68">
        <f>U106+AA106+AG106</f>
        <v>11</v>
      </c>
      <c r="P106" s="68">
        <f>V106+AB106+AH106</f>
        <v>0</v>
      </c>
      <c r="Q106" s="14"/>
      <c r="R106" s="34" t="s">
        <v>225</v>
      </c>
      <c r="S106" s="7">
        <v>4</v>
      </c>
      <c r="T106" s="7">
        <v>4</v>
      </c>
      <c r="U106" s="7">
        <v>4</v>
      </c>
      <c r="V106" s="7">
        <v>0</v>
      </c>
      <c r="W106" s="38"/>
      <c r="X106" s="34" t="s">
        <v>225</v>
      </c>
      <c r="Y106" s="7">
        <v>3</v>
      </c>
      <c r="Z106" s="7">
        <v>3</v>
      </c>
      <c r="AA106" s="7">
        <v>3</v>
      </c>
      <c r="AB106" s="7">
        <v>0</v>
      </c>
      <c r="AC106" s="38"/>
      <c r="AD106" s="34" t="s">
        <v>225</v>
      </c>
      <c r="AE106" s="6">
        <v>5</v>
      </c>
      <c r="AF106" s="6">
        <v>4</v>
      </c>
      <c r="AG106" s="6">
        <v>4</v>
      </c>
      <c r="AH106" s="6">
        <v>0</v>
      </c>
    </row>
    <row r="107" spans="1:34" s="1" customFormat="1" ht="15.6" x14ac:dyDescent="0.25">
      <c r="A107" s="66">
        <v>96</v>
      </c>
      <c r="B107" s="105"/>
      <c r="C107" s="105"/>
      <c r="D107" s="105"/>
      <c r="E107" s="105"/>
      <c r="F107" s="110"/>
      <c r="G107" s="110"/>
      <c r="H107" s="93" t="s">
        <v>226</v>
      </c>
      <c r="I107" s="67" t="s">
        <v>227</v>
      </c>
      <c r="J107" s="93" t="s">
        <v>228</v>
      </c>
      <c r="K107" s="108"/>
      <c r="L107" s="130"/>
      <c r="M107" s="68">
        <f>S107+Y107+AE107</f>
        <v>26</v>
      </c>
      <c r="N107" s="68">
        <f>T107+Z107+AF107</f>
        <v>8</v>
      </c>
      <c r="O107" s="68">
        <f>U107+AA107+AG107</f>
        <v>8</v>
      </c>
      <c r="P107" s="68">
        <f>V107+AB107+AH107</f>
        <v>0</v>
      </c>
      <c r="Q107" s="14"/>
      <c r="R107" s="33" t="s">
        <v>228</v>
      </c>
      <c r="S107" s="7">
        <v>6</v>
      </c>
      <c r="T107" s="7">
        <v>3</v>
      </c>
      <c r="U107" s="7">
        <v>3</v>
      </c>
      <c r="V107" s="7">
        <v>0</v>
      </c>
      <c r="W107" s="38"/>
      <c r="X107" s="33" t="s">
        <v>228</v>
      </c>
      <c r="Y107" s="7">
        <v>10</v>
      </c>
      <c r="Z107" s="7">
        <v>2</v>
      </c>
      <c r="AA107" s="7">
        <v>2</v>
      </c>
      <c r="AB107" s="7">
        <v>0</v>
      </c>
      <c r="AC107" s="38"/>
      <c r="AD107" s="33" t="s">
        <v>228</v>
      </c>
      <c r="AE107" s="6">
        <v>10</v>
      </c>
      <c r="AF107" s="6">
        <v>3</v>
      </c>
      <c r="AG107" s="6">
        <v>3</v>
      </c>
      <c r="AH107" s="6">
        <v>0</v>
      </c>
    </row>
    <row r="108" spans="1:34" s="1" customFormat="1" ht="15.6" x14ac:dyDescent="0.25">
      <c r="A108" s="66">
        <v>97</v>
      </c>
      <c r="B108" s="105"/>
      <c r="C108" s="105"/>
      <c r="D108" s="105"/>
      <c r="E108" s="105"/>
      <c r="F108" s="110"/>
      <c r="G108" s="110"/>
      <c r="H108" s="95" t="s">
        <v>229</v>
      </c>
      <c r="I108" s="67" t="s">
        <v>230</v>
      </c>
      <c r="J108" s="95" t="s">
        <v>231</v>
      </c>
      <c r="K108" s="108"/>
      <c r="L108" s="130"/>
      <c r="M108" s="68">
        <f>S108+Y108+AE108</f>
        <v>11</v>
      </c>
      <c r="N108" s="68">
        <f>T108+Z108+AF108</f>
        <v>11</v>
      </c>
      <c r="O108" s="68">
        <f>U108+AA108+AG108</f>
        <v>11</v>
      </c>
      <c r="P108" s="68">
        <f>V108+AB108+AH108</f>
        <v>0</v>
      </c>
      <c r="Q108" s="14"/>
      <c r="R108" s="35" t="s">
        <v>231</v>
      </c>
      <c r="S108" s="7">
        <v>8</v>
      </c>
      <c r="T108" s="7">
        <v>8</v>
      </c>
      <c r="U108" s="7">
        <v>8</v>
      </c>
      <c r="V108" s="7">
        <v>0</v>
      </c>
      <c r="W108" s="38"/>
      <c r="X108" s="35" t="s">
        <v>231</v>
      </c>
      <c r="Y108" s="7">
        <v>3</v>
      </c>
      <c r="Z108" s="7">
        <v>3</v>
      </c>
      <c r="AA108" s="7">
        <v>3</v>
      </c>
      <c r="AB108" s="7">
        <v>0</v>
      </c>
      <c r="AC108" s="38"/>
      <c r="AD108" s="35" t="s">
        <v>231</v>
      </c>
      <c r="AE108" s="6">
        <v>0</v>
      </c>
      <c r="AF108" s="6">
        <v>0</v>
      </c>
      <c r="AG108" s="6">
        <v>0</v>
      </c>
      <c r="AH108" s="6">
        <v>0</v>
      </c>
    </row>
    <row r="109" spans="1:34" s="1" customFormat="1" ht="15.6" x14ac:dyDescent="0.25">
      <c r="A109" s="66">
        <v>98</v>
      </c>
      <c r="B109" s="105"/>
      <c r="C109" s="105"/>
      <c r="D109" s="105"/>
      <c r="E109" s="105"/>
      <c r="F109" s="110"/>
      <c r="G109" s="110"/>
      <c r="H109" s="93" t="s">
        <v>232</v>
      </c>
      <c r="I109" s="67" t="s">
        <v>233</v>
      </c>
      <c r="J109" s="93" t="s">
        <v>234</v>
      </c>
      <c r="K109" s="108"/>
      <c r="L109" s="130"/>
      <c r="M109" s="68">
        <f>S109+Y109+AE109</f>
        <v>9</v>
      </c>
      <c r="N109" s="68">
        <f>T109+Z109+AF109</f>
        <v>5</v>
      </c>
      <c r="O109" s="68">
        <f>U109+AA109+AG109</f>
        <v>5</v>
      </c>
      <c r="P109" s="68">
        <f>V109+AB109+AH109</f>
        <v>0</v>
      </c>
      <c r="Q109" s="14"/>
      <c r="R109" s="33" t="s">
        <v>234</v>
      </c>
      <c r="S109" s="7">
        <v>6</v>
      </c>
      <c r="T109" s="7">
        <v>3</v>
      </c>
      <c r="U109" s="7">
        <v>3</v>
      </c>
      <c r="V109" s="7">
        <v>0</v>
      </c>
      <c r="W109" s="38"/>
      <c r="X109" s="33" t="s">
        <v>492</v>
      </c>
      <c r="Y109" s="7">
        <v>1</v>
      </c>
      <c r="Z109" s="7">
        <v>1</v>
      </c>
      <c r="AA109" s="7">
        <v>1</v>
      </c>
      <c r="AB109" s="7">
        <v>0</v>
      </c>
      <c r="AC109" s="38"/>
      <c r="AD109" s="33" t="s">
        <v>234</v>
      </c>
      <c r="AE109" s="6">
        <v>2</v>
      </c>
      <c r="AF109" s="6">
        <v>1</v>
      </c>
      <c r="AG109" s="6">
        <v>1</v>
      </c>
      <c r="AH109" s="6">
        <v>0</v>
      </c>
    </row>
    <row r="110" spans="1:34" s="1" customFormat="1" ht="15.6" x14ac:dyDescent="0.25">
      <c r="A110" s="66">
        <v>99</v>
      </c>
      <c r="B110" s="105"/>
      <c r="C110" s="105"/>
      <c r="D110" s="105"/>
      <c r="E110" s="105"/>
      <c r="F110" s="110"/>
      <c r="G110" s="110"/>
      <c r="H110" s="93" t="s">
        <v>235</v>
      </c>
      <c r="I110" s="67" t="s">
        <v>236</v>
      </c>
      <c r="J110" s="93" t="s">
        <v>237</v>
      </c>
      <c r="K110" s="108"/>
      <c r="L110" s="130"/>
      <c r="M110" s="68">
        <f>S110+Y110+AE110</f>
        <v>23</v>
      </c>
      <c r="N110" s="68">
        <f>T110+Z110+AF110</f>
        <v>21</v>
      </c>
      <c r="O110" s="68">
        <f>U110+AA110+AG110</f>
        <v>21</v>
      </c>
      <c r="P110" s="68">
        <f>V110+AB110+AH110</f>
        <v>0</v>
      </c>
      <c r="Q110" s="14"/>
      <c r="R110" s="33" t="s">
        <v>553</v>
      </c>
      <c r="S110" s="7">
        <v>6</v>
      </c>
      <c r="T110" s="7">
        <v>4</v>
      </c>
      <c r="U110" s="7">
        <v>4</v>
      </c>
      <c r="V110" s="7">
        <v>0</v>
      </c>
      <c r="W110" s="38"/>
      <c r="X110" s="33" t="s">
        <v>237</v>
      </c>
      <c r="Y110" s="7">
        <v>5</v>
      </c>
      <c r="Z110" s="7">
        <v>5</v>
      </c>
      <c r="AA110" s="7">
        <v>5</v>
      </c>
      <c r="AB110" s="7">
        <v>0</v>
      </c>
      <c r="AC110" s="38"/>
      <c r="AD110" s="33" t="s">
        <v>237</v>
      </c>
      <c r="AE110" s="6">
        <v>12</v>
      </c>
      <c r="AF110" s="6">
        <v>12</v>
      </c>
      <c r="AG110" s="6">
        <v>12</v>
      </c>
      <c r="AH110" s="6">
        <v>0</v>
      </c>
    </row>
    <row r="111" spans="1:34" s="1" customFormat="1" ht="15.6" x14ac:dyDescent="0.25">
      <c r="A111" s="66">
        <v>100</v>
      </c>
      <c r="B111" s="105"/>
      <c r="C111" s="105"/>
      <c r="D111" s="105"/>
      <c r="E111" s="105"/>
      <c r="F111" s="110"/>
      <c r="G111" s="110"/>
      <c r="H111" s="93" t="s">
        <v>238</v>
      </c>
      <c r="I111" s="67" t="s">
        <v>239</v>
      </c>
      <c r="J111" s="93" t="s">
        <v>240</v>
      </c>
      <c r="K111" s="108"/>
      <c r="L111" s="130"/>
      <c r="M111" s="68">
        <f>S111+Y111+AE111</f>
        <v>3</v>
      </c>
      <c r="N111" s="68">
        <f>T111+Z111+AF111</f>
        <v>3</v>
      </c>
      <c r="O111" s="68">
        <f>U111+AA111+AG111</f>
        <v>3</v>
      </c>
      <c r="P111" s="68">
        <f>V111+AB111+AH111</f>
        <v>0</v>
      </c>
      <c r="Q111" s="14"/>
      <c r="R111" s="33" t="s">
        <v>240</v>
      </c>
      <c r="S111" s="7">
        <v>0</v>
      </c>
      <c r="T111" s="7">
        <v>0</v>
      </c>
      <c r="U111" s="7">
        <v>0</v>
      </c>
      <c r="V111" s="7">
        <v>0</v>
      </c>
      <c r="W111" s="38"/>
      <c r="X111" s="33" t="s">
        <v>493</v>
      </c>
      <c r="Y111" s="7">
        <v>2</v>
      </c>
      <c r="Z111" s="7">
        <v>2</v>
      </c>
      <c r="AA111" s="7">
        <v>2</v>
      </c>
      <c r="AB111" s="7">
        <v>0</v>
      </c>
      <c r="AC111" s="38"/>
      <c r="AD111" s="33" t="s">
        <v>240</v>
      </c>
      <c r="AE111" s="6">
        <v>1</v>
      </c>
      <c r="AF111" s="6">
        <v>1</v>
      </c>
      <c r="AG111" s="6">
        <v>1</v>
      </c>
      <c r="AH111" s="6">
        <v>0</v>
      </c>
    </row>
    <row r="112" spans="1:34" s="1" customFormat="1" ht="15.6" x14ac:dyDescent="0.25">
      <c r="A112" s="66">
        <v>101</v>
      </c>
      <c r="B112" s="105"/>
      <c r="C112" s="105"/>
      <c r="D112" s="105"/>
      <c r="E112" s="105"/>
      <c r="F112" s="110"/>
      <c r="G112" s="110"/>
      <c r="H112" s="93" t="s">
        <v>241</v>
      </c>
      <c r="I112" s="67" t="s">
        <v>242</v>
      </c>
      <c r="J112" s="93" t="s">
        <v>243</v>
      </c>
      <c r="K112" s="108"/>
      <c r="L112" s="130"/>
      <c r="M112" s="68">
        <f>S112+Y112+AE112</f>
        <v>24</v>
      </c>
      <c r="N112" s="68">
        <f>T112+Z112+AF112</f>
        <v>7</v>
      </c>
      <c r="O112" s="68">
        <f>U112+AA112+AG112</f>
        <v>7</v>
      </c>
      <c r="P112" s="68">
        <f>V112+AB112+AH112</f>
        <v>0</v>
      </c>
      <c r="Q112" s="14"/>
      <c r="R112" s="33" t="s">
        <v>243</v>
      </c>
      <c r="S112" s="7">
        <v>8</v>
      </c>
      <c r="T112" s="7">
        <v>1</v>
      </c>
      <c r="U112" s="7">
        <v>1</v>
      </c>
      <c r="V112" s="7">
        <v>0</v>
      </c>
      <c r="W112" s="38"/>
      <c r="X112" s="33" t="s">
        <v>243</v>
      </c>
      <c r="Y112" s="7">
        <v>6</v>
      </c>
      <c r="Z112" s="7">
        <v>2</v>
      </c>
      <c r="AA112" s="7">
        <v>2</v>
      </c>
      <c r="AB112" s="7">
        <v>0</v>
      </c>
      <c r="AC112" s="38"/>
      <c r="AD112" s="33" t="s">
        <v>243</v>
      </c>
      <c r="AE112" s="6">
        <v>10</v>
      </c>
      <c r="AF112" s="6">
        <v>4</v>
      </c>
      <c r="AG112" s="6">
        <v>4</v>
      </c>
      <c r="AH112" s="6">
        <v>0</v>
      </c>
    </row>
    <row r="113" spans="1:34" s="1" customFormat="1" ht="15.6" x14ac:dyDescent="0.25">
      <c r="A113" s="66">
        <v>102</v>
      </c>
      <c r="B113" s="105"/>
      <c r="C113" s="105"/>
      <c r="D113" s="105"/>
      <c r="E113" s="105"/>
      <c r="F113" s="110"/>
      <c r="G113" s="110"/>
      <c r="H113" s="93" t="s">
        <v>244</v>
      </c>
      <c r="I113" s="67" t="s">
        <v>245</v>
      </c>
      <c r="J113" s="93" t="s">
        <v>246</v>
      </c>
      <c r="K113" s="108"/>
      <c r="L113" s="130"/>
      <c r="M113" s="68">
        <f>S113+Y113+AE113</f>
        <v>11</v>
      </c>
      <c r="N113" s="68">
        <f>T113+Z113+AF113</f>
        <v>5</v>
      </c>
      <c r="O113" s="68">
        <f>U113+AA113+AG113</f>
        <v>1</v>
      </c>
      <c r="P113" s="68">
        <f>V113+AB113+AH113</f>
        <v>4</v>
      </c>
      <c r="Q113" s="14"/>
      <c r="R113" s="33" t="s">
        <v>246</v>
      </c>
      <c r="S113" s="7">
        <v>7</v>
      </c>
      <c r="T113" s="7">
        <v>1</v>
      </c>
      <c r="U113" s="7">
        <v>1</v>
      </c>
      <c r="V113" s="7">
        <v>0</v>
      </c>
      <c r="W113" s="38"/>
      <c r="X113" s="33" t="s">
        <v>246</v>
      </c>
      <c r="Y113" s="7">
        <v>4</v>
      </c>
      <c r="Z113" s="7">
        <v>4</v>
      </c>
      <c r="AA113" s="7">
        <v>0</v>
      </c>
      <c r="AB113" s="7">
        <v>4</v>
      </c>
      <c r="AC113" s="38"/>
      <c r="AD113" s="33" t="s">
        <v>246</v>
      </c>
      <c r="AE113" s="6">
        <v>0</v>
      </c>
      <c r="AF113" s="6">
        <v>0</v>
      </c>
      <c r="AG113" s="6">
        <v>0</v>
      </c>
      <c r="AH113" s="6">
        <v>0</v>
      </c>
    </row>
    <row r="114" spans="1:34" s="1" customFormat="1" ht="18" customHeight="1" x14ac:dyDescent="0.25">
      <c r="A114" s="66">
        <v>103</v>
      </c>
      <c r="B114" s="105"/>
      <c r="C114" s="105"/>
      <c r="D114" s="105"/>
      <c r="E114" s="105"/>
      <c r="F114" s="110"/>
      <c r="G114" s="110"/>
      <c r="H114" s="69" t="s">
        <v>247</v>
      </c>
      <c r="I114" s="67" t="s">
        <v>248</v>
      </c>
      <c r="J114" s="69" t="s">
        <v>249</v>
      </c>
      <c r="K114" s="108"/>
      <c r="L114" s="130"/>
      <c r="M114" s="68">
        <f>S114+Y114+AE114</f>
        <v>19</v>
      </c>
      <c r="N114" s="68">
        <f>T114+Z114+AF114</f>
        <v>11</v>
      </c>
      <c r="O114" s="68">
        <f>U114+AA114+AG114</f>
        <v>11</v>
      </c>
      <c r="P114" s="68">
        <f>V114+AB114+AH114</f>
        <v>0</v>
      </c>
      <c r="Q114" s="14"/>
      <c r="R114" s="21" t="s">
        <v>546</v>
      </c>
      <c r="S114" s="7">
        <v>6</v>
      </c>
      <c r="T114" s="7">
        <v>4</v>
      </c>
      <c r="U114" s="7">
        <v>4</v>
      </c>
      <c r="V114" s="7">
        <v>0</v>
      </c>
      <c r="W114" s="38"/>
      <c r="X114" s="21" t="s">
        <v>249</v>
      </c>
      <c r="Y114" s="7">
        <v>9</v>
      </c>
      <c r="Z114" s="7">
        <v>4</v>
      </c>
      <c r="AA114" s="7">
        <v>4</v>
      </c>
      <c r="AB114" s="7">
        <v>0</v>
      </c>
      <c r="AC114" s="38"/>
      <c r="AD114" s="33" t="s">
        <v>515</v>
      </c>
      <c r="AE114" s="6">
        <v>4</v>
      </c>
      <c r="AF114" s="6">
        <v>3</v>
      </c>
      <c r="AG114" s="6">
        <v>3</v>
      </c>
      <c r="AH114" s="6">
        <v>0</v>
      </c>
    </row>
    <row r="115" spans="1:34" s="1" customFormat="1" ht="18" customHeight="1" x14ac:dyDescent="0.25">
      <c r="A115" s="66">
        <v>104</v>
      </c>
      <c r="B115" s="105"/>
      <c r="C115" s="105"/>
      <c r="D115" s="105"/>
      <c r="E115" s="105"/>
      <c r="F115" s="110"/>
      <c r="G115" s="110"/>
      <c r="H115" s="69" t="s">
        <v>250</v>
      </c>
      <c r="I115" s="67" t="s">
        <v>251</v>
      </c>
      <c r="J115" s="69" t="s">
        <v>252</v>
      </c>
      <c r="K115" s="108"/>
      <c r="L115" s="130"/>
      <c r="M115" s="68">
        <f>S115+Y115+AE115</f>
        <v>8</v>
      </c>
      <c r="N115" s="68">
        <f>T115+Z115+AF115</f>
        <v>0</v>
      </c>
      <c r="O115" s="68">
        <f>U115+AA115+AG115</f>
        <v>0</v>
      </c>
      <c r="P115" s="68">
        <f>V115+AB115+AH115</f>
        <v>0</v>
      </c>
      <c r="Q115" s="14"/>
      <c r="R115" s="21" t="s">
        <v>252</v>
      </c>
      <c r="S115" s="7">
        <v>0</v>
      </c>
      <c r="T115" s="7">
        <v>0</v>
      </c>
      <c r="U115" s="7">
        <v>0</v>
      </c>
      <c r="V115" s="7">
        <v>0</v>
      </c>
      <c r="W115" s="38"/>
      <c r="X115" s="21" t="s">
        <v>252</v>
      </c>
      <c r="Y115" s="7">
        <v>6</v>
      </c>
      <c r="Z115" s="7">
        <v>0</v>
      </c>
      <c r="AA115" s="7">
        <v>0</v>
      </c>
      <c r="AB115" s="7">
        <v>0</v>
      </c>
      <c r="AC115" s="38"/>
      <c r="AD115" s="21" t="s">
        <v>252</v>
      </c>
      <c r="AE115" s="6">
        <v>2</v>
      </c>
      <c r="AF115" s="6">
        <v>0</v>
      </c>
      <c r="AG115" s="6">
        <v>0</v>
      </c>
      <c r="AH115" s="6">
        <v>0</v>
      </c>
    </row>
    <row r="116" spans="1:34" s="1" customFormat="1" ht="15.6" x14ac:dyDescent="0.25">
      <c r="A116" s="66">
        <v>105</v>
      </c>
      <c r="B116" s="105"/>
      <c r="C116" s="105"/>
      <c r="D116" s="105"/>
      <c r="E116" s="105"/>
      <c r="F116" s="110"/>
      <c r="G116" s="110"/>
      <c r="H116" s="93" t="s">
        <v>253</v>
      </c>
      <c r="I116" s="67" t="s">
        <v>254</v>
      </c>
      <c r="J116" s="93" t="s">
        <v>255</v>
      </c>
      <c r="K116" s="108"/>
      <c r="L116" s="130"/>
      <c r="M116" s="68">
        <f>S116+Y116+AE116</f>
        <v>13</v>
      </c>
      <c r="N116" s="68">
        <f>T116+Z116+AF116</f>
        <v>7</v>
      </c>
      <c r="O116" s="68">
        <f>U116+AA116+AG116</f>
        <v>7</v>
      </c>
      <c r="P116" s="68">
        <f>V116+AB116+AH116</f>
        <v>0</v>
      </c>
      <c r="Q116" s="14"/>
      <c r="R116" s="33" t="s">
        <v>255</v>
      </c>
      <c r="S116" s="7">
        <v>2</v>
      </c>
      <c r="T116" s="7">
        <v>2</v>
      </c>
      <c r="U116" s="7">
        <v>2</v>
      </c>
      <c r="V116" s="7">
        <v>0</v>
      </c>
      <c r="W116" s="38"/>
      <c r="X116" s="33" t="s">
        <v>255</v>
      </c>
      <c r="Y116" s="7">
        <v>4</v>
      </c>
      <c r="Z116" s="7">
        <v>2</v>
      </c>
      <c r="AA116" s="7">
        <v>2</v>
      </c>
      <c r="AB116" s="7">
        <v>0</v>
      </c>
      <c r="AC116" s="38"/>
      <c r="AD116" s="33" t="s">
        <v>255</v>
      </c>
      <c r="AE116" s="6">
        <v>7</v>
      </c>
      <c r="AF116" s="6">
        <v>3</v>
      </c>
      <c r="AG116" s="6">
        <v>3</v>
      </c>
      <c r="AH116" s="6">
        <v>0</v>
      </c>
    </row>
    <row r="117" spans="1:34" s="1" customFormat="1" ht="15.6" x14ac:dyDescent="0.25">
      <c r="A117" s="66">
        <v>106</v>
      </c>
      <c r="B117" s="105"/>
      <c r="C117" s="105"/>
      <c r="D117" s="105"/>
      <c r="E117" s="105"/>
      <c r="F117" s="110"/>
      <c r="G117" s="110"/>
      <c r="H117" s="93" t="s">
        <v>256</v>
      </c>
      <c r="I117" s="67" t="s">
        <v>257</v>
      </c>
      <c r="J117" s="93" t="s">
        <v>258</v>
      </c>
      <c r="K117" s="108"/>
      <c r="L117" s="130"/>
      <c r="M117" s="68">
        <f>S117+Y117+AE117</f>
        <v>19</v>
      </c>
      <c r="N117" s="68">
        <f>T117+Z117+AF117</f>
        <v>10</v>
      </c>
      <c r="O117" s="68">
        <f>U117+AA117+AG117</f>
        <v>10</v>
      </c>
      <c r="P117" s="68">
        <f>V117+AB117+AH117</f>
        <v>0</v>
      </c>
      <c r="Q117" s="14"/>
      <c r="R117" s="33" t="s">
        <v>258</v>
      </c>
      <c r="S117" s="7">
        <v>6</v>
      </c>
      <c r="T117" s="7">
        <v>4</v>
      </c>
      <c r="U117" s="7">
        <v>4</v>
      </c>
      <c r="V117" s="7">
        <v>0</v>
      </c>
      <c r="W117" s="38"/>
      <c r="X117" s="33" t="s">
        <v>258</v>
      </c>
      <c r="Y117" s="7">
        <v>8</v>
      </c>
      <c r="Z117" s="7">
        <v>2</v>
      </c>
      <c r="AA117" s="7">
        <v>2</v>
      </c>
      <c r="AB117" s="7">
        <v>0</v>
      </c>
      <c r="AC117" s="38"/>
      <c r="AD117" s="33" t="s">
        <v>258</v>
      </c>
      <c r="AE117" s="6">
        <v>5</v>
      </c>
      <c r="AF117" s="6">
        <v>4</v>
      </c>
      <c r="AG117" s="6">
        <v>4</v>
      </c>
      <c r="AH117" s="6">
        <v>0</v>
      </c>
    </row>
    <row r="118" spans="1:34" s="1" customFormat="1" ht="15.6" x14ac:dyDescent="0.25">
      <c r="A118" s="66">
        <v>107</v>
      </c>
      <c r="B118" s="106"/>
      <c r="C118" s="106"/>
      <c r="D118" s="106"/>
      <c r="E118" s="106"/>
      <c r="F118" s="110"/>
      <c r="G118" s="110"/>
      <c r="H118" s="93" t="s">
        <v>259</v>
      </c>
      <c r="I118" s="67" t="s">
        <v>260</v>
      </c>
      <c r="J118" s="93" t="s">
        <v>261</v>
      </c>
      <c r="K118" s="109"/>
      <c r="L118" s="131"/>
      <c r="M118" s="68">
        <f>S118+Y118+AE118</f>
        <v>20</v>
      </c>
      <c r="N118" s="68">
        <f>T118+Z118+AF118</f>
        <v>12</v>
      </c>
      <c r="O118" s="68">
        <f>U118+AA118+AG118</f>
        <v>12</v>
      </c>
      <c r="P118" s="68">
        <f>V118+AB118+AH118</f>
        <v>0</v>
      </c>
      <c r="Q118" s="14"/>
      <c r="R118" s="33" t="s">
        <v>490</v>
      </c>
      <c r="S118" s="7">
        <v>8</v>
      </c>
      <c r="T118" s="7">
        <v>5</v>
      </c>
      <c r="U118" s="7">
        <v>5</v>
      </c>
      <c r="V118" s="7">
        <v>0</v>
      </c>
      <c r="W118" s="38"/>
      <c r="X118" s="21" t="s">
        <v>490</v>
      </c>
      <c r="Y118" s="7">
        <v>9</v>
      </c>
      <c r="Z118" s="7">
        <v>4</v>
      </c>
      <c r="AA118" s="7">
        <v>4</v>
      </c>
      <c r="AB118" s="7">
        <v>0</v>
      </c>
      <c r="AC118" s="38"/>
      <c r="AD118" s="21" t="s">
        <v>490</v>
      </c>
      <c r="AE118" s="6">
        <v>3</v>
      </c>
      <c r="AF118" s="6">
        <v>3</v>
      </c>
      <c r="AG118" s="6">
        <v>3</v>
      </c>
      <c r="AH118" s="6">
        <v>0</v>
      </c>
    </row>
    <row r="119" spans="1:34" s="1" customFormat="1" ht="15.6" x14ac:dyDescent="0.25">
      <c r="A119" s="66"/>
      <c r="B119" s="71"/>
      <c r="C119" s="71"/>
      <c r="D119" s="71"/>
      <c r="E119" s="71"/>
      <c r="F119" s="72"/>
      <c r="G119" s="72"/>
      <c r="H119" s="93"/>
      <c r="I119" s="67"/>
      <c r="J119" s="96" t="s">
        <v>262</v>
      </c>
      <c r="K119" s="86"/>
      <c r="L119" s="96" t="s">
        <v>357</v>
      </c>
      <c r="M119" s="75">
        <f>S119+Y119+AE119</f>
        <v>280</v>
      </c>
      <c r="N119" s="75">
        <f>T119+Z119+AF119</f>
        <v>149</v>
      </c>
      <c r="O119" s="75">
        <f>U119+AA119+AG119</f>
        <v>145</v>
      </c>
      <c r="P119" s="75">
        <f>V119+AB119+AH119</f>
        <v>4</v>
      </c>
      <c r="Q119" s="15"/>
      <c r="R119" s="36" t="s">
        <v>262</v>
      </c>
      <c r="S119" s="9">
        <f t="shared" ref="S119:AH119" si="6">SUM(S102:S118)</f>
        <v>80</v>
      </c>
      <c r="T119" s="9">
        <f t="shared" si="6"/>
        <v>52</v>
      </c>
      <c r="U119" s="9">
        <f t="shared" si="6"/>
        <v>52</v>
      </c>
      <c r="V119" s="9">
        <f t="shared" si="6"/>
        <v>0</v>
      </c>
      <c r="W119" s="9"/>
      <c r="X119" s="36" t="s">
        <v>262</v>
      </c>
      <c r="Y119" s="9">
        <f t="shared" si="6"/>
        <v>110</v>
      </c>
      <c r="Z119" s="9">
        <f t="shared" si="6"/>
        <v>46</v>
      </c>
      <c r="AA119" s="9">
        <f t="shared" si="6"/>
        <v>42</v>
      </c>
      <c r="AB119" s="9">
        <f t="shared" si="6"/>
        <v>4</v>
      </c>
      <c r="AC119" s="9"/>
      <c r="AD119" s="36" t="s">
        <v>262</v>
      </c>
      <c r="AE119" s="9">
        <f t="shared" si="6"/>
        <v>90</v>
      </c>
      <c r="AF119" s="9">
        <f t="shared" si="6"/>
        <v>51</v>
      </c>
      <c r="AG119" s="9">
        <f t="shared" si="6"/>
        <v>51</v>
      </c>
      <c r="AH119" s="9">
        <f t="shared" si="6"/>
        <v>0</v>
      </c>
    </row>
    <row r="120" spans="1:34" s="1" customFormat="1" ht="19.2" customHeight="1" x14ac:dyDescent="0.25">
      <c r="A120" s="66">
        <v>108</v>
      </c>
      <c r="B120" s="104" t="s">
        <v>101</v>
      </c>
      <c r="C120" s="104" t="s">
        <v>101</v>
      </c>
      <c r="D120" s="104">
        <v>21</v>
      </c>
      <c r="E120" s="104">
        <v>21</v>
      </c>
      <c r="F120" s="110"/>
      <c r="G120" s="110"/>
      <c r="H120" s="67" t="s">
        <v>102</v>
      </c>
      <c r="I120" s="67" t="s">
        <v>103</v>
      </c>
      <c r="J120" s="67" t="s">
        <v>104</v>
      </c>
      <c r="K120" s="107" t="s">
        <v>543</v>
      </c>
      <c r="L120" s="124" t="s">
        <v>574</v>
      </c>
      <c r="M120" s="68">
        <f>S120+Y120+AE120</f>
        <v>6</v>
      </c>
      <c r="N120" s="68">
        <f>T120+Z120+AF120</f>
        <v>2</v>
      </c>
      <c r="O120" s="68">
        <f>U120+AA120+AG120</f>
        <v>2</v>
      </c>
      <c r="P120" s="68">
        <f>V120+AB120+AH120</f>
        <v>0</v>
      </c>
      <c r="Q120" s="14"/>
      <c r="R120" s="13" t="s">
        <v>529</v>
      </c>
      <c r="S120" s="7">
        <v>1</v>
      </c>
      <c r="T120" s="7">
        <v>1</v>
      </c>
      <c r="U120" s="7">
        <v>1</v>
      </c>
      <c r="V120" s="7">
        <v>0</v>
      </c>
      <c r="W120" s="38"/>
      <c r="X120" s="13" t="s">
        <v>104</v>
      </c>
      <c r="Y120" s="6">
        <v>1</v>
      </c>
      <c r="Z120" s="6">
        <v>1</v>
      </c>
      <c r="AA120" s="6">
        <v>1</v>
      </c>
      <c r="AB120" s="6">
        <v>0</v>
      </c>
      <c r="AC120" s="38"/>
      <c r="AD120" s="13" t="s">
        <v>104</v>
      </c>
      <c r="AE120" s="6">
        <v>4</v>
      </c>
      <c r="AF120" s="6">
        <v>0</v>
      </c>
      <c r="AG120" s="6">
        <v>0</v>
      </c>
      <c r="AH120" s="6">
        <v>0</v>
      </c>
    </row>
    <row r="121" spans="1:34" s="1" customFormat="1" ht="19.2" customHeight="1" x14ac:dyDescent="0.25">
      <c r="A121" s="66">
        <v>109</v>
      </c>
      <c r="B121" s="105"/>
      <c r="C121" s="105"/>
      <c r="D121" s="105"/>
      <c r="E121" s="105"/>
      <c r="F121" s="110"/>
      <c r="G121" s="110"/>
      <c r="H121" s="67" t="s">
        <v>105</v>
      </c>
      <c r="I121" s="77"/>
      <c r="J121" s="67" t="s">
        <v>464</v>
      </c>
      <c r="K121" s="108"/>
      <c r="L121" s="125"/>
      <c r="M121" s="68">
        <f>S121+Y121+AE121</f>
        <v>6</v>
      </c>
      <c r="N121" s="68">
        <f>T121+Z121+AF121</f>
        <v>5</v>
      </c>
      <c r="O121" s="68">
        <f>U121+AA121+AG121</f>
        <v>5</v>
      </c>
      <c r="P121" s="68">
        <f>V121+AB121+AH121</f>
        <v>0</v>
      </c>
      <c r="Q121" s="14"/>
      <c r="R121" s="13" t="s">
        <v>464</v>
      </c>
      <c r="S121" s="7">
        <v>3</v>
      </c>
      <c r="T121" s="7">
        <v>2</v>
      </c>
      <c r="U121" s="7">
        <v>2</v>
      </c>
      <c r="V121" s="7">
        <v>0</v>
      </c>
      <c r="W121" s="38"/>
      <c r="X121" s="13" t="s">
        <v>464</v>
      </c>
      <c r="Y121" s="6">
        <v>3</v>
      </c>
      <c r="Z121" s="6">
        <v>3</v>
      </c>
      <c r="AA121" s="6">
        <v>3</v>
      </c>
      <c r="AB121" s="6">
        <v>0</v>
      </c>
      <c r="AC121" s="38"/>
      <c r="AD121" s="13" t="s">
        <v>464</v>
      </c>
      <c r="AE121" s="6">
        <v>0</v>
      </c>
      <c r="AF121" s="6">
        <v>0</v>
      </c>
      <c r="AG121" s="6">
        <v>0</v>
      </c>
      <c r="AH121" s="6">
        <v>0</v>
      </c>
    </row>
    <row r="122" spans="1:34" s="1" customFormat="1" ht="19.2" customHeight="1" x14ac:dyDescent="0.25">
      <c r="A122" s="66">
        <v>110</v>
      </c>
      <c r="B122" s="105"/>
      <c r="C122" s="105"/>
      <c r="D122" s="105"/>
      <c r="E122" s="105"/>
      <c r="F122" s="110"/>
      <c r="G122" s="110"/>
      <c r="H122" s="67" t="s">
        <v>106</v>
      </c>
      <c r="I122" s="67" t="s">
        <v>107</v>
      </c>
      <c r="J122" s="67" t="s">
        <v>108</v>
      </c>
      <c r="K122" s="108"/>
      <c r="L122" s="125"/>
      <c r="M122" s="68">
        <f>S122+Y122+AE122</f>
        <v>12</v>
      </c>
      <c r="N122" s="68">
        <f>T122+Z122+AF122</f>
        <v>9</v>
      </c>
      <c r="O122" s="68">
        <f>U122+AA122+AG122</f>
        <v>9</v>
      </c>
      <c r="P122" s="68">
        <f>V122+AB122+AH122</f>
        <v>0</v>
      </c>
      <c r="Q122" s="14"/>
      <c r="R122" s="13" t="s">
        <v>108</v>
      </c>
      <c r="S122" s="7">
        <v>5</v>
      </c>
      <c r="T122" s="7">
        <v>3</v>
      </c>
      <c r="U122" s="7">
        <v>3</v>
      </c>
      <c r="V122" s="7">
        <v>0</v>
      </c>
      <c r="W122" s="38"/>
      <c r="X122" s="13" t="s">
        <v>497</v>
      </c>
      <c r="Y122" s="6">
        <v>3</v>
      </c>
      <c r="Z122" s="6">
        <v>3</v>
      </c>
      <c r="AA122" s="6">
        <v>3</v>
      </c>
      <c r="AB122" s="6">
        <v>0</v>
      </c>
      <c r="AC122" s="38"/>
      <c r="AD122" s="13" t="s">
        <v>108</v>
      </c>
      <c r="AE122" s="6">
        <v>4</v>
      </c>
      <c r="AF122" s="6">
        <v>3</v>
      </c>
      <c r="AG122" s="6">
        <v>3</v>
      </c>
      <c r="AH122" s="6">
        <v>0</v>
      </c>
    </row>
    <row r="123" spans="1:34" s="1" customFormat="1" ht="19.2" customHeight="1" x14ac:dyDescent="0.25">
      <c r="A123" s="66">
        <v>111</v>
      </c>
      <c r="B123" s="105"/>
      <c r="C123" s="105"/>
      <c r="D123" s="105"/>
      <c r="E123" s="105"/>
      <c r="F123" s="110"/>
      <c r="G123" s="110"/>
      <c r="H123" s="67" t="s">
        <v>109</v>
      </c>
      <c r="I123" s="67" t="s">
        <v>110</v>
      </c>
      <c r="J123" s="67" t="s">
        <v>111</v>
      </c>
      <c r="K123" s="108"/>
      <c r="L123" s="125"/>
      <c r="M123" s="68">
        <f>S123+Y123+AE123</f>
        <v>13</v>
      </c>
      <c r="N123" s="68">
        <f>T123+Z123+AF123</f>
        <v>7</v>
      </c>
      <c r="O123" s="68">
        <f>U123+AA123+AG123</f>
        <v>7</v>
      </c>
      <c r="P123" s="68">
        <f>V123+AB123+AH123</f>
        <v>0</v>
      </c>
      <c r="Q123" s="14"/>
      <c r="R123" s="13" t="s">
        <v>548</v>
      </c>
      <c r="S123" s="7">
        <v>5</v>
      </c>
      <c r="T123" s="7">
        <v>3</v>
      </c>
      <c r="U123" s="7">
        <v>3</v>
      </c>
      <c r="V123" s="7">
        <v>0</v>
      </c>
      <c r="W123" s="38"/>
      <c r="X123" s="13" t="s">
        <v>504</v>
      </c>
      <c r="Y123" s="6">
        <v>3</v>
      </c>
      <c r="Z123" s="6">
        <v>2</v>
      </c>
      <c r="AA123" s="6">
        <v>2</v>
      </c>
      <c r="AB123" s="6">
        <v>0</v>
      </c>
      <c r="AC123" s="38"/>
      <c r="AD123" s="13" t="s">
        <v>504</v>
      </c>
      <c r="AE123" s="6">
        <v>5</v>
      </c>
      <c r="AF123" s="6">
        <v>2</v>
      </c>
      <c r="AG123" s="6">
        <v>2</v>
      </c>
      <c r="AH123" s="6">
        <v>0</v>
      </c>
    </row>
    <row r="124" spans="1:34" s="1" customFormat="1" ht="19.2" customHeight="1" x14ac:dyDescent="0.25">
      <c r="A124" s="66">
        <v>112</v>
      </c>
      <c r="B124" s="105"/>
      <c r="C124" s="105"/>
      <c r="D124" s="105"/>
      <c r="E124" s="105"/>
      <c r="F124" s="110"/>
      <c r="G124" s="110"/>
      <c r="H124" s="67" t="s">
        <v>112</v>
      </c>
      <c r="I124" s="67" t="s">
        <v>113</v>
      </c>
      <c r="J124" s="67" t="s">
        <v>114</v>
      </c>
      <c r="K124" s="108"/>
      <c r="L124" s="125"/>
      <c r="M124" s="68">
        <f>S124+Y124+AE124</f>
        <v>11</v>
      </c>
      <c r="N124" s="68">
        <f>T124+Z124+AF124</f>
        <v>10</v>
      </c>
      <c r="O124" s="68">
        <f>U124+AA124+AG124</f>
        <v>6</v>
      </c>
      <c r="P124" s="68">
        <f>V124+AB124+AH124</f>
        <v>4</v>
      </c>
      <c r="Q124" s="14"/>
      <c r="R124" s="13" t="s">
        <v>114</v>
      </c>
      <c r="S124" s="7">
        <v>3</v>
      </c>
      <c r="T124" s="7">
        <v>2</v>
      </c>
      <c r="U124" s="7">
        <v>0</v>
      </c>
      <c r="V124" s="7">
        <v>2</v>
      </c>
      <c r="W124" s="38"/>
      <c r="X124" s="13" t="s">
        <v>114</v>
      </c>
      <c r="Y124" s="6">
        <v>6</v>
      </c>
      <c r="Z124" s="6">
        <v>6</v>
      </c>
      <c r="AA124" s="6">
        <v>4</v>
      </c>
      <c r="AB124" s="6">
        <v>2</v>
      </c>
      <c r="AC124" s="38"/>
      <c r="AD124" s="13" t="s">
        <v>114</v>
      </c>
      <c r="AE124" s="6">
        <v>2</v>
      </c>
      <c r="AF124" s="6">
        <v>2</v>
      </c>
      <c r="AG124" s="6">
        <v>2</v>
      </c>
      <c r="AH124" s="6">
        <v>0</v>
      </c>
    </row>
    <row r="125" spans="1:34" s="1" customFormat="1" ht="19.2" customHeight="1" x14ac:dyDescent="0.25">
      <c r="A125" s="66">
        <v>113</v>
      </c>
      <c r="B125" s="105"/>
      <c r="C125" s="105"/>
      <c r="D125" s="105"/>
      <c r="E125" s="105"/>
      <c r="F125" s="110"/>
      <c r="G125" s="110"/>
      <c r="H125" s="67" t="s">
        <v>115</v>
      </c>
      <c r="I125" s="67" t="s">
        <v>116</v>
      </c>
      <c r="J125" s="67" t="s">
        <v>117</v>
      </c>
      <c r="K125" s="108"/>
      <c r="L125" s="125"/>
      <c r="M125" s="68">
        <f>S125+Y125+AE125</f>
        <v>8</v>
      </c>
      <c r="N125" s="68">
        <f>T125+Z125+AF125</f>
        <v>7</v>
      </c>
      <c r="O125" s="68">
        <f>U125+AA125+AG125</f>
        <v>7</v>
      </c>
      <c r="P125" s="68">
        <f>V125+AB125+AH125</f>
        <v>0</v>
      </c>
      <c r="Q125" s="14"/>
      <c r="R125" s="13" t="s">
        <v>117</v>
      </c>
      <c r="S125" s="7">
        <v>3</v>
      </c>
      <c r="T125" s="7">
        <v>2</v>
      </c>
      <c r="U125" s="7">
        <v>2</v>
      </c>
      <c r="V125" s="7">
        <v>0</v>
      </c>
      <c r="W125" s="38"/>
      <c r="X125" s="13" t="s">
        <v>117</v>
      </c>
      <c r="Y125" s="6">
        <v>2</v>
      </c>
      <c r="Z125" s="6">
        <v>2</v>
      </c>
      <c r="AA125" s="6">
        <v>2</v>
      </c>
      <c r="AB125" s="6">
        <v>0</v>
      </c>
      <c r="AC125" s="38"/>
      <c r="AD125" s="13" t="s">
        <v>117</v>
      </c>
      <c r="AE125" s="6">
        <v>3</v>
      </c>
      <c r="AF125" s="6">
        <v>3</v>
      </c>
      <c r="AG125" s="6">
        <v>3</v>
      </c>
      <c r="AH125" s="6">
        <v>0</v>
      </c>
    </row>
    <row r="126" spans="1:34" s="1" customFormat="1" ht="19.2" customHeight="1" x14ac:dyDescent="0.25">
      <c r="A126" s="66">
        <v>114</v>
      </c>
      <c r="B126" s="105"/>
      <c r="C126" s="105"/>
      <c r="D126" s="105"/>
      <c r="E126" s="105"/>
      <c r="F126" s="110"/>
      <c r="G126" s="110"/>
      <c r="H126" s="67" t="s">
        <v>118</v>
      </c>
      <c r="I126" s="67" t="s">
        <v>119</v>
      </c>
      <c r="J126" s="67" t="s">
        <v>120</v>
      </c>
      <c r="K126" s="108"/>
      <c r="L126" s="125"/>
      <c r="M126" s="68">
        <f>S126+Y126+AE126</f>
        <v>6</v>
      </c>
      <c r="N126" s="68">
        <f>T126+Z126+AF126</f>
        <v>3</v>
      </c>
      <c r="O126" s="68">
        <f>U126+AA126+AG126</f>
        <v>3</v>
      </c>
      <c r="P126" s="68">
        <f>V126+AB126+AH126</f>
        <v>0</v>
      </c>
      <c r="Q126" s="14"/>
      <c r="R126" s="13" t="s">
        <v>120</v>
      </c>
      <c r="S126" s="7">
        <v>2</v>
      </c>
      <c r="T126" s="7">
        <v>1</v>
      </c>
      <c r="U126" s="7">
        <v>1</v>
      </c>
      <c r="V126" s="7">
        <v>0</v>
      </c>
      <c r="W126" s="38"/>
      <c r="X126" s="13" t="s">
        <v>120</v>
      </c>
      <c r="Y126" s="6">
        <v>2</v>
      </c>
      <c r="Z126" s="6">
        <v>1</v>
      </c>
      <c r="AA126" s="6">
        <v>1</v>
      </c>
      <c r="AB126" s="6">
        <v>0</v>
      </c>
      <c r="AC126" s="38"/>
      <c r="AD126" s="13" t="s">
        <v>120</v>
      </c>
      <c r="AE126" s="6">
        <v>2</v>
      </c>
      <c r="AF126" s="6">
        <v>1</v>
      </c>
      <c r="AG126" s="6">
        <v>1</v>
      </c>
      <c r="AH126" s="6">
        <v>0</v>
      </c>
    </row>
    <row r="127" spans="1:34" s="1" customFormat="1" ht="19.2" customHeight="1" x14ac:dyDescent="0.25">
      <c r="A127" s="66">
        <v>115</v>
      </c>
      <c r="B127" s="105"/>
      <c r="C127" s="105"/>
      <c r="D127" s="105"/>
      <c r="E127" s="105"/>
      <c r="F127" s="110"/>
      <c r="G127" s="110"/>
      <c r="H127" s="67" t="s">
        <v>121</v>
      </c>
      <c r="I127" s="67" t="s">
        <v>122</v>
      </c>
      <c r="J127" s="67" t="s">
        <v>123</v>
      </c>
      <c r="K127" s="108"/>
      <c r="L127" s="125"/>
      <c r="M127" s="68">
        <f>S127+Y127+AE127</f>
        <v>12</v>
      </c>
      <c r="N127" s="68">
        <f>T127+Z127+AF127</f>
        <v>2</v>
      </c>
      <c r="O127" s="68">
        <f>U127+AA127+AG127</f>
        <v>2</v>
      </c>
      <c r="P127" s="68">
        <f>V127+AB127+AH127</f>
        <v>0</v>
      </c>
      <c r="Q127" s="14"/>
      <c r="R127" s="13" t="s">
        <v>123</v>
      </c>
      <c r="S127" s="7">
        <v>6</v>
      </c>
      <c r="T127" s="7">
        <v>2</v>
      </c>
      <c r="U127" s="7">
        <v>2</v>
      </c>
      <c r="V127" s="7">
        <v>0</v>
      </c>
      <c r="W127" s="38"/>
      <c r="X127" s="13" t="s">
        <v>123</v>
      </c>
      <c r="Y127" s="6">
        <v>3</v>
      </c>
      <c r="Z127" s="6">
        <v>0</v>
      </c>
      <c r="AA127" s="6">
        <v>0</v>
      </c>
      <c r="AB127" s="6">
        <v>0</v>
      </c>
      <c r="AC127" s="38"/>
      <c r="AD127" s="13" t="s">
        <v>123</v>
      </c>
      <c r="AE127" s="6">
        <v>3</v>
      </c>
      <c r="AF127" s="6">
        <v>0</v>
      </c>
      <c r="AG127" s="6">
        <v>0</v>
      </c>
      <c r="AH127" s="6">
        <v>0</v>
      </c>
    </row>
    <row r="128" spans="1:34" s="1" customFormat="1" ht="15.6" x14ac:dyDescent="0.25">
      <c r="A128" s="66">
        <v>116</v>
      </c>
      <c r="B128" s="105"/>
      <c r="C128" s="105"/>
      <c r="D128" s="105"/>
      <c r="E128" s="105"/>
      <c r="F128" s="110"/>
      <c r="G128" s="110"/>
      <c r="H128" s="67" t="s">
        <v>124</v>
      </c>
      <c r="I128" s="67" t="s">
        <v>125</v>
      </c>
      <c r="J128" s="67" t="s">
        <v>126</v>
      </c>
      <c r="K128" s="108"/>
      <c r="L128" s="125"/>
      <c r="M128" s="68">
        <f>S128+Y128+AE128</f>
        <v>15</v>
      </c>
      <c r="N128" s="68">
        <f>T128+Z128+AF128</f>
        <v>1</v>
      </c>
      <c r="O128" s="68">
        <f>U128+AA128+AG128</f>
        <v>1</v>
      </c>
      <c r="P128" s="68">
        <f>V128+AB128+AH128</f>
        <v>0</v>
      </c>
      <c r="Q128" s="14"/>
      <c r="R128" s="13" t="s">
        <v>530</v>
      </c>
      <c r="S128" s="7">
        <v>15</v>
      </c>
      <c r="T128" s="7">
        <v>1</v>
      </c>
      <c r="U128" s="7">
        <v>1</v>
      </c>
      <c r="V128" s="7">
        <v>0</v>
      </c>
      <c r="W128" s="38"/>
      <c r="X128" s="13" t="s">
        <v>126</v>
      </c>
      <c r="Y128" s="6">
        <v>0</v>
      </c>
      <c r="Z128" s="6">
        <v>0</v>
      </c>
      <c r="AA128" s="6">
        <v>0</v>
      </c>
      <c r="AB128" s="6">
        <v>0</v>
      </c>
      <c r="AC128" s="38"/>
      <c r="AD128" s="13" t="s">
        <v>126</v>
      </c>
      <c r="AE128" s="6">
        <v>0</v>
      </c>
      <c r="AF128" s="6">
        <v>0</v>
      </c>
      <c r="AG128" s="6">
        <v>0</v>
      </c>
      <c r="AH128" s="6">
        <v>0</v>
      </c>
    </row>
    <row r="129" spans="1:34" s="1" customFormat="1" ht="31.2" x14ac:dyDescent="0.25">
      <c r="A129" s="66">
        <v>117</v>
      </c>
      <c r="B129" s="105"/>
      <c r="C129" s="105"/>
      <c r="D129" s="105"/>
      <c r="E129" s="105"/>
      <c r="F129" s="110"/>
      <c r="G129" s="110"/>
      <c r="H129" s="67" t="s">
        <v>127</v>
      </c>
      <c r="I129" s="67" t="s">
        <v>128</v>
      </c>
      <c r="J129" s="67" t="s">
        <v>129</v>
      </c>
      <c r="K129" s="108"/>
      <c r="L129" s="125"/>
      <c r="M129" s="68">
        <f>S129+Y129+AE129</f>
        <v>8</v>
      </c>
      <c r="N129" s="68">
        <f>T129+Z129+AF129</f>
        <v>3</v>
      </c>
      <c r="O129" s="68">
        <f>U129+AA129+AG129</f>
        <v>3</v>
      </c>
      <c r="P129" s="68">
        <f>V129+AB129+AH129</f>
        <v>0</v>
      </c>
      <c r="Q129" s="14"/>
      <c r="R129" s="13" t="s">
        <v>129</v>
      </c>
      <c r="S129" s="7">
        <v>6</v>
      </c>
      <c r="T129" s="7">
        <v>1</v>
      </c>
      <c r="U129" s="7">
        <v>1</v>
      </c>
      <c r="V129" s="7">
        <v>0</v>
      </c>
      <c r="W129" s="38"/>
      <c r="X129" s="13" t="s">
        <v>129</v>
      </c>
      <c r="Y129" s="6">
        <v>1</v>
      </c>
      <c r="Z129" s="6">
        <v>1</v>
      </c>
      <c r="AA129" s="6">
        <v>1</v>
      </c>
      <c r="AB129" s="6">
        <v>0</v>
      </c>
      <c r="AC129" s="38"/>
      <c r="AD129" s="13" t="s">
        <v>129</v>
      </c>
      <c r="AE129" s="6">
        <v>1</v>
      </c>
      <c r="AF129" s="6">
        <v>1</v>
      </c>
      <c r="AG129" s="6">
        <v>1</v>
      </c>
      <c r="AH129" s="6">
        <v>0</v>
      </c>
    </row>
    <row r="130" spans="1:34" s="1" customFormat="1" ht="21" customHeight="1" x14ac:dyDescent="0.25">
      <c r="A130" s="66">
        <v>118</v>
      </c>
      <c r="B130" s="105"/>
      <c r="C130" s="105"/>
      <c r="D130" s="105"/>
      <c r="E130" s="105"/>
      <c r="F130" s="110"/>
      <c r="G130" s="110"/>
      <c r="H130" s="67" t="s">
        <v>130</v>
      </c>
      <c r="I130" s="67" t="s">
        <v>131</v>
      </c>
      <c r="J130" s="67" t="s">
        <v>132</v>
      </c>
      <c r="K130" s="108"/>
      <c r="L130" s="125"/>
      <c r="M130" s="68">
        <f>S130+Y130+AE130</f>
        <v>12</v>
      </c>
      <c r="N130" s="68">
        <f>T130+Z130+AF130</f>
        <v>5</v>
      </c>
      <c r="O130" s="68">
        <f>U130+AA130+AG130</f>
        <v>5</v>
      </c>
      <c r="P130" s="68">
        <f>V130+AB130+AH130</f>
        <v>0</v>
      </c>
      <c r="Q130" s="14"/>
      <c r="R130" s="13" t="s">
        <v>505</v>
      </c>
      <c r="S130" s="7">
        <v>4</v>
      </c>
      <c r="T130" s="7">
        <v>3</v>
      </c>
      <c r="U130" s="7">
        <v>3</v>
      </c>
      <c r="V130" s="7">
        <v>0</v>
      </c>
      <c r="W130" s="38"/>
      <c r="X130" s="13" t="s">
        <v>505</v>
      </c>
      <c r="Y130" s="6">
        <v>5</v>
      </c>
      <c r="Z130" s="6">
        <v>2</v>
      </c>
      <c r="AA130" s="6">
        <v>2</v>
      </c>
      <c r="AB130" s="6">
        <v>0</v>
      </c>
      <c r="AC130" s="38"/>
      <c r="AD130" s="13" t="s">
        <v>505</v>
      </c>
      <c r="AE130" s="6">
        <v>3</v>
      </c>
      <c r="AF130" s="6">
        <v>0</v>
      </c>
      <c r="AG130" s="6">
        <v>0</v>
      </c>
      <c r="AH130" s="6">
        <v>0</v>
      </c>
    </row>
    <row r="131" spans="1:34" s="1" customFormat="1" ht="15.6" x14ac:dyDescent="0.25">
      <c r="A131" s="66">
        <v>119</v>
      </c>
      <c r="B131" s="105"/>
      <c r="C131" s="105"/>
      <c r="D131" s="105"/>
      <c r="E131" s="105"/>
      <c r="F131" s="110"/>
      <c r="G131" s="110"/>
      <c r="H131" s="67" t="s">
        <v>133</v>
      </c>
      <c r="I131" s="67" t="s">
        <v>134</v>
      </c>
      <c r="J131" s="67" t="s">
        <v>135</v>
      </c>
      <c r="K131" s="108"/>
      <c r="L131" s="125"/>
      <c r="M131" s="68">
        <f>S131+Y131+AE131</f>
        <v>21</v>
      </c>
      <c r="N131" s="68">
        <f>T131+Z131+AF131</f>
        <v>0</v>
      </c>
      <c r="O131" s="68">
        <f>U131+AA131+AG131</f>
        <v>0</v>
      </c>
      <c r="P131" s="68">
        <f>V131+AB131+AH131</f>
        <v>0</v>
      </c>
      <c r="Q131" s="14"/>
      <c r="R131" s="13" t="s">
        <v>135</v>
      </c>
      <c r="S131" s="7">
        <v>11</v>
      </c>
      <c r="T131" s="7">
        <v>0</v>
      </c>
      <c r="U131" s="7">
        <v>0</v>
      </c>
      <c r="V131" s="7">
        <v>0</v>
      </c>
      <c r="W131" s="38"/>
      <c r="X131" s="13" t="s">
        <v>135</v>
      </c>
      <c r="Y131" s="6">
        <v>5</v>
      </c>
      <c r="Z131" s="6">
        <v>0</v>
      </c>
      <c r="AA131" s="6">
        <v>0</v>
      </c>
      <c r="AB131" s="6">
        <v>0</v>
      </c>
      <c r="AC131" s="38"/>
      <c r="AD131" s="13" t="s">
        <v>135</v>
      </c>
      <c r="AE131" s="6">
        <v>5</v>
      </c>
      <c r="AF131" s="6">
        <v>0</v>
      </c>
      <c r="AG131" s="6">
        <v>0</v>
      </c>
      <c r="AH131" s="6">
        <v>0</v>
      </c>
    </row>
    <row r="132" spans="1:34" s="1" customFormat="1" ht="21.6" customHeight="1" x14ac:dyDescent="0.25">
      <c r="A132" s="66">
        <v>120</v>
      </c>
      <c r="B132" s="105"/>
      <c r="C132" s="105"/>
      <c r="D132" s="105"/>
      <c r="E132" s="105"/>
      <c r="F132" s="110"/>
      <c r="G132" s="110"/>
      <c r="H132" s="67" t="s">
        <v>136</v>
      </c>
      <c r="I132" s="67" t="s">
        <v>137</v>
      </c>
      <c r="J132" s="67" t="s">
        <v>138</v>
      </c>
      <c r="K132" s="108"/>
      <c r="L132" s="125"/>
      <c r="M132" s="68">
        <f>S132+Y132+AE132</f>
        <v>11</v>
      </c>
      <c r="N132" s="68">
        <f>T132+Z132+AF132</f>
        <v>5</v>
      </c>
      <c r="O132" s="68">
        <f>U132+AA132+AG132</f>
        <v>5</v>
      </c>
      <c r="P132" s="68">
        <f>V132+AB132+AH132</f>
        <v>0</v>
      </c>
      <c r="Q132" s="14"/>
      <c r="R132" s="13" t="s">
        <v>498</v>
      </c>
      <c r="S132" s="7">
        <v>5</v>
      </c>
      <c r="T132" s="7">
        <v>2</v>
      </c>
      <c r="U132" s="7">
        <v>2</v>
      </c>
      <c r="V132" s="7">
        <v>0</v>
      </c>
      <c r="W132" s="38"/>
      <c r="X132" s="13" t="s">
        <v>138</v>
      </c>
      <c r="Y132" s="7">
        <v>2</v>
      </c>
      <c r="Z132" s="7">
        <v>1</v>
      </c>
      <c r="AA132" s="7">
        <v>1</v>
      </c>
      <c r="AB132" s="7">
        <v>0</v>
      </c>
      <c r="AC132" s="38"/>
      <c r="AD132" s="13" t="s">
        <v>497</v>
      </c>
      <c r="AE132" s="6">
        <v>4</v>
      </c>
      <c r="AF132" s="6">
        <v>2</v>
      </c>
      <c r="AG132" s="6">
        <v>2</v>
      </c>
      <c r="AH132" s="6">
        <v>0</v>
      </c>
    </row>
    <row r="133" spans="1:34" s="1" customFormat="1" ht="21.6" customHeight="1" x14ac:dyDescent="0.25">
      <c r="A133" s="66">
        <v>121</v>
      </c>
      <c r="B133" s="105"/>
      <c r="C133" s="105"/>
      <c r="D133" s="105"/>
      <c r="E133" s="105"/>
      <c r="F133" s="110"/>
      <c r="G133" s="110"/>
      <c r="H133" s="67" t="s">
        <v>139</v>
      </c>
      <c r="I133" s="67" t="s">
        <v>140</v>
      </c>
      <c r="J133" s="67" t="s">
        <v>141</v>
      </c>
      <c r="K133" s="108"/>
      <c r="L133" s="125"/>
      <c r="M133" s="68">
        <f>S133+Y133+AE133</f>
        <v>40</v>
      </c>
      <c r="N133" s="68">
        <f>T133+Z133+AF133</f>
        <v>18</v>
      </c>
      <c r="O133" s="68">
        <f>U133+AA133+AG133</f>
        <v>18</v>
      </c>
      <c r="P133" s="68">
        <f>V133+AB133+AH133</f>
        <v>0</v>
      </c>
      <c r="Q133" s="14"/>
      <c r="R133" s="13" t="s">
        <v>141</v>
      </c>
      <c r="S133" s="7">
        <v>10</v>
      </c>
      <c r="T133" s="7">
        <v>4</v>
      </c>
      <c r="U133" s="7">
        <v>4</v>
      </c>
      <c r="V133" s="7">
        <v>0</v>
      </c>
      <c r="W133" s="38"/>
      <c r="X133" s="13" t="s">
        <v>141</v>
      </c>
      <c r="Y133" s="7">
        <v>15</v>
      </c>
      <c r="Z133" s="7">
        <v>4</v>
      </c>
      <c r="AA133" s="7">
        <v>4</v>
      </c>
      <c r="AB133" s="7">
        <v>0</v>
      </c>
      <c r="AC133" s="38"/>
      <c r="AD133" s="13" t="s">
        <v>517</v>
      </c>
      <c r="AE133" s="6">
        <v>15</v>
      </c>
      <c r="AF133" s="6">
        <v>10</v>
      </c>
      <c r="AG133" s="6">
        <v>10</v>
      </c>
      <c r="AH133" s="6">
        <v>0</v>
      </c>
    </row>
    <row r="134" spans="1:34" s="1" customFormat="1" ht="21" customHeight="1" x14ac:dyDescent="0.25">
      <c r="A134" s="66">
        <v>122</v>
      </c>
      <c r="B134" s="105"/>
      <c r="C134" s="105"/>
      <c r="D134" s="105"/>
      <c r="E134" s="105"/>
      <c r="F134" s="110"/>
      <c r="G134" s="110"/>
      <c r="H134" s="67" t="s">
        <v>142</v>
      </c>
      <c r="I134" s="67" t="s">
        <v>143</v>
      </c>
      <c r="J134" s="67" t="s">
        <v>144</v>
      </c>
      <c r="K134" s="108"/>
      <c r="L134" s="125"/>
      <c r="M134" s="68">
        <f>S134+Y134+AE134</f>
        <v>11</v>
      </c>
      <c r="N134" s="68">
        <f>T134+Z134+AF134</f>
        <v>7</v>
      </c>
      <c r="O134" s="68">
        <f>U134+AA134+AG134</f>
        <v>7</v>
      </c>
      <c r="P134" s="68">
        <f>V134+AB134+AH134</f>
        <v>0</v>
      </c>
      <c r="Q134" s="14"/>
      <c r="R134" s="13" t="s">
        <v>498</v>
      </c>
      <c r="S134" s="7">
        <v>5</v>
      </c>
      <c r="T134" s="7">
        <v>5</v>
      </c>
      <c r="U134" s="7">
        <v>5</v>
      </c>
      <c r="V134" s="7">
        <v>0</v>
      </c>
      <c r="W134" s="38"/>
      <c r="X134" s="13" t="s">
        <v>541</v>
      </c>
      <c r="Y134" s="6">
        <v>3</v>
      </c>
      <c r="Z134" s="6">
        <v>1</v>
      </c>
      <c r="AA134" s="6">
        <v>1</v>
      </c>
      <c r="AB134" s="6">
        <v>0</v>
      </c>
      <c r="AC134" s="38"/>
      <c r="AD134" s="13" t="s">
        <v>498</v>
      </c>
      <c r="AE134" s="6">
        <v>3</v>
      </c>
      <c r="AF134" s="6">
        <v>1</v>
      </c>
      <c r="AG134" s="6">
        <v>1</v>
      </c>
      <c r="AH134" s="6">
        <v>0</v>
      </c>
    </row>
    <row r="135" spans="1:34" s="1" customFormat="1" ht="21" customHeight="1" x14ac:dyDescent="0.25">
      <c r="A135" s="66">
        <v>123</v>
      </c>
      <c r="B135" s="105"/>
      <c r="C135" s="105"/>
      <c r="D135" s="105"/>
      <c r="E135" s="105"/>
      <c r="F135" s="110"/>
      <c r="G135" s="110"/>
      <c r="H135" s="67" t="s">
        <v>145</v>
      </c>
      <c r="I135" s="67" t="s">
        <v>146</v>
      </c>
      <c r="J135" s="67" t="s">
        <v>147</v>
      </c>
      <c r="K135" s="108"/>
      <c r="L135" s="125"/>
      <c r="M135" s="68">
        <f>S135+Y135+AE135</f>
        <v>12</v>
      </c>
      <c r="N135" s="68">
        <f>T135+Z135+AF135</f>
        <v>3</v>
      </c>
      <c r="O135" s="68">
        <f>U135+AA135+AG135</f>
        <v>3</v>
      </c>
      <c r="P135" s="68">
        <f>V135+AB135+AH135</f>
        <v>0</v>
      </c>
      <c r="Q135" s="14"/>
      <c r="R135" s="13" t="s">
        <v>147</v>
      </c>
      <c r="S135" s="7">
        <v>6</v>
      </c>
      <c r="T135" s="7">
        <v>1</v>
      </c>
      <c r="U135" s="7">
        <v>1</v>
      </c>
      <c r="V135" s="7">
        <v>0</v>
      </c>
      <c r="W135" s="38"/>
      <c r="X135" s="13" t="s">
        <v>147</v>
      </c>
      <c r="Y135" s="6">
        <v>4</v>
      </c>
      <c r="Z135" s="6">
        <v>1</v>
      </c>
      <c r="AA135" s="6">
        <v>1</v>
      </c>
      <c r="AB135" s="6">
        <v>0</v>
      </c>
      <c r="AC135" s="38"/>
      <c r="AD135" s="13" t="s">
        <v>147</v>
      </c>
      <c r="AE135" s="6">
        <v>2</v>
      </c>
      <c r="AF135" s="6">
        <v>1</v>
      </c>
      <c r="AG135" s="6">
        <v>1</v>
      </c>
      <c r="AH135" s="6">
        <v>0</v>
      </c>
    </row>
    <row r="136" spans="1:34" s="1" customFormat="1" ht="21" customHeight="1" x14ac:dyDescent="0.25">
      <c r="A136" s="66">
        <v>124</v>
      </c>
      <c r="B136" s="105"/>
      <c r="C136" s="105"/>
      <c r="D136" s="105"/>
      <c r="E136" s="105"/>
      <c r="F136" s="110"/>
      <c r="G136" s="110"/>
      <c r="H136" s="67" t="s">
        <v>148</v>
      </c>
      <c r="I136" s="67" t="s">
        <v>149</v>
      </c>
      <c r="J136" s="67" t="s">
        <v>150</v>
      </c>
      <c r="K136" s="108"/>
      <c r="L136" s="125"/>
      <c r="M136" s="68">
        <f>S136+Y136+AE136</f>
        <v>9</v>
      </c>
      <c r="N136" s="68">
        <f>T136+Z136+AF136</f>
        <v>8</v>
      </c>
      <c r="O136" s="68">
        <f>U136+AA136+AG136</f>
        <v>8</v>
      </c>
      <c r="P136" s="68">
        <f>V136+AB136+AH136</f>
        <v>0</v>
      </c>
      <c r="Q136" s="14"/>
      <c r="R136" s="13" t="s">
        <v>150</v>
      </c>
      <c r="S136" s="7">
        <v>4</v>
      </c>
      <c r="T136" s="7">
        <v>3</v>
      </c>
      <c r="U136" s="7">
        <v>3</v>
      </c>
      <c r="V136" s="7">
        <v>0</v>
      </c>
      <c r="W136" s="38"/>
      <c r="X136" s="13" t="s">
        <v>150</v>
      </c>
      <c r="Y136" s="6">
        <v>3</v>
      </c>
      <c r="Z136" s="6">
        <v>3</v>
      </c>
      <c r="AA136" s="6">
        <v>3</v>
      </c>
      <c r="AB136" s="6">
        <v>0</v>
      </c>
      <c r="AC136" s="38"/>
      <c r="AD136" s="13" t="s">
        <v>150</v>
      </c>
      <c r="AE136" s="6">
        <v>2</v>
      </c>
      <c r="AF136" s="6">
        <v>2</v>
      </c>
      <c r="AG136" s="6">
        <v>2</v>
      </c>
      <c r="AH136" s="6">
        <v>0</v>
      </c>
    </row>
    <row r="137" spans="1:34" s="1" customFormat="1" ht="15.6" x14ac:dyDescent="0.25">
      <c r="A137" s="66">
        <v>125</v>
      </c>
      <c r="B137" s="105"/>
      <c r="C137" s="105"/>
      <c r="D137" s="105"/>
      <c r="E137" s="105"/>
      <c r="F137" s="110"/>
      <c r="G137" s="110"/>
      <c r="H137" s="67" t="s">
        <v>151</v>
      </c>
      <c r="I137" s="67" t="s">
        <v>152</v>
      </c>
      <c r="J137" s="67" t="s">
        <v>153</v>
      </c>
      <c r="K137" s="108"/>
      <c r="L137" s="125"/>
      <c r="M137" s="68">
        <f>S137+Y137+AE137</f>
        <v>15</v>
      </c>
      <c r="N137" s="68">
        <f>T137+Z137+AF137</f>
        <v>6</v>
      </c>
      <c r="O137" s="68">
        <f>U137+AA137+AG137</f>
        <v>6</v>
      </c>
      <c r="P137" s="68">
        <f>V137+AB137+AH137</f>
        <v>0</v>
      </c>
      <c r="Q137" s="14"/>
      <c r="R137" s="13" t="s">
        <v>153</v>
      </c>
      <c r="S137" s="7">
        <v>6</v>
      </c>
      <c r="T137" s="7">
        <v>1</v>
      </c>
      <c r="U137" s="7">
        <v>1</v>
      </c>
      <c r="V137" s="7">
        <v>0</v>
      </c>
      <c r="W137" s="38"/>
      <c r="X137" s="13" t="s">
        <v>153</v>
      </c>
      <c r="Y137" s="6">
        <v>7</v>
      </c>
      <c r="Z137" s="6">
        <v>3</v>
      </c>
      <c r="AA137" s="6">
        <v>3</v>
      </c>
      <c r="AB137" s="6">
        <v>0</v>
      </c>
      <c r="AC137" s="38"/>
      <c r="AD137" s="13" t="s">
        <v>153</v>
      </c>
      <c r="AE137" s="6">
        <v>2</v>
      </c>
      <c r="AF137" s="6">
        <v>2</v>
      </c>
      <c r="AG137" s="6">
        <v>2</v>
      </c>
      <c r="AH137" s="6">
        <v>0</v>
      </c>
    </row>
    <row r="138" spans="1:34" s="1" customFormat="1" ht="21" customHeight="1" x14ac:dyDescent="0.25">
      <c r="A138" s="66">
        <v>126</v>
      </c>
      <c r="B138" s="105"/>
      <c r="C138" s="105"/>
      <c r="D138" s="105"/>
      <c r="E138" s="105"/>
      <c r="F138" s="110"/>
      <c r="G138" s="110"/>
      <c r="H138" s="67" t="s">
        <v>154</v>
      </c>
      <c r="I138" s="67" t="s">
        <v>155</v>
      </c>
      <c r="J138" s="67" t="s">
        <v>156</v>
      </c>
      <c r="K138" s="108"/>
      <c r="L138" s="125"/>
      <c r="M138" s="68">
        <f>S138+Y138+AE138</f>
        <v>22</v>
      </c>
      <c r="N138" s="68">
        <f>T138+Z138+AF138</f>
        <v>7</v>
      </c>
      <c r="O138" s="68">
        <f>U138+AA138+AG138</f>
        <v>7</v>
      </c>
      <c r="P138" s="68">
        <f>V138+AB138+AH138</f>
        <v>0</v>
      </c>
      <c r="Q138" s="14"/>
      <c r="R138" s="13" t="s">
        <v>156</v>
      </c>
      <c r="S138" s="7">
        <v>8</v>
      </c>
      <c r="T138" s="7">
        <v>2</v>
      </c>
      <c r="U138" s="7">
        <v>2</v>
      </c>
      <c r="V138" s="7">
        <v>0</v>
      </c>
      <c r="W138" s="38"/>
      <c r="X138" s="13" t="s">
        <v>156</v>
      </c>
      <c r="Y138" s="6">
        <v>7</v>
      </c>
      <c r="Z138" s="6">
        <v>3</v>
      </c>
      <c r="AA138" s="6">
        <v>3</v>
      </c>
      <c r="AB138" s="6">
        <v>0</v>
      </c>
      <c r="AC138" s="38"/>
      <c r="AD138" s="13" t="s">
        <v>499</v>
      </c>
      <c r="AE138" s="6">
        <v>7</v>
      </c>
      <c r="AF138" s="6">
        <v>2</v>
      </c>
      <c r="AG138" s="6">
        <v>2</v>
      </c>
      <c r="AH138" s="6">
        <v>0</v>
      </c>
    </row>
    <row r="139" spans="1:34" s="1" customFormat="1" ht="18" customHeight="1" x14ac:dyDescent="0.25">
      <c r="A139" s="66">
        <v>127</v>
      </c>
      <c r="B139" s="105"/>
      <c r="C139" s="105"/>
      <c r="D139" s="105"/>
      <c r="E139" s="105"/>
      <c r="F139" s="110"/>
      <c r="G139" s="110"/>
      <c r="H139" s="67" t="s">
        <v>157</v>
      </c>
      <c r="I139" s="67" t="s">
        <v>158</v>
      </c>
      <c r="J139" s="67" t="s">
        <v>159</v>
      </c>
      <c r="K139" s="108"/>
      <c r="L139" s="125"/>
      <c r="M139" s="68">
        <f>S139+Y139+AE139</f>
        <v>12</v>
      </c>
      <c r="N139" s="68">
        <f>T139+Z139+AF139</f>
        <v>5</v>
      </c>
      <c r="O139" s="68">
        <f>U139+AA139+AG139</f>
        <v>5</v>
      </c>
      <c r="P139" s="68">
        <f>V139+AB139+AH139</f>
        <v>0</v>
      </c>
      <c r="Q139" s="14"/>
      <c r="R139" s="13" t="s">
        <v>549</v>
      </c>
      <c r="S139" s="7">
        <v>3</v>
      </c>
      <c r="T139" s="7">
        <v>1</v>
      </c>
      <c r="U139" s="7">
        <v>1</v>
      </c>
      <c r="V139" s="7">
        <v>0</v>
      </c>
      <c r="W139" s="38"/>
      <c r="X139" s="13" t="s">
        <v>506</v>
      </c>
      <c r="Y139" s="6">
        <v>4</v>
      </c>
      <c r="Z139" s="6">
        <v>2</v>
      </c>
      <c r="AA139" s="6">
        <v>2</v>
      </c>
      <c r="AB139" s="6">
        <v>0</v>
      </c>
      <c r="AC139" s="38"/>
      <c r="AD139" s="13" t="s">
        <v>506</v>
      </c>
      <c r="AE139" s="6">
        <v>5</v>
      </c>
      <c r="AF139" s="6">
        <v>2</v>
      </c>
      <c r="AG139" s="6">
        <v>2</v>
      </c>
      <c r="AH139" s="6">
        <v>0</v>
      </c>
    </row>
    <row r="140" spans="1:34" s="1" customFormat="1" ht="15.6" x14ac:dyDescent="0.25">
      <c r="A140" s="66">
        <v>128</v>
      </c>
      <c r="B140" s="106"/>
      <c r="C140" s="106"/>
      <c r="D140" s="106"/>
      <c r="E140" s="106"/>
      <c r="F140" s="110"/>
      <c r="G140" s="110"/>
      <c r="H140" s="67" t="s">
        <v>160</v>
      </c>
      <c r="I140" s="67" t="s">
        <v>161</v>
      </c>
      <c r="J140" s="67" t="s">
        <v>162</v>
      </c>
      <c r="K140" s="109"/>
      <c r="L140" s="126"/>
      <c r="M140" s="68">
        <f>S140+Y140+AE140</f>
        <v>8</v>
      </c>
      <c r="N140" s="68">
        <f>T140+Z140+AF140</f>
        <v>4</v>
      </c>
      <c r="O140" s="68">
        <f>U140+AA140+AG140</f>
        <v>4</v>
      </c>
      <c r="P140" s="68">
        <f>V140+AB140+AH140</f>
        <v>0</v>
      </c>
      <c r="Q140" s="14"/>
      <c r="R140" s="13" t="s">
        <v>162</v>
      </c>
      <c r="S140" s="7">
        <v>0</v>
      </c>
      <c r="T140" s="7">
        <v>0</v>
      </c>
      <c r="U140" s="7">
        <v>0</v>
      </c>
      <c r="V140" s="7">
        <v>0</v>
      </c>
      <c r="W140" s="38"/>
      <c r="X140" s="13" t="s">
        <v>162</v>
      </c>
      <c r="Y140" s="6">
        <v>6</v>
      </c>
      <c r="Z140" s="6">
        <v>2</v>
      </c>
      <c r="AA140" s="6">
        <v>2</v>
      </c>
      <c r="AB140" s="6">
        <v>0</v>
      </c>
      <c r="AC140" s="38"/>
      <c r="AD140" s="13" t="s">
        <v>162</v>
      </c>
      <c r="AE140" s="6">
        <v>2</v>
      </c>
      <c r="AF140" s="6">
        <v>2</v>
      </c>
      <c r="AG140" s="6">
        <v>2</v>
      </c>
      <c r="AH140" s="6">
        <v>0</v>
      </c>
    </row>
    <row r="141" spans="1:34" s="1" customFormat="1" ht="15.6" x14ac:dyDescent="0.25">
      <c r="A141" s="66"/>
      <c r="B141" s="71"/>
      <c r="C141" s="71"/>
      <c r="D141" s="71"/>
      <c r="E141" s="71"/>
      <c r="F141" s="72"/>
      <c r="G141" s="72"/>
      <c r="H141" s="67"/>
      <c r="I141" s="67"/>
      <c r="J141" s="87" t="s">
        <v>163</v>
      </c>
      <c r="K141" s="74"/>
      <c r="L141" s="87" t="s">
        <v>566</v>
      </c>
      <c r="M141" s="75">
        <f>S141+Y141+AE141</f>
        <v>270</v>
      </c>
      <c r="N141" s="75">
        <f>T141+Z141+AF141</f>
        <v>117</v>
      </c>
      <c r="O141" s="75">
        <f>U141+AA141+AG141</f>
        <v>113</v>
      </c>
      <c r="P141" s="75">
        <f>V141+AB141+AH141</f>
        <v>4</v>
      </c>
      <c r="Q141" s="15"/>
      <c r="R141" s="30" t="s">
        <v>163</v>
      </c>
      <c r="S141" s="8">
        <f t="shared" ref="S141:AH141" si="7">SUM(S120:S140)</f>
        <v>111</v>
      </c>
      <c r="T141" s="8">
        <f t="shared" si="7"/>
        <v>40</v>
      </c>
      <c r="U141" s="8">
        <f t="shared" si="7"/>
        <v>38</v>
      </c>
      <c r="V141" s="8">
        <f t="shared" si="7"/>
        <v>2</v>
      </c>
      <c r="W141" s="8"/>
      <c r="X141" s="30" t="s">
        <v>163</v>
      </c>
      <c r="Y141" s="8">
        <f t="shared" si="7"/>
        <v>85</v>
      </c>
      <c r="Z141" s="8">
        <f t="shared" si="7"/>
        <v>41</v>
      </c>
      <c r="AA141" s="8">
        <f t="shared" si="7"/>
        <v>39</v>
      </c>
      <c r="AB141" s="8">
        <f t="shared" si="7"/>
        <v>2</v>
      </c>
      <c r="AC141" s="8"/>
      <c r="AD141" s="30" t="s">
        <v>163</v>
      </c>
      <c r="AE141" s="8">
        <f t="shared" si="7"/>
        <v>74</v>
      </c>
      <c r="AF141" s="8">
        <f t="shared" si="7"/>
        <v>36</v>
      </c>
      <c r="AG141" s="8">
        <f t="shared" si="7"/>
        <v>36</v>
      </c>
      <c r="AH141" s="8">
        <f t="shared" si="7"/>
        <v>0</v>
      </c>
    </row>
    <row r="142" spans="1:34" s="1" customFormat="1" ht="15" customHeight="1" x14ac:dyDescent="0.25">
      <c r="A142" s="66">
        <v>129</v>
      </c>
      <c r="B142" s="104" t="s">
        <v>358</v>
      </c>
      <c r="C142" s="104" t="s">
        <v>358</v>
      </c>
      <c r="D142" s="104">
        <v>19</v>
      </c>
      <c r="E142" s="104">
        <v>19</v>
      </c>
      <c r="F142" s="104"/>
      <c r="G142" s="104"/>
      <c r="H142" s="67" t="s">
        <v>359</v>
      </c>
      <c r="I142" s="67" t="s">
        <v>360</v>
      </c>
      <c r="J142" s="67" t="s">
        <v>361</v>
      </c>
      <c r="K142" s="107" t="s">
        <v>543</v>
      </c>
      <c r="L142" s="124" t="s">
        <v>575</v>
      </c>
      <c r="M142" s="68">
        <f>S142+Y142+AE142</f>
        <v>23</v>
      </c>
      <c r="N142" s="68">
        <f>T142+Z142+AF142</f>
        <v>11</v>
      </c>
      <c r="O142" s="68">
        <f>U142+AA142+AG142</f>
        <v>11</v>
      </c>
      <c r="P142" s="68">
        <f>V142+AB142+AH142</f>
        <v>0</v>
      </c>
      <c r="Q142" s="14"/>
      <c r="R142" s="13" t="s">
        <v>361</v>
      </c>
      <c r="S142" s="7">
        <v>9</v>
      </c>
      <c r="T142" s="7">
        <v>5</v>
      </c>
      <c r="U142" s="7">
        <v>5</v>
      </c>
      <c r="V142" s="7">
        <v>0</v>
      </c>
      <c r="W142" s="38"/>
      <c r="X142" s="13" t="s">
        <v>361</v>
      </c>
      <c r="Y142" s="7">
        <v>8</v>
      </c>
      <c r="Z142" s="7">
        <v>3</v>
      </c>
      <c r="AA142" s="7">
        <v>3</v>
      </c>
      <c r="AB142" s="7">
        <v>0</v>
      </c>
      <c r="AC142" s="38"/>
      <c r="AD142" s="13" t="s">
        <v>361</v>
      </c>
      <c r="AE142" s="6">
        <v>6</v>
      </c>
      <c r="AF142" s="6">
        <v>3</v>
      </c>
      <c r="AG142" s="6">
        <v>3</v>
      </c>
      <c r="AH142" s="6">
        <v>0</v>
      </c>
    </row>
    <row r="143" spans="1:34" s="1" customFormat="1" ht="15" customHeight="1" x14ac:dyDescent="0.25">
      <c r="A143" s="66">
        <v>130</v>
      </c>
      <c r="B143" s="105"/>
      <c r="C143" s="105"/>
      <c r="D143" s="105"/>
      <c r="E143" s="105"/>
      <c r="F143" s="105"/>
      <c r="G143" s="105"/>
      <c r="H143" s="67" t="s">
        <v>362</v>
      </c>
      <c r="I143" s="67" t="s">
        <v>363</v>
      </c>
      <c r="J143" s="67" t="s">
        <v>364</v>
      </c>
      <c r="K143" s="108"/>
      <c r="L143" s="125"/>
      <c r="M143" s="68">
        <f>S143+Y143+AE143</f>
        <v>15</v>
      </c>
      <c r="N143" s="68">
        <f>T143+Z143+AF143</f>
        <v>11</v>
      </c>
      <c r="O143" s="68">
        <f>U143+AA143+AG143</f>
        <v>11</v>
      </c>
      <c r="P143" s="68">
        <f>V143+AB143+AH143</f>
        <v>0</v>
      </c>
      <c r="Q143" s="14"/>
      <c r="R143" s="13" t="s">
        <v>364</v>
      </c>
      <c r="S143" s="7">
        <v>5</v>
      </c>
      <c r="T143" s="7">
        <v>4</v>
      </c>
      <c r="U143" s="7">
        <v>4</v>
      </c>
      <c r="V143" s="7">
        <v>0</v>
      </c>
      <c r="W143" s="38"/>
      <c r="X143" s="13" t="s">
        <v>364</v>
      </c>
      <c r="Y143" s="7">
        <v>5</v>
      </c>
      <c r="Z143" s="7">
        <v>3</v>
      </c>
      <c r="AA143" s="7">
        <v>3</v>
      </c>
      <c r="AB143" s="7">
        <v>0</v>
      </c>
      <c r="AC143" s="38"/>
      <c r="AD143" s="13" t="s">
        <v>491</v>
      </c>
      <c r="AE143" s="6">
        <v>5</v>
      </c>
      <c r="AF143" s="6">
        <v>4</v>
      </c>
      <c r="AG143" s="6">
        <v>4</v>
      </c>
      <c r="AH143" s="6">
        <v>0</v>
      </c>
    </row>
    <row r="144" spans="1:34" s="1" customFormat="1" ht="15" customHeight="1" x14ac:dyDescent="0.25">
      <c r="A144" s="66">
        <v>131</v>
      </c>
      <c r="B144" s="105"/>
      <c r="C144" s="105"/>
      <c r="D144" s="105"/>
      <c r="E144" s="105"/>
      <c r="F144" s="105"/>
      <c r="G144" s="105"/>
      <c r="H144" s="67" t="s">
        <v>365</v>
      </c>
      <c r="I144" s="67" t="s">
        <v>366</v>
      </c>
      <c r="J144" s="67" t="s">
        <v>367</v>
      </c>
      <c r="K144" s="108"/>
      <c r="L144" s="125"/>
      <c r="M144" s="68">
        <f>S144+Y144+AE144</f>
        <v>23</v>
      </c>
      <c r="N144" s="68">
        <f>T144+Z144+AF144</f>
        <v>8</v>
      </c>
      <c r="O144" s="68">
        <f>U144+AA144+AG144</f>
        <v>8</v>
      </c>
      <c r="P144" s="68">
        <f>V144+AB144+AH144</f>
        <v>0</v>
      </c>
      <c r="Q144" s="14"/>
      <c r="R144" s="13" t="s">
        <v>552</v>
      </c>
      <c r="S144" s="7">
        <v>7</v>
      </c>
      <c r="T144" s="7">
        <v>3</v>
      </c>
      <c r="U144" s="7">
        <v>3</v>
      </c>
      <c r="V144" s="7">
        <v>0</v>
      </c>
      <c r="W144" s="38"/>
      <c r="X144" s="13" t="s">
        <v>516</v>
      </c>
      <c r="Y144" s="7">
        <v>12</v>
      </c>
      <c r="Z144" s="7">
        <v>4</v>
      </c>
      <c r="AA144" s="7">
        <v>4</v>
      </c>
      <c r="AB144" s="7">
        <v>0</v>
      </c>
      <c r="AC144" s="38"/>
      <c r="AD144" s="13" t="s">
        <v>367</v>
      </c>
      <c r="AE144" s="6">
        <v>4</v>
      </c>
      <c r="AF144" s="6">
        <v>1</v>
      </c>
      <c r="AG144" s="6">
        <v>1</v>
      </c>
      <c r="AH144" s="6">
        <v>0</v>
      </c>
    </row>
    <row r="145" spans="1:34" s="1" customFormat="1" ht="15" customHeight="1" x14ac:dyDescent="0.25">
      <c r="A145" s="66">
        <v>132</v>
      </c>
      <c r="B145" s="105"/>
      <c r="C145" s="105"/>
      <c r="D145" s="105"/>
      <c r="E145" s="105"/>
      <c r="F145" s="105"/>
      <c r="G145" s="105"/>
      <c r="H145" s="67" t="s">
        <v>368</v>
      </c>
      <c r="I145" s="67" t="s">
        <v>369</v>
      </c>
      <c r="J145" s="67" t="s">
        <v>370</v>
      </c>
      <c r="K145" s="108"/>
      <c r="L145" s="125"/>
      <c r="M145" s="68">
        <f>S145+Y145+AE145</f>
        <v>27</v>
      </c>
      <c r="N145" s="68">
        <f>T145+Z145+AF145</f>
        <v>9</v>
      </c>
      <c r="O145" s="68">
        <f>U145+AA145+AG145</f>
        <v>9</v>
      </c>
      <c r="P145" s="68">
        <f>V145+AB145+AH145</f>
        <v>0</v>
      </c>
      <c r="Q145" s="14"/>
      <c r="R145" s="13" t="s">
        <v>370</v>
      </c>
      <c r="S145" s="7">
        <v>12</v>
      </c>
      <c r="T145" s="7">
        <v>3</v>
      </c>
      <c r="U145" s="7">
        <v>3</v>
      </c>
      <c r="V145" s="7">
        <v>0</v>
      </c>
      <c r="W145" s="38"/>
      <c r="X145" s="13" t="s">
        <v>370</v>
      </c>
      <c r="Y145" s="7">
        <v>12</v>
      </c>
      <c r="Z145" s="7">
        <v>3</v>
      </c>
      <c r="AA145" s="7">
        <v>3</v>
      </c>
      <c r="AB145" s="7">
        <v>0</v>
      </c>
      <c r="AC145" s="38"/>
      <c r="AD145" s="13" t="s">
        <v>370</v>
      </c>
      <c r="AE145" s="6">
        <v>3</v>
      </c>
      <c r="AF145" s="6">
        <v>3</v>
      </c>
      <c r="AG145" s="6">
        <v>3</v>
      </c>
      <c r="AH145" s="6">
        <v>0</v>
      </c>
    </row>
    <row r="146" spans="1:34" s="1" customFormat="1" ht="15" customHeight="1" x14ac:dyDescent="0.25">
      <c r="A146" s="66">
        <v>133</v>
      </c>
      <c r="B146" s="105"/>
      <c r="C146" s="105"/>
      <c r="D146" s="105"/>
      <c r="E146" s="105"/>
      <c r="F146" s="105"/>
      <c r="G146" s="105"/>
      <c r="H146" s="67" t="s">
        <v>371</v>
      </c>
      <c r="I146" s="67" t="s">
        <v>372</v>
      </c>
      <c r="J146" s="67" t="s">
        <v>373</v>
      </c>
      <c r="K146" s="108"/>
      <c r="L146" s="125"/>
      <c r="M146" s="68">
        <f>S146+Y146+AE146</f>
        <v>24</v>
      </c>
      <c r="N146" s="68">
        <f>T146+Z146+AF146</f>
        <v>10</v>
      </c>
      <c r="O146" s="68">
        <f>U146+AA146+AG146</f>
        <v>10</v>
      </c>
      <c r="P146" s="68">
        <f>V146+AB146+AH146</f>
        <v>0</v>
      </c>
      <c r="Q146" s="14"/>
      <c r="R146" s="13" t="s">
        <v>373</v>
      </c>
      <c r="S146" s="7">
        <v>10</v>
      </c>
      <c r="T146" s="7">
        <v>4</v>
      </c>
      <c r="U146" s="7">
        <v>4</v>
      </c>
      <c r="V146" s="7">
        <v>0</v>
      </c>
      <c r="W146" s="38"/>
      <c r="X146" s="13" t="s">
        <v>373</v>
      </c>
      <c r="Y146" s="7">
        <v>10</v>
      </c>
      <c r="Z146" s="7">
        <v>4</v>
      </c>
      <c r="AA146" s="7">
        <v>4</v>
      </c>
      <c r="AB146" s="7">
        <v>0</v>
      </c>
      <c r="AC146" s="38"/>
      <c r="AD146" s="13" t="s">
        <v>536</v>
      </c>
      <c r="AE146" s="6">
        <v>4</v>
      </c>
      <c r="AF146" s="6">
        <v>2</v>
      </c>
      <c r="AG146" s="6">
        <v>2</v>
      </c>
      <c r="AH146" s="6">
        <v>0</v>
      </c>
    </row>
    <row r="147" spans="1:34" s="1" customFormat="1" ht="15.6" x14ac:dyDescent="0.25">
      <c r="A147" s="66">
        <v>134</v>
      </c>
      <c r="B147" s="105"/>
      <c r="C147" s="105"/>
      <c r="D147" s="105"/>
      <c r="E147" s="105"/>
      <c r="F147" s="105"/>
      <c r="G147" s="105"/>
      <c r="H147" s="67" t="s">
        <v>374</v>
      </c>
      <c r="I147" s="67" t="s">
        <v>375</v>
      </c>
      <c r="J147" s="67" t="s">
        <v>376</v>
      </c>
      <c r="K147" s="108"/>
      <c r="L147" s="125"/>
      <c r="M147" s="68">
        <f>S147+Y147+AE147</f>
        <v>23</v>
      </c>
      <c r="N147" s="68">
        <f>T147+Z147+AF147</f>
        <v>13</v>
      </c>
      <c r="O147" s="68">
        <f>U147+AA147+AG147</f>
        <v>13</v>
      </c>
      <c r="P147" s="68">
        <f>V147+AB147+AH147</f>
        <v>0</v>
      </c>
      <c r="Q147" s="14"/>
      <c r="R147" s="13" t="s">
        <v>547</v>
      </c>
      <c r="S147" s="7">
        <v>9</v>
      </c>
      <c r="T147" s="7">
        <v>4</v>
      </c>
      <c r="U147" s="7">
        <v>4</v>
      </c>
      <c r="V147" s="7">
        <v>0</v>
      </c>
      <c r="W147" s="38"/>
      <c r="X147" s="13" t="s">
        <v>491</v>
      </c>
      <c r="Y147" s="7">
        <v>9</v>
      </c>
      <c r="Z147" s="7">
        <v>4</v>
      </c>
      <c r="AA147" s="7">
        <v>4</v>
      </c>
      <c r="AB147" s="7">
        <v>0</v>
      </c>
      <c r="AC147" s="38"/>
      <c r="AD147" s="13" t="s">
        <v>376</v>
      </c>
      <c r="AE147" s="6">
        <v>5</v>
      </c>
      <c r="AF147" s="6">
        <v>5</v>
      </c>
      <c r="AG147" s="6">
        <v>5</v>
      </c>
      <c r="AH147" s="6">
        <v>0</v>
      </c>
    </row>
    <row r="148" spans="1:34" s="1" customFormat="1" ht="15.6" x14ac:dyDescent="0.25">
      <c r="A148" s="66">
        <v>135</v>
      </c>
      <c r="B148" s="105"/>
      <c r="C148" s="105"/>
      <c r="D148" s="105"/>
      <c r="E148" s="105"/>
      <c r="F148" s="106"/>
      <c r="G148" s="106"/>
      <c r="H148" s="67" t="s">
        <v>377</v>
      </c>
      <c r="I148" s="67" t="s">
        <v>378</v>
      </c>
      <c r="J148" s="67" t="s">
        <v>379</v>
      </c>
      <c r="K148" s="108"/>
      <c r="L148" s="125"/>
      <c r="M148" s="68">
        <f>S148+Y148+AE148</f>
        <v>14</v>
      </c>
      <c r="N148" s="68">
        <f>T148+Z148+AF148</f>
        <v>7</v>
      </c>
      <c r="O148" s="68">
        <f>U148+AA148+AG148</f>
        <v>7</v>
      </c>
      <c r="P148" s="68">
        <f>V148+AB148+AH148</f>
        <v>0</v>
      </c>
      <c r="Q148" s="14"/>
      <c r="R148" s="13" t="s">
        <v>379</v>
      </c>
      <c r="S148" s="7">
        <v>8</v>
      </c>
      <c r="T148" s="7">
        <v>3</v>
      </c>
      <c r="U148" s="7">
        <v>3</v>
      </c>
      <c r="V148" s="7">
        <v>0</v>
      </c>
      <c r="W148" s="38"/>
      <c r="X148" s="13" t="s">
        <v>379</v>
      </c>
      <c r="Y148" s="7">
        <v>0</v>
      </c>
      <c r="Z148" s="7">
        <v>0</v>
      </c>
      <c r="AA148" s="7">
        <v>0</v>
      </c>
      <c r="AB148" s="7">
        <v>0</v>
      </c>
      <c r="AC148" s="38"/>
      <c r="AD148" s="13" t="s">
        <v>379</v>
      </c>
      <c r="AE148" s="6">
        <v>6</v>
      </c>
      <c r="AF148" s="6">
        <v>4</v>
      </c>
      <c r="AG148" s="6">
        <v>4</v>
      </c>
      <c r="AH148" s="6">
        <v>0</v>
      </c>
    </row>
    <row r="149" spans="1:34" s="1" customFormat="1" ht="15.6" x14ac:dyDescent="0.25">
      <c r="A149" s="66">
        <v>136</v>
      </c>
      <c r="B149" s="105"/>
      <c r="C149" s="105"/>
      <c r="D149" s="105"/>
      <c r="E149" s="105"/>
      <c r="F149" s="104"/>
      <c r="G149" s="104"/>
      <c r="H149" s="67" t="s">
        <v>380</v>
      </c>
      <c r="I149" s="67" t="s">
        <v>381</v>
      </c>
      <c r="J149" s="67" t="s">
        <v>382</v>
      </c>
      <c r="K149" s="108"/>
      <c r="L149" s="125"/>
      <c r="M149" s="68">
        <f>S149+Y149+AE149</f>
        <v>42</v>
      </c>
      <c r="N149" s="68">
        <f>T149+Z149+AF149</f>
        <v>10</v>
      </c>
      <c r="O149" s="68">
        <f>U149+AA149+AG149</f>
        <v>10</v>
      </c>
      <c r="P149" s="68">
        <f>V149+AB149+AH149</f>
        <v>0</v>
      </c>
      <c r="Q149" s="14"/>
      <c r="R149" s="13" t="s">
        <v>551</v>
      </c>
      <c r="S149" s="7">
        <v>9</v>
      </c>
      <c r="T149" s="7">
        <v>5</v>
      </c>
      <c r="U149" s="7">
        <v>5</v>
      </c>
      <c r="V149" s="7">
        <v>0</v>
      </c>
      <c r="W149" s="38"/>
      <c r="X149" s="13" t="s">
        <v>494</v>
      </c>
      <c r="Y149" s="7">
        <v>19</v>
      </c>
      <c r="Z149" s="7">
        <v>2</v>
      </c>
      <c r="AA149" s="7">
        <v>2</v>
      </c>
      <c r="AB149" s="7">
        <v>0</v>
      </c>
      <c r="AC149" s="38"/>
      <c r="AD149" s="13" t="s">
        <v>382</v>
      </c>
      <c r="AE149" s="6">
        <v>14</v>
      </c>
      <c r="AF149" s="6">
        <v>3</v>
      </c>
      <c r="AG149" s="6">
        <v>3</v>
      </c>
      <c r="AH149" s="6">
        <v>0</v>
      </c>
    </row>
    <row r="150" spans="1:34" s="1" customFormat="1" ht="19.2" customHeight="1" x14ac:dyDescent="0.25">
      <c r="A150" s="66">
        <v>137</v>
      </c>
      <c r="B150" s="105"/>
      <c r="C150" s="105"/>
      <c r="D150" s="105"/>
      <c r="E150" s="105"/>
      <c r="F150" s="105"/>
      <c r="G150" s="105"/>
      <c r="H150" s="67" t="s">
        <v>383</v>
      </c>
      <c r="I150" s="67" t="s">
        <v>384</v>
      </c>
      <c r="J150" s="67" t="s">
        <v>385</v>
      </c>
      <c r="K150" s="108"/>
      <c r="L150" s="125"/>
      <c r="M150" s="68">
        <f>S150+Y150+AE150</f>
        <v>34</v>
      </c>
      <c r="N150" s="68">
        <f>T150+Z150+AF150</f>
        <v>18</v>
      </c>
      <c r="O150" s="68">
        <f>U150+AA150+AG150</f>
        <v>18</v>
      </c>
      <c r="P150" s="68">
        <f>V150+AB150+AH150</f>
        <v>0</v>
      </c>
      <c r="Q150" s="14"/>
      <c r="R150" s="13" t="s">
        <v>385</v>
      </c>
      <c r="S150" s="7">
        <v>14</v>
      </c>
      <c r="T150" s="7">
        <v>6</v>
      </c>
      <c r="U150" s="7">
        <v>6</v>
      </c>
      <c r="V150" s="7">
        <v>0</v>
      </c>
      <c r="W150" s="38"/>
      <c r="X150" s="13" t="s">
        <v>385</v>
      </c>
      <c r="Y150" s="7">
        <v>8</v>
      </c>
      <c r="Z150" s="7">
        <v>8</v>
      </c>
      <c r="AA150" s="7">
        <v>8</v>
      </c>
      <c r="AB150" s="7">
        <v>0</v>
      </c>
      <c r="AC150" s="38"/>
      <c r="AD150" s="13" t="s">
        <v>385</v>
      </c>
      <c r="AE150" s="6">
        <v>12</v>
      </c>
      <c r="AF150" s="6">
        <v>4</v>
      </c>
      <c r="AG150" s="6">
        <v>4</v>
      </c>
      <c r="AH150" s="6">
        <v>0</v>
      </c>
    </row>
    <row r="151" spans="1:34" s="1" customFormat="1" ht="15.6" x14ac:dyDescent="0.25">
      <c r="A151" s="66">
        <v>138</v>
      </c>
      <c r="B151" s="105"/>
      <c r="C151" s="105"/>
      <c r="D151" s="105"/>
      <c r="E151" s="105"/>
      <c r="F151" s="106"/>
      <c r="G151" s="106"/>
      <c r="H151" s="67" t="s">
        <v>386</v>
      </c>
      <c r="I151" s="67" t="s">
        <v>387</v>
      </c>
      <c r="J151" s="67" t="s">
        <v>388</v>
      </c>
      <c r="K151" s="108"/>
      <c r="L151" s="125"/>
      <c r="M151" s="68">
        <f>S151+Y151+AE151</f>
        <v>24</v>
      </c>
      <c r="N151" s="68">
        <f>T151+Z151+AF151</f>
        <v>9</v>
      </c>
      <c r="O151" s="68">
        <f>U151+AA151+AG151</f>
        <v>9</v>
      </c>
      <c r="P151" s="68">
        <f>V151+AB151+AH151</f>
        <v>0</v>
      </c>
      <c r="Q151" s="14"/>
      <c r="R151" s="13" t="s">
        <v>542</v>
      </c>
      <c r="S151" s="7">
        <v>10</v>
      </c>
      <c r="T151" s="7">
        <v>3</v>
      </c>
      <c r="U151" s="7">
        <v>3</v>
      </c>
      <c r="V151" s="7">
        <v>0</v>
      </c>
      <c r="W151" s="38"/>
      <c r="X151" s="13" t="s">
        <v>507</v>
      </c>
      <c r="Y151" s="7">
        <v>4</v>
      </c>
      <c r="Z151" s="7">
        <v>3</v>
      </c>
      <c r="AA151" s="7">
        <v>3</v>
      </c>
      <c r="AB151" s="7">
        <v>0</v>
      </c>
      <c r="AC151" s="38"/>
      <c r="AD151" s="13" t="s">
        <v>494</v>
      </c>
      <c r="AE151" s="6">
        <v>10</v>
      </c>
      <c r="AF151" s="6">
        <v>3</v>
      </c>
      <c r="AG151" s="6">
        <v>3</v>
      </c>
      <c r="AH151" s="6">
        <v>0</v>
      </c>
    </row>
    <row r="152" spans="1:34" s="1" customFormat="1" ht="15.6" x14ac:dyDescent="0.25">
      <c r="A152" s="66">
        <v>139</v>
      </c>
      <c r="B152" s="105"/>
      <c r="C152" s="105"/>
      <c r="D152" s="105"/>
      <c r="E152" s="105"/>
      <c r="F152" s="104"/>
      <c r="G152" s="104"/>
      <c r="H152" s="67" t="s">
        <v>389</v>
      </c>
      <c r="I152" s="67" t="s">
        <v>390</v>
      </c>
      <c r="J152" s="67" t="s">
        <v>391</v>
      </c>
      <c r="K152" s="108"/>
      <c r="L152" s="125"/>
      <c r="M152" s="68">
        <f>S152+Y152+AE152</f>
        <v>20</v>
      </c>
      <c r="N152" s="68">
        <f>T152+Z152+AF152</f>
        <v>6</v>
      </c>
      <c r="O152" s="68">
        <f>U152+AA152+AG152</f>
        <v>6</v>
      </c>
      <c r="P152" s="68">
        <f>V152+AB152+AH152</f>
        <v>0</v>
      </c>
      <c r="Q152" s="14"/>
      <c r="R152" s="13" t="s">
        <v>550</v>
      </c>
      <c r="S152" s="7">
        <v>5</v>
      </c>
      <c r="T152" s="7">
        <v>1</v>
      </c>
      <c r="U152" s="7">
        <v>1</v>
      </c>
      <c r="V152" s="7">
        <v>0</v>
      </c>
      <c r="W152" s="38"/>
      <c r="X152" s="13" t="s">
        <v>495</v>
      </c>
      <c r="Y152" s="7">
        <v>10</v>
      </c>
      <c r="Z152" s="7">
        <v>4</v>
      </c>
      <c r="AA152" s="7">
        <v>4</v>
      </c>
      <c r="AB152" s="7">
        <v>0</v>
      </c>
      <c r="AC152" s="38"/>
      <c r="AD152" s="13" t="s">
        <v>391</v>
      </c>
      <c r="AE152" s="6">
        <v>5</v>
      </c>
      <c r="AF152" s="6">
        <v>1</v>
      </c>
      <c r="AG152" s="6">
        <v>1</v>
      </c>
      <c r="AH152" s="6">
        <v>0</v>
      </c>
    </row>
    <row r="153" spans="1:34" s="1" customFormat="1" ht="18" customHeight="1" x14ac:dyDescent="0.25">
      <c r="A153" s="66">
        <v>140</v>
      </c>
      <c r="B153" s="105"/>
      <c r="C153" s="105"/>
      <c r="D153" s="105"/>
      <c r="E153" s="105"/>
      <c r="F153" s="105"/>
      <c r="G153" s="105"/>
      <c r="H153" s="67" t="s">
        <v>392</v>
      </c>
      <c r="I153" s="67" t="s">
        <v>463</v>
      </c>
      <c r="J153" s="67" t="s">
        <v>393</v>
      </c>
      <c r="K153" s="108"/>
      <c r="L153" s="125"/>
      <c r="M153" s="68">
        <f>S153+Y153+AE153</f>
        <v>29</v>
      </c>
      <c r="N153" s="68">
        <f>T153+Z153+AF153</f>
        <v>19</v>
      </c>
      <c r="O153" s="68">
        <f>U153+AA153+AG153</f>
        <v>19</v>
      </c>
      <c r="P153" s="68">
        <f>V153+AB153+AH153</f>
        <v>0</v>
      </c>
      <c r="Q153" s="14"/>
      <c r="R153" s="13" t="s">
        <v>393</v>
      </c>
      <c r="S153" s="7">
        <v>3</v>
      </c>
      <c r="T153" s="7">
        <v>3</v>
      </c>
      <c r="U153" s="7">
        <v>3</v>
      </c>
      <c r="V153" s="7">
        <v>0</v>
      </c>
      <c r="W153" s="38"/>
      <c r="X153" s="13" t="s">
        <v>393</v>
      </c>
      <c r="Y153" s="7">
        <v>10</v>
      </c>
      <c r="Z153" s="7">
        <v>4</v>
      </c>
      <c r="AA153" s="7">
        <v>4</v>
      </c>
      <c r="AB153" s="7">
        <v>0</v>
      </c>
      <c r="AC153" s="38"/>
      <c r="AD153" s="13" t="s">
        <v>495</v>
      </c>
      <c r="AE153" s="6">
        <v>16</v>
      </c>
      <c r="AF153" s="6">
        <v>12</v>
      </c>
      <c r="AG153" s="6">
        <v>12</v>
      </c>
      <c r="AH153" s="6">
        <v>0</v>
      </c>
    </row>
    <row r="154" spans="1:34" s="1" customFormat="1" ht="33" customHeight="1" x14ac:dyDescent="0.25">
      <c r="A154" s="66">
        <v>141</v>
      </c>
      <c r="B154" s="105"/>
      <c r="C154" s="105"/>
      <c r="D154" s="105"/>
      <c r="E154" s="105"/>
      <c r="F154" s="106"/>
      <c r="G154" s="106"/>
      <c r="H154" s="67" t="s">
        <v>394</v>
      </c>
      <c r="I154" s="67" t="s">
        <v>395</v>
      </c>
      <c r="J154" s="67" t="s">
        <v>396</v>
      </c>
      <c r="K154" s="108"/>
      <c r="L154" s="125"/>
      <c r="M154" s="68">
        <f>S154+Y154+AE154</f>
        <v>7</v>
      </c>
      <c r="N154" s="68">
        <f>T154+Z154+AF154</f>
        <v>1</v>
      </c>
      <c r="O154" s="68">
        <f>U154+AA154+AG154</f>
        <v>1</v>
      </c>
      <c r="P154" s="68">
        <f>V154+AB154+AH154</f>
        <v>0</v>
      </c>
      <c r="Q154" s="14"/>
      <c r="R154" s="13" t="s">
        <v>508</v>
      </c>
      <c r="S154" s="7">
        <v>0</v>
      </c>
      <c r="T154" s="7">
        <v>0</v>
      </c>
      <c r="U154" s="7">
        <v>0</v>
      </c>
      <c r="V154" s="7">
        <v>0</v>
      </c>
      <c r="W154" s="38"/>
      <c r="X154" s="13" t="s">
        <v>508</v>
      </c>
      <c r="Y154" s="7">
        <v>1</v>
      </c>
      <c r="Z154" s="7">
        <v>1</v>
      </c>
      <c r="AA154" s="7">
        <v>1</v>
      </c>
      <c r="AB154" s="7">
        <v>0</v>
      </c>
      <c r="AC154" s="38"/>
      <c r="AD154" s="13" t="s">
        <v>508</v>
      </c>
      <c r="AE154" s="6">
        <v>6</v>
      </c>
      <c r="AF154" s="6">
        <v>0</v>
      </c>
      <c r="AG154" s="6">
        <v>0</v>
      </c>
      <c r="AH154" s="6">
        <v>0</v>
      </c>
    </row>
    <row r="155" spans="1:34" s="1" customFormat="1" ht="18" customHeight="1" x14ac:dyDescent="0.25">
      <c r="A155" s="66">
        <v>142</v>
      </c>
      <c r="B155" s="105"/>
      <c r="C155" s="105"/>
      <c r="D155" s="105"/>
      <c r="E155" s="105"/>
      <c r="F155" s="104"/>
      <c r="G155" s="104"/>
      <c r="H155" s="67" t="s">
        <v>397</v>
      </c>
      <c r="I155" s="67" t="s">
        <v>398</v>
      </c>
      <c r="J155" s="67" t="s">
        <v>399</v>
      </c>
      <c r="K155" s="108"/>
      <c r="L155" s="125"/>
      <c r="M155" s="68">
        <f>S155+Y155+AE155</f>
        <v>22</v>
      </c>
      <c r="N155" s="68">
        <f>T155+Z155+AF155</f>
        <v>9</v>
      </c>
      <c r="O155" s="68">
        <f>U155+AA155+AG155</f>
        <v>7</v>
      </c>
      <c r="P155" s="68">
        <f>V155+AB155+AH155</f>
        <v>2</v>
      </c>
      <c r="Q155" s="14"/>
      <c r="R155" s="13" t="s">
        <v>496</v>
      </c>
      <c r="S155" s="7">
        <v>8</v>
      </c>
      <c r="T155" s="7">
        <v>3</v>
      </c>
      <c r="U155" s="7">
        <v>2</v>
      </c>
      <c r="V155" s="7">
        <v>1</v>
      </c>
      <c r="W155" s="38"/>
      <c r="X155" s="13" t="s">
        <v>509</v>
      </c>
      <c r="Y155" s="7">
        <v>8</v>
      </c>
      <c r="Z155" s="7">
        <v>3</v>
      </c>
      <c r="AA155" s="7">
        <v>2</v>
      </c>
      <c r="AB155" s="7">
        <v>1</v>
      </c>
      <c r="AC155" s="38"/>
      <c r="AD155" s="13" t="s">
        <v>509</v>
      </c>
      <c r="AE155" s="6">
        <v>6</v>
      </c>
      <c r="AF155" s="6">
        <v>3</v>
      </c>
      <c r="AG155" s="6">
        <v>3</v>
      </c>
      <c r="AH155" s="6">
        <v>0</v>
      </c>
    </row>
    <row r="156" spans="1:34" s="1" customFormat="1" ht="18" customHeight="1" x14ac:dyDescent="0.25">
      <c r="A156" s="66">
        <v>143</v>
      </c>
      <c r="B156" s="105"/>
      <c r="C156" s="105"/>
      <c r="D156" s="105"/>
      <c r="E156" s="105"/>
      <c r="F156" s="105"/>
      <c r="G156" s="105"/>
      <c r="H156" s="67" t="s">
        <v>400</v>
      </c>
      <c r="I156" s="67" t="s">
        <v>401</v>
      </c>
      <c r="J156" s="67" t="s">
        <v>402</v>
      </c>
      <c r="K156" s="108"/>
      <c r="L156" s="125"/>
      <c r="M156" s="68">
        <f>S156+Y156+AE156</f>
        <v>10</v>
      </c>
      <c r="N156" s="68">
        <f>T156+Z156+AF156</f>
        <v>10</v>
      </c>
      <c r="O156" s="68">
        <f>U156+AA156+AG156</f>
        <v>10</v>
      </c>
      <c r="P156" s="68">
        <f>V156+AB156+AH156</f>
        <v>0</v>
      </c>
      <c r="Q156" s="14"/>
      <c r="R156" s="13" t="s">
        <v>402</v>
      </c>
      <c r="S156" s="7">
        <v>3</v>
      </c>
      <c r="T156" s="7">
        <v>3</v>
      </c>
      <c r="U156" s="7">
        <v>3</v>
      </c>
      <c r="V156" s="7">
        <v>0</v>
      </c>
      <c r="W156" s="38"/>
      <c r="X156" s="13" t="s">
        <v>402</v>
      </c>
      <c r="Y156" s="7">
        <v>3</v>
      </c>
      <c r="Z156" s="7">
        <v>3</v>
      </c>
      <c r="AA156" s="7">
        <v>3</v>
      </c>
      <c r="AB156" s="7">
        <v>0</v>
      </c>
      <c r="AC156" s="38"/>
      <c r="AD156" s="13" t="s">
        <v>402</v>
      </c>
      <c r="AE156" s="6">
        <v>4</v>
      </c>
      <c r="AF156" s="6">
        <v>4</v>
      </c>
      <c r="AG156" s="6">
        <v>4</v>
      </c>
      <c r="AH156" s="6">
        <v>0</v>
      </c>
    </row>
    <row r="157" spans="1:34" s="1" customFormat="1" ht="18" customHeight="1" x14ac:dyDescent="0.25">
      <c r="A157" s="66">
        <v>144</v>
      </c>
      <c r="B157" s="105"/>
      <c r="C157" s="105"/>
      <c r="D157" s="105"/>
      <c r="E157" s="105"/>
      <c r="F157" s="105"/>
      <c r="G157" s="105"/>
      <c r="H157" s="67" t="s">
        <v>403</v>
      </c>
      <c r="I157" s="67" t="s">
        <v>404</v>
      </c>
      <c r="J157" s="67" t="s">
        <v>405</v>
      </c>
      <c r="K157" s="108"/>
      <c r="L157" s="125"/>
      <c r="M157" s="68">
        <f>S157+Y157+AE157</f>
        <v>16</v>
      </c>
      <c r="N157" s="68">
        <f>T157+Z157+AF157</f>
        <v>8</v>
      </c>
      <c r="O157" s="68">
        <f>U157+AA157+AG157</f>
        <v>6</v>
      </c>
      <c r="P157" s="68">
        <f>V157+AB157+AH157</f>
        <v>2</v>
      </c>
      <c r="Q157" s="14"/>
      <c r="R157" s="13" t="s">
        <v>405</v>
      </c>
      <c r="S157" s="7">
        <v>5</v>
      </c>
      <c r="T157" s="7">
        <v>2</v>
      </c>
      <c r="U157" s="7">
        <v>2</v>
      </c>
      <c r="V157" s="7">
        <v>0</v>
      </c>
      <c r="W157" s="38"/>
      <c r="X157" s="13" t="s">
        <v>405</v>
      </c>
      <c r="Y157" s="7">
        <v>4</v>
      </c>
      <c r="Z157" s="7">
        <v>3</v>
      </c>
      <c r="AA157" s="7">
        <v>2</v>
      </c>
      <c r="AB157" s="7">
        <v>1</v>
      </c>
      <c r="AC157" s="38"/>
      <c r="AD157" s="13" t="s">
        <v>405</v>
      </c>
      <c r="AE157" s="6">
        <v>7</v>
      </c>
      <c r="AF157" s="6">
        <v>3</v>
      </c>
      <c r="AG157" s="6">
        <v>2</v>
      </c>
      <c r="AH157" s="6">
        <v>1</v>
      </c>
    </row>
    <row r="158" spans="1:34" s="1" customFormat="1" ht="18" customHeight="1" x14ac:dyDescent="0.25">
      <c r="A158" s="66">
        <v>145</v>
      </c>
      <c r="B158" s="105"/>
      <c r="C158" s="105"/>
      <c r="D158" s="105"/>
      <c r="E158" s="105"/>
      <c r="F158" s="105"/>
      <c r="G158" s="105"/>
      <c r="H158" s="67" t="s">
        <v>406</v>
      </c>
      <c r="I158" s="67" t="s">
        <v>407</v>
      </c>
      <c r="J158" s="67" t="s">
        <v>408</v>
      </c>
      <c r="K158" s="108"/>
      <c r="L158" s="125"/>
      <c r="M158" s="68">
        <f>S158+Y158+AE158</f>
        <v>26</v>
      </c>
      <c r="N158" s="68">
        <f>T158+Z158+AF158</f>
        <v>6</v>
      </c>
      <c r="O158" s="68">
        <f>U158+AA158+AG158</f>
        <v>4</v>
      </c>
      <c r="P158" s="68">
        <f>V158+AB158+AH158</f>
        <v>2</v>
      </c>
      <c r="Q158" s="14"/>
      <c r="R158" s="13" t="s">
        <v>408</v>
      </c>
      <c r="S158" s="7">
        <v>10</v>
      </c>
      <c r="T158" s="7">
        <v>2</v>
      </c>
      <c r="U158" s="7">
        <v>0</v>
      </c>
      <c r="V158" s="7">
        <v>2</v>
      </c>
      <c r="W158" s="38"/>
      <c r="X158" s="13" t="s">
        <v>408</v>
      </c>
      <c r="Y158" s="7">
        <v>10</v>
      </c>
      <c r="Z158" s="7">
        <v>3</v>
      </c>
      <c r="AA158" s="7">
        <v>3</v>
      </c>
      <c r="AB158" s="7">
        <v>0</v>
      </c>
      <c r="AC158" s="38"/>
      <c r="AD158" s="13" t="s">
        <v>408</v>
      </c>
      <c r="AE158" s="6">
        <v>6</v>
      </c>
      <c r="AF158" s="6">
        <v>1</v>
      </c>
      <c r="AG158" s="6">
        <v>1</v>
      </c>
      <c r="AH158" s="6">
        <v>0</v>
      </c>
    </row>
    <row r="159" spans="1:34" s="1" customFormat="1" ht="18" customHeight="1" x14ac:dyDescent="0.25">
      <c r="A159" s="66">
        <v>146</v>
      </c>
      <c r="B159" s="105"/>
      <c r="C159" s="105"/>
      <c r="D159" s="105"/>
      <c r="E159" s="105"/>
      <c r="F159" s="105"/>
      <c r="G159" s="105"/>
      <c r="H159" s="67" t="s">
        <v>409</v>
      </c>
      <c r="I159" s="67" t="s">
        <v>410</v>
      </c>
      <c r="J159" s="67" t="s">
        <v>411</v>
      </c>
      <c r="K159" s="108"/>
      <c r="L159" s="125"/>
      <c r="M159" s="68">
        <f>S159+Y159+AE159</f>
        <v>7</v>
      </c>
      <c r="N159" s="68">
        <f>T159+Z159+AF159</f>
        <v>7</v>
      </c>
      <c r="O159" s="68">
        <f>U159+AA159+AG159</f>
        <v>5</v>
      </c>
      <c r="P159" s="68">
        <f>V159+AB159+AH159</f>
        <v>2</v>
      </c>
      <c r="Q159" s="14"/>
      <c r="R159" s="13" t="s">
        <v>411</v>
      </c>
      <c r="S159" s="7">
        <v>2</v>
      </c>
      <c r="T159" s="7">
        <v>2</v>
      </c>
      <c r="U159" s="7">
        <v>0</v>
      </c>
      <c r="V159" s="7">
        <v>2</v>
      </c>
      <c r="W159" s="38"/>
      <c r="X159" s="13" t="s">
        <v>496</v>
      </c>
      <c r="Y159" s="7">
        <v>2</v>
      </c>
      <c r="Z159" s="7">
        <v>2</v>
      </c>
      <c r="AA159" s="7">
        <v>2</v>
      </c>
      <c r="AB159" s="7">
        <v>0</v>
      </c>
      <c r="AC159" s="38"/>
      <c r="AD159" s="13" t="s">
        <v>411</v>
      </c>
      <c r="AE159" s="6">
        <v>3</v>
      </c>
      <c r="AF159" s="6">
        <v>3</v>
      </c>
      <c r="AG159" s="6">
        <v>3</v>
      </c>
      <c r="AH159" s="6">
        <v>0</v>
      </c>
    </row>
    <row r="160" spans="1:34" s="1" customFormat="1" ht="18" customHeight="1" x14ac:dyDescent="0.25">
      <c r="A160" s="66">
        <v>147</v>
      </c>
      <c r="B160" s="106"/>
      <c r="C160" s="106"/>
      <c r="D160" s="106"/>
      <c r="E160" s="106"/>
      <c r="F160" s="106"/>
      <c r="G160" s="106"/>
      <c r="H160" s="67" t="s">
        <v>412</v>
      </c>
      <c r="I160" s="67" t="s">
        <v>413</v>
      </c>
      <c r="J160" s="67" t="s">
        <v>414</v>
      </c>
      <c r="K160" s="109"/>
      <c r="L160" s="126"/>
      <c r="M160" s="68">
        <f>S160+Y160+AE160</f>
        <v>27</v>
      </c>
      <c r="N160" s="68">
        <f>T160+Z160+AF160</f>
        <v>14</v>
      </c>
      <c r="O160" s="68">
        <f>U160+AA160+AG160</f>
        <v>7</v>
      </c>
      <c r="P160" s="68">
        <f>V160+AB160+AH160</f>
        <v>7</v>
      </c>
      <c r="Q160" s="14"/>
      <c r="R160" s="13" t="s">
        <v>414</v>
      </c>
      <c r="S160" s="7">
        <v>10</v>
      </c>
      <c r="T160" s="7">
        <v>5</v>
      </c>
      <c r="U160" s="7">
        <v>0</v>
      </c>
      <c r="V160" s="7">
        <v>5</v>
      </c>
      <c r="W160" s="38"/>
      <c r="X160" s="13" t="s">
        <v>414</v>
      </c>
      <c r="Y160" s="7">
        <v>10</v>
      </c>
      <c r="Z160" s="7">
        <v>6</v>
      </c>
      <c r="AA160" s="7">
        <v>4</v>
      </c>
      <c r="AB160" s="7">
        <v>2</v>
      </c>
      <c r="AC160" s="38"/>
      <c r="AD160" s="13" t="s">
        <v>496</v>
      </c>
      <c r="AE160" s="6">
        <v>7</v>
      </c>
      <c r="AF160" s="6">
        <v>3</v>
      </c>
      <c r="AG160" s="6">
        <v>3</v>
      </c>
      <c r="AH160" s="6">
        <v>0</v>
      </c>
    </row>
    <row r="161" spans="1:34" s="1" customFormat="1" ht="15.6" x14ac:dyDescent="0.25">
      <c r="A161" s="66"/>
      <c r="B161" s="71"/>
      <c r="C161" s="71"/>
      <c r="D161" s="71"/>
      <c r="E161" s="71"/>
      <c r="F161" s="72"/>
      <c r="G161" s="72"/>
      <c r="H161" s="67"/>
      <c r="I161" s="67"/>
      <c r="J161" s="87" t="s">
        <v>415</v>
      </c>
      <c r="K161" s="86"/>
      <c r="L161" s="87" t="s">
        <v>461</v>
      </c>
      <c r="M161" s="75">
        <f>S161+Y161+AE161</f>
        <v>413</v>
      </c>
      <c r="N161" s="75">
        <f>T161+Z161+AF161</f>
        <v>186</v>
      </c>
      <c r="O161" s="75">
        <f>U161+AA161+AG161</f>
        <v>171</v>
      </c>
      <c r="P161" s="75">
        <f>V161+AB161+AH161</f>
        <v>15</v>
      </c>
      <c r="Q161" s="15"/>
      <c r="R161" s="30" t="s">
        <v>415</v>
      </c>
      <c r="S161" s="9">
        <f t="shared" ref="S161:AH161" si="8">SUM(S142:S160)</f>
        <v>139</v>
      </c>
      <c r="T161" s="9">
        <f t="shared" si="8"/>
        <v>61</v>
      </c>
      <c r="U161" s="9">
        <f t="shared" si="8"/>
        <v>51</v>
      </c>
      <c r="V161" s="9">
        <f t="shared" si="8"/>
        <v>10</v>
      </c>
      <c r="W161" s="9"/>
      <c r="X161" s="30" t="s">
        <v>415</v>
      </c>
      <c r="Y161" s="9">
        <f t="shared" si="8"/>
        <v>145</v>
      </c>
      <c r="Z161" s="9">
        <f t="shared" si="8"/>
        <v>63</v>
      </c>
      <c r="AA161" s="9">
        <f t="shared" si="8"/>
        <v>59</v>
      </c>
      <c r="AB161" s="9">
        <f t="shared" si="8"/>
        <v>4</v>
      </c>
      <c r="AC161" s="9"/>
      <c r="AD161" s="30" t="s">
        <v>415</v>
      </c>
      <c r="AE161" s="9">
        <f t="shared" si="8"/>
        <v>129</v>
      </c>
      <c r="AF161" s="9">
        <f t="shared" si="8"/>
        <v>62</v>
      </c>
      <c r="AG161" s="9">
        <f t="shared" si="8"/>
        <v>61</v>
      </c>
      <c r="AH161" s="9">
        <f t="shared" si="8"/>
        <v>1</v>
      </c>
    </row>
    <row r="162" spans="1:34" ht="21" x14ac:dyDescent="0.4">
      <c r="A162" s="101" t="s">
        <v>462</v>
      </c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3"/>
      <c r="M162" s="97">
        <f t="shared" ref="M162:AH162" si="9">M42+M161+M101+M72+M119+M58+M141+M82+M26</f>
        <v>2358</v>
      </c>
      <c r="N162" s="97">
        <f t="shared" si="9"/>
        <v>1027</v>
      </c>
      <c r="O162" s="97">
        <f t="shared" si="9"/>
        <v>993</v>
      </c>
      <c r="P162" s="97">
        <f t="shared" si="9"/>
        <v>34</v>
      </c>
      <c r="Q162" s="41"/>
      <c r="R162" s="40"/>
      <c r="S162" s="11">
        <f t="shared" si="9"/>
        <v>731</v>
      </c>
      <c r="T162" s="11">
        <f t="shared" si="9"/>
        <v>331</v>
      </c>
      <c r="U162" s="11">
        <f t="shared" si="9"/>
        <v>318</v>
      </c>
      <c r="V162" s="11">
        <f t="shared" si="9"/>
        <v>13</v>
      </c>
      <c r="W162" s="11"/>
      <c r="X162" s="18"/>
      <c r="Y162" s="11">
        <f t="shared" si="9"/>
        <v>820</v>
      </c>
      <c r="Z162" s="11">
        <f t="shared" si="9"/>
        <v>341</v>
      </c>
      <c r="AA162" s="11">
        <f t="shared" si="9"/>
        <v>327</v>
      </c>
      <c r="AB162" s="11">
        <f t="shared" si="9"/>
        <v>14</v>
      </c>
      <c r="AC162" s="11"/>
      <c r="AD162" s="18"/>
      <c r="AE162" s="11">
        <f t="shared" si="9"/>
        <v>807</v>
      </c>
      <c r="AF162" s="11">
        <f t="shared" si="9"/>
        <v>355</v>
      </c>
      <c r="AG162" s="11">
        <f t="shared" si="9"/>
        <v>348</v>
      </c>
      <c r="AH162" s="11">
        <f t="shared" si="9"/>
        <v>7</v>
      </c>
    </row>
    <row r="163" spans="1:34" x14ac:dyDescent="0.25">
      <c r="A163" s="98"/>
      <c r="B163" s="98"/>
      <c r="C163" s="98"/>
      <c r="D163" s="98"/>
      <c r="E163" s="98"/>
      <c r="F163" s="98"/>
      <c r="G163" s="98"/>
      <c r="H163" s="99"/>
      <c r="I163" s="98"/>
      <c r="J163" s="99"/>
      <c r="K163" s="98"/>
      <c r="L163" s="99"/>
      <c r="M163" s="98"/>
      <c r="N163" s="98"/>
      <c r="O163" s="98"/>
      <c r="P163" s="98"/>
    </row>
    <row r="164" spans="1:34" x14ac:dyDescent="0.25">
      <c r="A164" s="98"/>
      <c r="B164" s="98"/>
      <c r="C164" s="98"/>
      <c r="D164" s="98"/>
      <c r="E164" s="98"/>
      <c r="F164" s="98"/>
      <c r="G164" s="98"/>
      <c r="H164" s="99"/>
      <c r="I164" s="98"/>
      <c r="J164" s="99"/>
      <c r="K164" s="98"/>
      <c r="L164" s="99"/>
      <c r="M164" s="98"/>
      <c r="N164" s="98"/>
      <c r="O164" s="98"/>
      <c r="P164" s="98"/>
    </row>
    <row r="165" spans="1:34" x14ac:dyDescent="0.25">
      <c r="A165" s="98"/>
      <c r="B165" s="98"/>
      <c r="C165" s="98"/>
      <c r="D165" s="98"/>
      <c r="E165" s="98"/>
      <c r="F165" s="98"/>
      <c r="G165" s="98"/>
      <c r="H165" s="99"/>
      <c r="I165" s="98"/>
      <c r="J165" s="99"/>
      <c r="K165" s="98"/>
      <c r="L165" s="99"/>
      <c r="M165" s="98"/>
      <c r="N165" s="98"/>
      <c r="O165" s="98"/>
      <c r="P165" s="98"/>
    </row>
    <row r="166" spans="1:34" x14ac:dyDescent="0.25">
      <c r="A166" s="98"/>
      <c r="B166" s="98"/>
      <c r="C166" s="98"/>
      <c r="D166" s="98"/>
      <c r="E166" s="98"/>
      <c r="F166" s="98"/>
      <c r="G166" s="98"/>
      <c r="H166" s="99"/>
      <c r="I166" s="98"/>
      <c r="J166" s="99"/>
      <c r="K166" s="98"/>
      <c r="L166" s="99"/>
      <c r="M166" s="98"/>
      <c r="N166" s="98"/>
      <c r="O166" s="98"/>
      <c r="P166" s="98"/>
    </row>
    <row r="167" spans="1:34" x14ac:dyDescent="0.25">
      <c r="A167" s="98"/>
      <c r="B167" s="98"/>
      <c r="C167" s="98"/>
      <c r="D167" s="98"/>
      <c r="E167" s="98"/>
      <c r="F167" s="98"/>
      <c r="G167" s="98"/>
      <c r="H167" s="99"/>
      <c r="I167" s="98"/>
      <c r="J167" s="99"/>
      <c r="K167" s="98"/>
      <c r="L167" s="99"/>
      <c r="M167" s="98"/>
      <c r="N167" s="98"/>
      <c r="O167" s="98"/>
      <c r="P167" s="98"/>
      <c r="R167"/>
      <c r="X167"/>
      <c r="AD167"/>
    </row>
    <row r="168" spans="1:34" ht="13.8" x14ac:dyDescent="0.25">
      <c r="A168" s="98"/>
      <c r="B168" s="98"/>
      <c r="C168" s="98"/>
      <c r="D168" s="98"/>
      <c r="E168" s="98"/>
      <c r="F168" s="98"/>
      <c r="G168" s="98"/>
      <c r="H168" s="99"/>
      <c r="I168" s="98"/>
      <c r="J168" s="99"/>
      <c r="K168" s="98"/>
      <c r="L168" s="99"/>
      <c r="M168" s="98"/>
      <c r="N168" s="98"/>
      <c r="O168" s="100"/>
      <c r="P168" s="98"/>
    </row>
    <row r="169" spans="1:34" x14ac:dyDescent="0.25">
      <c r="A169" s="98"/>
      <c r="B169" s="98"/>
      <c r="C169" s="98"/>
      <c r="D169" s="98"/>
      <c r="E169" s="98"/>
      <c r="F169" s="98"/>
      <c r="G169" s="98"/>
      <c r="H169" s="99"/>
      <c r="I169" s="98"/>
      <c r="J169" s="99"/>
      <c r="K169" s="98"/>
      <c r="L169" s="99"/>
      <c r="M169" s="98"/>
      <c r="N169" s="98"/>
      <c r="O169" s="98"/>
      <c r="P169" s="98"/>
    </row>
  </sheetData>
  <mergeCells count="128">
    <mergeCell ref="L59:L71"/>
    <mergeCell ref="L43:L57"/>
    <mergeCell ref="L27:L41"/>
    <mergeCell ref="L73:L81"/>
    <mergeCell ref="L83:L100"/>
    <mergeCell ref="L102:L118"/>
    <mergeCell ref="L120:L140"/>
    <mergeCell ref="L142:L160"/>
    <mergeCell ref="G137:G140"/>
    <mergeCell ref="C43:C57"/>
    <mergeCell ref="C102:C118"/>
    <mergeCell ref="C59:C71"/>
    <mergeCell ref="F152:F154"/>
    <mergeCell ref="F155:F160"/>
    <mergeCell ref="F97:F100"/>
    <mergeCell ref="F62:F65"/>
    <mergeCell ref="F66:F68"/>
    <mergeCell ref="F69:F71"/>
    <mergeCell ref="C83:C100"/>
    <mergeCell ref="F43:F46"/>
    <mergeCell ref="F83:F88"/>
    <mergeCell ref="F73:F76"/>
    <mergeCell ref="F77:F81"/>
    <mergeCell ref="F110:F113"/>
    <mergeCell ref="F114:F118"/>
    <mergeCell ref="F105:F109"/>
    <mergeCell ref="F89:F91"/>
    <mergeCell ref="F92:F96"/>
    <mergeCell ref="F120:F126"/>
    <mergeCell ref="F127:F131"/>
    <mergeCell ref="F132:F136"/>
    <mergeCell ref="F137:F140"/>
    <mergeCell ref="K59:K71"/>
    <mergeCell ref="K73:K81"/>
    <mergeCell ref="K83:K100"/>
    <mergeCell ref="G97:G100"/>
    <mergeCell ref="G102:G104"/>
    <mergeCell ref="G105:G109"/>
    <mergeCell ref="G110:G113"/>
    <mergeCell ref="G127:G131"/>
    <mergeCell ref="G132:G136"/>
    <mergeCell ref="G59:G61"/>
    <mergeCell ref="G62:G65"/>
    <mergeCell ref="G66:G68"/>
    <mergeCell ref="G69:G71"/>
    <mergeCell ref="G83:G88"/>
    <mergeCell ref="G89:G91"/>
    <mergeCell ref="G92:G96"/>
    <mergeCell ref="G73:G76"/>
    <mergeCell ref="G77:G81"/>
    <mergeCell ref="A1:P1"/>
    <mergeCell ref="K27:K41"/>
    <mergeCell ref="K43:K57"/>
    <mergeCell ref="G55:G57"/>
    <mergeCell ref="B27:B41"/>
    <mergeCell ref="D27:D41"/>
    <mergeCell ref="E27:E41"/>
    <mergeCell ref="B43:B57"/>
    <mergeCell ref="D43:D57"/>
    <mergeCell ref="E43:E57"/>
    <mergeCell ref="F47:F49"/>
    <mergeCell ref="F50:F54"/>
    <mergeCell ref="F55:F57"/>
    <mergeCell ref="G47:G49"/>
    <mergeCell ref="G50:G54"/>
    <mergeCell ref="G27:G31"/>
    <mergeCell ref="G32:G35"/>
    <mergeCell ref="G36:G41"/>
    <mergeCell ref="F27:F31"/>
    <mergeCell ref="F32:F35"/>
    <mergeCell ref="F36:F41"/>
    <mergeCell ref="C27:C41"/>
    <mergeCell ref="A42:J42"/>
    <mergeCell ref="G43:G46"/>
    <mergeCell ref="AE4:AH4"/>
    <mergeCell ref="B6:B25"/>
    <mergeCell ref="D6:D25"/>
    <mergeCell ref="E6:E25"/>
    <mergeCell ref="F6:F13"/>
    <mergeCell ref="F14:F20"/>
    <mergeCell ref="F21:F25"/>
    <mergeCell ref="G6:G13"/>
    <mergeCell ref="G14:G20"/>
    <mergeCell ref="G21:G25"/>
    <mergeCell ref="C6:C25"/>
    <mergeCell ref="S4:V4"/>
    <mergeCell ref="Y4:AB4"/>
    <mergeCell ref="L6:L13"/>
    <mergeCell ref="K6:K13"/>
    <mergeCell ref="K14:K20"/>
    <mergeCell ref="L14:L20"/>
    <mergeCell ref="K21:K25"/>
    <mergeCell ref="L21:L25"/>
    <mergeCell ref="B59:B71"/>
    <mergeCell ref="D59:D71"/>
    <mergeCell ref="E59:E71"/>
    <mergeCell ref="B83:B100"/>
    <mergeCell ref="D83:D100"/>
    <mergeCell ref="E83:E100"/>
    <mergeCell ref="F59:F61"/>
    <mergeCell ref="B102:B118"/>
    <mergeCell ref="D102:D118"/>
    <mergeCell ref="E102:E118"/>
    <mergeCell ref="F102:F104"/>
    <mergeCell ref="A162:L162"/>
    <mergeCell ref="B120:B140"/>
    <mergeCell ref="D120:D140"/>
    <mergeCell ref="E120:E140"/>
    <mergeCell ref="B73:B81"/>
    <mergeCell ref="D73:D81"/>
    <mergeCell ref="E73:E81"/>
    <mergeCell ref="C73:C81"/>
    <mergeCell ref="C120:C140"/>
    <mergeCell ref="B142:B160"/>
    <mergeCell ref="D142:D160"/>
    <mergeCell ref="E142:E160"/>
    <mergeCell ref="G142:G148"/>
    <mergeCell ref="G149:G151"/>
    <mergeCell ref="G152:G154"/>
    <mergeCell ref="G155:G160"/>
    <mergeCell ref="F142:F148"/>
    <mergeCell ref="F149:F151"/>
    <mergeCell ref="C142:C160"/>
    <mergeCell ref="K102:K118"/>
    <mergeCell ref="K120:K140"/>
    <mergeCell ref="K142:K160"/>
    <mergeCell ref="G114:G118"/>
    <mergeCell ref="G120:G126"/>
  </mergeCells>
  <printOptions horizontalCentered="1" verticalCentered="1"/>
  <pageMargins left="0.11811023622047245" right="0.11811023622047245" top="0.15748031496062992" bottom="0.19685039370078741" header="0" footer="0"/>
  <pageSetup paperSize="9" scale="66" orientation="landscape" r:id="rId1"/>
  <rowBreaks count="3" manualBreakCount="3">
    <brk id="42" max="15" man="1"/>
    <brk id="72" max="15" man="1"/>
    <brk id="119" max="15" man="1"/>
  </rowBreaks>
  <colBreaks count="1" manualBreakCount="1">
    <brk id="17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15.Consumer_Interact_Meeting</vt:lpstr>
      <vt:lpstr>'15.Consumer_Interact_Meeting'!Print_Area</vt:lpstr>
      <vt:lpstr>'15.Consumer_Interact_Meeting'!Print_Titles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AGM CR 4</cp:lastModifiedBy>
  <cp:lastPrinted>2021-11-15T07:38:50Z</cp:lastPrinted>
  <dcterms:created xsi:type="dcterms:W3CDTF">2021-07-28T05:42:17Z</dcterms:created>
  <dcterms:modified xsi:type="dcterms:W3CDTF">2022-06-15T12:16:33Z</dcterms:modified>
</cp:coreProperties>
</file>