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llocation Vs Actuals -04.05.20" sheetId="1" r:id="rId1"/>
  </sheets>
  <externalReferences>
    <externalReference r:id="rId2"/>
  </externalReferences>
  <definedNames>
    <definedName name="_xlnm.Print_Area" localSheetId="0">'Allocation Vs Actuals -04.05.20'!$A$1:$BW$69</definedName>
    <definedName name="_xlnm.Print_Titles" localSheetId="0">'Allocation Vs Actuals -04.05.20'!$A:$C</definedName>
  </definedNames>
  <calcPr calcId="145621" fullCalcOnLoad="1"/>
</workbook>
</file>

<file path=xl/calcChain.xml><?xml version="1.0" encoding="utf-8"?>
<calcChain xmlns="http://schemas.openxmlformats.org/spreadsheetml/2006/main">
  <c r="BX69" i="1" l="1"/>
  <c r="BY69" i="1"/>
  <c r="D71" i="1"/>
  <c r="G71" i="1"/>
  <c r="J71" i="1"/>
  <c r="M71" i="1"/>
  <c r="P71" i="1"/>
  <c r="S71" i="1"/>
  <c r="V71" i="1"/>
  <c r="Y71" i="1"/>
  <c r="AB71" i="1"/>
  <c r="AE71" i="1"/>
  <c r="AH71" i="1"/>
  <c r="AK71" i="1"/>
  <c r="AN71" i="1"/>
  <c r="AQ71" i="1"/>
  <c r="AT71" i="1"/>
  <c r="AW71" i="1"/>
  <c r="AZ71" i="1"/>
  <c r="BC71" i="1"/>
  <c r="BF71" i="1"/>
  <c r="BI71" i="1"/>
  <c r="BL71" i="1"/>
  <c r="BO71" i="1"/>
  <c r="BR71" i="1"/>
  <c r="BU71" i="1"/>
  <c r="D72" i="1"/>
  <c r="G72" i="1"/>
  <c r="J72" i="1"/>
  <c r="M72" i="1"/>
  <c r="P72" i="1"/>
  <c r="S72" i="1"/>
  <c r="V72" i="1"/>
  <c r="Y72" i="1"/>
  <c r="AB72" i="1"/>
  <c r="AE72" i="1"/>
  <c r="AH72" i="1"/>
  <c r="AK72" i="1"/>
  <c r="AN72" i="1"/>
  <c r="AQ72" i="1"/>
  <c r="AT72" i="1"/>
  <c r="AW72" i="1"/>
  <c r="AZ72" i="1"/>
  <c r="BC72" i="1"/>
  <c r="BF72" i="1"/>
  <c r="BI72" i="1"/>
  <c r="BL72" i="1"/>
  <c r="BO72" i="1"/>
  <c r="BR72" i="1"/>
  <c r="BU72" i="1"/>
  <c r="D73" i="1"/>
  <c r="G73" i="1"/>
  <c r="J73" i="1"/>
  <c r="M73" i="1"/>
  <c r="P73" i="1"/>
  <c r="S73" i="1"/>
  <c r="V73" i="1"/>
  <c r="Y73" i="1"/>
  <c r="AB73" i="1"/>
  <c r="AE73" i="1"/>
  <c r="AH73" i="1"/>
  <c r="AK73" i="1"/>
  <c r="AN73" i="1"/>
  <c r="AQ73" i="1"/>
  <c r="AT73" i="1"/>
  <c r="AW73" i="1"/>
  <c r="AZ73" i="1"/>
  <c r="BC73" i="1"/>
  <c r="BF73" i="1"/>
  <c r="BI73" i="1"/>
  <c r="BL73" i="1"/>
  <c r="BO73" i="1"/>
  <c r="BR73" i="1"/>
  <c r="BU73" i="1"/>
  <c r="D75" i="1"/>
  <c r="G75" i="1"/>
  <c r="J75" i="1"/>
  <c r="M75" i="1"/>
  <c r="P75" i="1"/>
  <c r="S75" i="1"/>
  <c r="V75" i="1"/>
  <c r="Y75" i="1"/>
  <c r="AB75" i="1"/>
  <c r="AE75" i="1"/>
  <c r="AH75" i="1"/>
  <c r="AK75" i="1"/>
  <c r="AN75" i="1"/>
  <c r="AQ75" i="1"/>
  <c r="AT75" i="1"/>
  <c r="AW75" i="1"/>
  <c r="AZ75" i="1"/>
  <c r="BC75" i="1"/>
  <c r="BF75" i="1"/>
  <c r="BI75" i="1"/>
  <c r="BL75" i="1"/>
  <c r="BO75" i="1"/>
  <c r="BR75" i="1"/>
  <c r="BU75" i="1"/>
  <c r="D78" i="1"/>
  <c r="D81" i="1"/>
  <c r="G81" i="1"/>
  <c r="J81" i="1"/>
  <c r="M81" i="1"/>
  <c r="P81" i="1"/>
  <c r="S81" i="1"/>
  <c r="V81" i="1"/>
  <c r="Y81" i="1"/>
  <c r="AB81" i="1"/>
  <c r="AE81" i="1"/>
  <c r="AH81" i="1"/>
  <c r="AK81" i="1"/>
  <c r="AN81" i="1"/>
  <c r="AQ81" i="1"/>
  <c r="AT81" i="1"/>
  <c r="AW81" i="1"/>
  <c r="AZ81" i="1"/>
  <c r="BC81" i="1"/>
  <c r="BF81" i="1"/>
  <c r="BI81" i="1"/>
  <c r="BL81" i="1"/>
  <c r="BO81" i="1"/>
  <c r="BR81" i="1"/>
  <c r="BU81" i="1"/>
  <c r="D83" i="1"/>
  <c r="G83" i="1"/>
  <c r="J83" i="1"/>
  <c r="M83" i="1"/>
  <c r="P83" i="1"/>
  <c r="S83" i="1"/>
  <c r="V83" i="1"/>
  <c r="Y83" i="1"/>
  <c r="AB83" i="1"/>
  <c r="AE83" i="1"/>
  <c r="AH83" i="1"/>
  <c r="AK83" i="1"/>
  <c r="AN83" i="1"/>
  <c r="AQ83" i="1"/>
  <c r="AT83" i="1"/>
  <c r="AW83" i="1"/>
  <c r="AZ83" i="1"/>
  <c r="BC83" i="1"/>
  <c r="BF83" i="1"/>
  <c r="BI83" i="1"/>
  <c r="BL83" i="1"/>
  <c r="BO83" i="1"/>
  <c r="BR83" i="1"/>
  <c r="BU83" i="1"/>
</calcChain>
</file>

<file path=xl/sharedStrings.xml><?xml version="1.0" encoding="utf-8"?>
<sst xmlns="http://schemas.openxmlformats.org/spreadsheetml/2006/main" count="155" uniqueCount="82">
  <si>
    <t>BRAZ &amp; CTAZ</t>
  </si>
  <si>
    <t>Less bmaz allocation</t>
  </si>
  <si>
    <t>SLDC allocation</t>
  </si>
  <si>
    <t>BESCOM TOTAL</t>
  </si>
  <si>
    <t>Actuals</t>
  </si>
  <si>
    <t>Allocation</t>
  </si>
  <si>
    <t>EHT TOTAL</t>
  </si>
  <si>
    <t>Toyota</t>
  </si>
  <si>
    <t>Railway</t>
  </si>
  <si>
    <t>ITPL</t>
  </si>
  <si>
    <t>CPRI</t>
  </si>
  <si>
    <t>Tataguni</t>
  </si>
  <si>
    <t>Harohalli</t>
  </si>
  <si>
    <t>EHT</t>
  </si>
  <si>
    <t>CTAZ Total</t>
  </si>
  <si>
    <t>DAVANAGERE Total</t>
  </si>
  <si>
    <t>Neelagunda</t>
  </si>
  <si>
    <t>Tallak</t>
  </si>
  <si>
    <t>Honnali</t>
  </si>
  <si>
    <t>Hiriyur</t>
  </si>
  <si>
    <t>Davangere</t>
  </si>
  <si>
    <t xml:space="preserve">Chithradurga </t>
  </si>
  <si>
    <t>Davangere Circle</t>
  </si>
  <si>
    <t xml:space="preserve">TUMKUR  Total </t>
  </si>
  <si>
    <t>Pavagada</t>
  </si>
  <si>
    <t>Nittur</t>
  </si>
  <si>
    <t>Madhugiri</t>
  </si>
  <si>
    <t>KB Cross</t>
  </si>
  <si>
    <t>Anchepalya</t>
  </si>
  <si>
    <t>Anthrasanahalli</t>
  </si>
  <si>
    <t>Tumkur Circle</t>
  </si>
  <si>
    <t>BRAZ</t>
  </si>
  <si>
    <t>Kolar Total</t>
  </si>
  <si>
    <t>Malur</t>
  </si>
  <si>
    <t>Kolar</t>
  </si>
  <si>
    <t>Gouribidanoor</t>
  </si>
  <si>
    <t>Chinthamani</t>
  </si>
  <si>
    <t>Kolar Circle</t>
  </si>
  <si>
    <t>BRC Total</t>
  </si>
  <si>
    <t>KIADB H/W Park</t>
  </si>
  <si>
    <t>Mittemari</t>
  </si>
  <si>
    <t>Magadi</t>
  </si>
  <si>
    <t>Sarjapura</t>
  </si>
  <si>
    <t xml:space="preserve">Dobbaspet </t>
  </si>
  <si>
    <t>TK Halli</t>
  </si>
  <si>
    <t>Kanakapura</t>
  </si>
  <si>
    <t>DB Pura KIADB</t>
  </si>
  <si>
    <t>Hoskote</t>
  </si>
  <si>
    <t>DB Pura</t>
  </si>
  <si>
    <t>Bidadi</t>
  </si>
  <si>
    <t>Begur (BIAL)</t>
  </si>
  <si>
    <t>Bangalore Rural Circle</t>
  </si>
  <si>
    <t>BMAZ Total</t>
  </si>
  <si>
    <t>ITI</t>
  </si>
  <si>
    <t>Manyatha tech park</t>
  </si>
  <si>
    <t>Koramangala</t>
  </si>
  <si>
    <t>Vrishabavathi</t>
  </si>
  <si>
    <t>Yelahanka</t>
  </si>
  <si>
    <t>Yarandanahalli</t>
  </si>
  <si>
    <t>Vikas Tech Park</t>
  </si>
  <si>
    <t>Somanahalli</t>
  </si>
  <si>
    <t>Subramanyapura</t>
  </si>
  <si>
    <t>SRS Peenya</t>
  </si>
  <si>
    <t>Nimhans</t>
  </si>
  <si>
    <t xml:space="preserve">NRS </t>
  </si>
  <si>
    <t>Nagnathapura</t>
  </si>
  <si>
    <t>Khoday's</t>
  </si>
  <si>
    <t>JIGANI</t>
  </si>
  <si>
    <t>HAL</t>
  </si>
  <si>
    <t>HSR Layout</t>
  </si>
  <si>
    <t>Hoody</t>
  </si>
  <si>
    <t>Hebbal</t>
  </si>
  <si>
    <t>EPIP</t>
  </si>
  <si>
    <t>EDC</t>
  </si>
  <si>
    <t>A Station</t>
  </si>
  <si>
    <t>Bangalore  City</t>
  </si>
  <si>
    <t>% Diff</t>
  </si>
  <si>
    <t xml:space="preserve">220 kV Station </t>
  </si>
  <si>
    <t>Name of the Circle</t>
  </si>
  <si>
    <t>Sl.No.</t>
  </si>
  <si>
    <t xml:space="preserve"> BESCOM Jurisdiction 220kV Stationwise/Circlewise Allocations and Actulas for the day of 04.05.2020</t>
  </si>
  <si>
    <t>BANGALORE ELECTRICITY SUPPLY COMPANY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</si>
</sst>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sz val="18"/>
      <color theme="1"/>
      <name val="Bookman Old Style"/>
      <family val="1"/>
    </font>
    <font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8"/>
      <name val="Bookman Old Style"/>
      <family val="1"/>
    </font>
    <font>
      <b/>
      <sz val="18"/>
      <color theme="0"/>
      <name val="Bookman Old Style"/>
      <family val="1"/>
    </font>
    <font>
      <b/>
      <sz val="16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4"/>
      <color theme="1"/>
      <name val="Bookman Old Style"/>
      <family val="1"/>
    </font>
    <font>
      <sz val="12"/>
      <name val="Bookman Old Style"/>
      <family val="1"/>
    </font>
    <font>
      <b/>
      <sz val="20"/>
      <color theme="1"/>
      <name val="Bookman Old Style"/>
      <family val="1"/>
    </font>
    <font>
      <b/>
      <sz val="22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99">
    <xf numFmtId="0" fontId="0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15" borderId="0" xfId="0" applyNumberFormat="1" applyFont="1" applyFill="1" applyAlignment="1">
      <alignment horizontal="center" vertical="center"/>
    </xf>
    <xf numFmtId="1" fontId="2" fillId="16" borderId="0" xfId="0" applyNumberFormat="1" applyFont="1" applyFill="1" applyAlignment="1">
      <alignment horizontal="center" vertical="center"/>
    </xf>
    <xf numFmtId="0" fontId="5" fillId="17" borderId="0" xfId="0" applyFont="1" applyFill="1" applyAlignment="1">
      <alignment horizontal="center" vertical="center"/>
    </xf>
    <xf numFmtId="1" fontId="6" fillId="18" borderId="0" xfId="0" applyNumberFormat="1" applyFont="1" applyFill="1" applyBorder="1" applyAlignment="1">
      <alignment horizontal="center" vertical="center"/>
    </xf>
    <xf numFmtId="1" fontId="7" fillId="18" borderId="2" xfId="0" applyNumberFormat="1" applyFont="1" applyFill="1" applyBorder="1" applyAlignment="1">
      <alignment horizontal="center" vertical="center"/>
    </xf>
    <xf numFmtId="0" fontId="8" fillId="18" borderId="3" xfId="0" applyFont="1" applyFill="1" applyBorder="1" applyAlignment="1">
      <alignment horizontal="center" vertical="center"/>
    </xf>
    <xf numFmtId="0" fontId="8" fillId="18" borderId="4" xfId="0" applyFont="1" applyFill="1" applyBorder="1" applyAlignment="1">
      <alignment horizontal="center" vertical="center"/>
    </xf>
    <xf numFmtId="0" fontId="8" fillId="18" borderId="5" xfId="0" applyFont="1" applyFill="1" applyBorder="1" applyAlignment="1">
      <alignment horizontal="center" vertical="center"/>
    </xf>
    <xf numFmtId="0" fontId="5" fillId="19" borderId="0" xfId="0" applyFont="1" applyFill="1" applyAlignment="1">
      <alignment horizontal="center" vertical="center"/>
    </xf>
    <xf numFmtId="1" fontId="9" fillId="20" borderId="0" xfId="0" applyNumberFormat="1" applyFont="1" applyFill="1" applyBorder="1" applyAlignment="1">
      <alignment horizontal="center" vertical="center"/>
    </xf>
    <xf numFmtId="1" fontId="10" fillId="20" borderId="2" xfId="0" applyNumberFormat="1" applyFont="1" applyFill="1" applyBorder="1" applyAlignment="1">
      <alignment horizontal="center" vertical="center"/>
    </xf>
    <xf numFmtId="1" fontId="10" fillId="21" borderId="2" xfId="0" applyNumberFormat="1" applyFont="1" applyFill="1" applyBorder="1" applyAlignment="1">
      <alignment horizontal="center" vertical="center"/>
    </xf>
    <xf numFmtId="0" fontId="9" fillId="20" borderId="3" xfId="0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/>
    </xf>
    <xf numFmtId="0" fontId="9" fillId="20" borderId="5" xfId="0" applyFont="1" applyFill="1" applyBorder="1" applyAlignment="1">
      <alignment horizontal="center" vertical="center"/>
    </xf>
    <xf numFmtId="1" fontId="5" fillId="20" borderId="0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15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15" borderId="6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horizontal="center" vertical="center"/>
    </xf>
    <xf numFmtId="0" fontId="9" fillId="20" borderId="3" xfId="0" applyFont="1" applyFill="1" applyBorder="1" applyAlignment="1">
      <alignment horizontal="left" vertical="center"/>
    </xf>
    <xf numFmtId="0" fontId="9" fillId="20" borderId="4" xfId="0" applyFont="1" applyFill="1" applyBorder="1" applyAlignment="1">
      <alignment horizontal="left" vertical="center"/>
    </xf>
    <xf numFmtId="0" fontId="9" fillId="20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" fontId="5" fillId="21" borderId="0" xfId="0" applyNumberFormat="1" applyFont="1" applyFill="1" applyBorder="1" applyAlignment="1">
      <alignment horizontal="center" vertical="center"/>
    </xf>
    <xf numFmtId="0" fontId="12" fillId="21" borderId="2" xfId="0" applyFont="1" applyFill="1" applyBorder="1" applyAlignment="1">
      <alignment horizontal="center" vertical="center"/>
    </xf>
    <xf numFmtId="0" fontId="12" fillId="21" borderId="2" xfId="0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20" borderId="2" xfId="0" applyFont="1" applyFill="1" applyBorder="1" applyAlignment="1">
      <alignment horizontal="center" vertical="center"/>
    </xf>
    <xf numFmtId="0" fontId="12" fillId="20" borderId="2" xfId="0" applyFont="1" applyFill="1" applyBorder="1" applyAlignment="1">
      <alignment horizontal="left" vertical="center"/>
    </xf>
    <xf numFmtId="0" fontId="9" fillId="21" borderId="2" xfId="0" applyFont="1" applyFill="1" applyBorder="1" applyAlignment="1">
      <alignment horizontal="center" vertical="center"/>
    </xf>
    <xf numFmtId="0" fontId="9" fillId="21" borderId="2" xfId="0" applyFont="1" applyFill="1" applyBorder="1" applyAlignment="1">
      <alignment horizontal="left" vertical="center"/>
    </xf>
    <xf numFmtId="0" fontId="13" fillId="15" borderId="0" xfId="0" applyFont="1" applyFill="1" applyAlignment="1">
      <alignment horizontal="center" vertical="center"/>
    </xf>
    <xf numFmtId="0" fontId="9" fillId="15" borderId="8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20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5" fillId="15" borderId="0" xfId="0" applyNumberFormat="1" applyFont="1" applyFill="1" applyBorder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 wrapText="1"/>
    </xf>
    <xf numFmtId="20" fontId="12" fillId="15" borderId="2" xfId="0" applyNumberFormat="1" applyFont="1" applyFill="1" applyBorder="1" applyAlignment="1">
      <alignment horizontal="center" vertical="center" wrapText="1"/>
    </xf>
    <xf numFmtId="0" fontId="9" fillId="15" borderId="2" xfId="0" applyNumberFormat="1" applyFont="1" applyFill="1" applyBorder="1" applyAlignment="1">
      <alignment horizontal="center" vertical="center"/>
    </xf>
    <xf numFmtId="20" fontId="9" fillId="15" borderId="2" xfId="0" applyNumberFormat="1" applyFont="1" applyFill="1" applyBorder="1" applyAlignment="1">
      <alignment horizontal="center" vertical="center"/>
    </xf>
    <xf numFmtId="16" fontId="9" fillId="15" borderId="2" xfId="0" applyNumberFormat="1" applyFont="1" applyFill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</cellXfs>
  <cellStyles count="229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 2 2" xfId="15"/>
    <cellStyle name="20% - Accent1 2 2 2 2" xfId="16"/>
    <cellStyle name="20% - Accent1 2 2 3" xfId="17"/>
    <cellStyle name="20% - Accent1 2 3" xfId="18"/>
    <cellStyle name="20% - Accent1 2 4" xfId="19"/>
    <cellStyle name="20% - Accent1 2 4 2" xfId="20"/>
    <cellStyle name="20% - Accent1 2 5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8 2" xfId="31"/>
    <cellStyle name="20% - Accent1 29" xfId="32"/>
    <cellStyle name="20% - Accent1 3" xfId="33"/>
    <cellStyle name="20% - Accent1 3 2" xfId="34"/>
    <cellStyle name="20% - Accent1 3 3" xfId="35"/>
    <cellStyle name="20% - Accent1 3 3 2" xfId="36"/>
    <cellStyle name="20% - Accent1 3 4" xfId="37"/>
    <cellStyle name="20% - Accent1 30" xfId="38"/>
    <cellStyle name="20% - Accent1 31" xfId="39"/>
    <cellStyle name="20% - Accent1 32" xfId="40"/>
    <cellStyle name="20% - Accent1 33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1 9" xfId="47"/>
    <cellStyle name="20% - Accent2 10" xfId="48"/>
    <cellStyle name="20% - Accent2 11" xfId="49"/>
    <cellStyle name="20% - Accent2 12" xfId="50"/>
    <cellStyle name="20% - Accent2 12 2" xfId="51"/>
    <cellStyle name="20% - Accent2 12 3" xfId="52"/>
    <cellStyle name="20% - Accent2 13" xfId="53"/>
    <cellStyle name="20% - Accent2 14" xfId="54"/>
    <cellStyle name="20% - Accent2 15" xfId="55"/>
    <cellStyle name="20% - Accent2 16" xfId="56"/>
    <cellStyle name="20% - Accent2 17" xfId="57"/>
    <cellStyle name="20% - Accent2 18" xfId="58"/>
    <cellStyle name="20% - Accent2 19" xfId="59"/>
    <cellStyle name="20% - Accent2 2" xfId="60"/>
    <cellStyle name="20% - Accent2 2 2" xfId="61"/>
    <cellStyle name="20% - Accent2 2 2 2" xfId="62"/>
    <cellStyle name="20% - Accent2 2 2 2 2" xfId="63"/>
    <cellStyle name="20% - Accent2 2 2 3" xfId="64"/>
    <cellStyle name="20% - Accent2 2 3" xfId="65"/>
    <cellStyle name="20% - Accent2 2 4" xfId="66"/>
    <cellStyle name="20% - Accent2 2 4 2" xfId="67"/>
    <cellStyle name="20% - Accent2 2 5" xfId="68"/>
    <cellStyle name="20% - Accent2 20" xfId="69"/>
    <cellStyle name="20% - Accent2 21" xfId="70"/>
    <cellStyle name="20% - Accent2 22" xfId="71"/>
    <cellStyle name="20% - Accent2 23" xfId="72"/>
    <cellStyle name="20% - Accent2 24" xfId="73"/>
    <cellStyle name="20% - Accent2 25" xfId="74"/>
    <cellStyle name="20% - Accent2 26" xfId="75"/>
    <cellStyle name="20% - Accent2 27" xfId="76"/>
    <cellStyle name="20% - Accent2 28" xfId="77"/>
    <cellStyle name="20% - Accent2 28 2" xfId="78"/>
    <cellStyle name="20% - Accent2 29" xfId="79"/>
    <cellStyle name="20% - Accent2 3" xfId="80"/>
    <cellStyle name="20% - Accent2 3 2" xfId="81"/>
    <cellStyle name="20% - Accent2 3 3" xfId="82"/>
    <cellStyle name="20% - Accent2 3 3 2" xfId="83"/>
    <cellStyle name="20% - Accent2 3 4" xfId="84"/>
    <cellStyle name="20% - Accent2 30" xfId="85"/>
    <cellStyle name="20% - Accent2 31" xfId="86"/>
    <cellStyle name="20% - Accent2 32" xfId="87"/>
    <cellStyle name="20% - Accent2 33" xfId="88"/>
    <cellStyle name="20% - Accent2 4" xfId="89"/>
    <cellStyle name="20% - Accent2 5" xfId="90"/>
    <cellStyle name="20% - Accent2 6" xfId="91"/>
    <cellStyle name="20% - Accent2 7" xfId="92"/>
    <cellStyle name="20% - Accent2 8" xfId="93"/>
    <cellStyle name="20% - Accent2 9" xfId="94"/>
    <cellStyle name="20% - Accent3 10" xfId="95"/>
    <cellStyle name="20% - Accent3 11" xfId="96"/>
    <cellStyle name="20% - Accent3 12" xfId="97"/>
    <cellStyle name="20% - Accent3 12 2" xfId="98"/>
    <cellStyle name="20% - Accent3 12 3" xfId="99"/>
    <cellStyle name="20% - Accent3 13" xfId="100"/>
    <cellStyle name="20% - Accent3 14" xfId="101"/>
    <cellStyle name="20% - Accent3 15" xfId="102"/>
    <cellStyle name="20% - Accent3 16" xfId="103"/>
    <cellStyle name="20% - Accent3 17" xfId="104"/>
    <cellStyle name="20% - Accent3 18" xfId="105"/>
    <cellStyle name="20% - Accent3 19" xfId="106"/>
    <cellStyle name="20% - Accent3 2" xfId="107"/>
    <cellStyle name="20% - Accent3 2 2" xfId="108"/>
    <cellStyle name="20% - Accent3 2 2 2" xfId="109"/>
    <cellStyle name="20% - Accent3 2 2 2 2" xfId="110"/>
    <cellStyle name="20% - Accent3 2 2 3" xfId="111"/>
    <cellStyle name="20% - Accent3 2 3" xfId="112"/>
    <cellStyle name="20% - Accent3 2 4" xfId="113"/>
    <cellStyle name="20% - Accent3 2 4 2" xfId="114"/>
    <cellStyle name="20% - Accent3 2 5" xfId="115"/>
    <cellStyle name="20% - Accent3 20" xfId="116"/>
    <cellStyle name="20% - Accent3 21" xfId="117"/>
    <cellStyle name="20% - Accent3 22" xfId="118"/>
    <cellStyle name="20% - Accent3 23" xfId="119"/>
    <cellStyle name="20% - Accent3 24" xfId="120"/>
    <cellStyle name="20% - Accent3 25" xfId="121"/>
    <cellStyle name="20% - Accent3 26" xfId="122"/>
    <cellStyle name="20% - Accent3 27" xfId="123"/>
    <cellStyle name="20% - Accent3 28" xfId="124"/>
    <cellStyle name="20% - Accent3 28 2" xfId="125"/>
    <cellStyle name="20% - Accent3 29" xfId="126"/>
    <cellStyle name="20% - Accent3 3" xfId="127"/>
    <cellStyle name="20% - Accent3 3 2" xfId="128"/>
    <cellStyle name="20% - Accent3 3 3" xfId="129"/>
    <cellStyle name="20% - Accent3 3 3 2" xfId="130"/>
    <cellStyle name="20% - Accent3 3 4" xfId="131"/>
    <cellStyle name="20% - Accent3 30" xfId="132"/>
    <cellStyle name="20% - Accent3 31" xfId="133"/>
    <cellStyle name="20% - Accent3 32" xfId="134"/>
    <cellStyle name="20% - Accent3 33" xfId="135"/>
    <cellStyle name="20% - Accent3 4" xfId="136"/>
    <cellStyle name="20% - Accent3 5" xfId="137"/>
    <cellStyle name="20% - Accent3 6" xfId="138"/>
    <cellStyle name="20% - Accent3 7" xfId="139"/>
    <cellStyle name="20% - Accent3 8" xfId="140"/>
    <cellStyle name="20% - Accent3 9" xfId="141"/>
    <cellStyle name="20% - Accent4 10" xfId="142"/>
    <cellStyle name="20% - Accent4 11" xfId="143"/>
    <cellStyle name="20% - Accent4 12" xfId="144"/>
    <cellStyle name="20% - Accent4 12 2" xfId="145"/>
    <cellStyle name="20% - Accent4 12 3" xfId="146"/>
    <cellStyle name="20% - Accent4 13" xfId="147"/>
    <cellStyle name="20% - Accent4 14" xfId="148"/>
    <cellStyle name="20% - Accent4 15" xfId="149"/>
    <cellStyle name="20% - Accent4 16" xfId="150"/>
    <cellStyle name="20% - Accent4 17" xfId="151"/>
    <cellStyle name="20% - Accent4 18" xfId="152"/>
    <cellStyle name="20% - Accent4 19" xfId="153"/>
    <cellStyle name="20% - Accent4 2" xfId="154"/>
    <cellStyle name="20% - Accent4 2 2" xfId="155"/>
    <cellStyle name="20% - Accent4 2 2 2" xfId="156"/>
    <cellStyle name="20% - Accent4 2 2 2 2" xfId="157"/>
    <cellStyle name="20% - Accent4 2 2 3" xfId="158"/>
    <cellStyle name="20% - Accent4 2 3" xfId="159"/>
    <cellStyle name="20% - Accent4 2 4" xfId="160"/>
    <cellStyle name="20% - Accent4 2 4 2" xfId="161"/>
    <cellStyle name="20% - Accent4 2 5" xfId="162"/>
    <cellStyle name="20% - Accent4 20" xfId="163"/>
    <cellStyle name="20% - Accent4 21" xfId="164"/>
    <cellStyle name="20% - Accent4 22" xfId="165"/>
    <cellStyle name="20% - Accent4 23" xfId="166"/>
    <cellStyle name="20% - Accent4 24" xfId="167"/>
    <cellStyle name="20% - Accent4 25" xfId="168"/>
    <cellStyle name="20% - Accent4 26" xfId="169"/>
    <cellStyle name="20% - Accent4 27" xfId="170"/>
    <cellStyle name="20% - Accent4 28" xfId="171"/>
    <cellStyle name="20% - Accent4 28 2" xfId="172"/>
    <cellStyle name="20% - Accent4 29" xfId="173"/>
    <cellStyle name="20% - Accent4 3" xfId="174"/>
    <cellStyle name="20% - Accent4 3 2" xfId="175"/>
    <cellStyle name="20% - Accent4 3 3" xfId="176"/>
    <cellStyle name="20% - Accent4 3 3 2" xfId="177"/>
    <cellStyle name="20% - Accent4 3 4" xfId="178"/>
    <cellStyle name="20% - Accent4 30" xfId="179"/>
    <cellStyle name="20% - Accent4 31" xfId="180"/>
    <cellStyle name="20% - Accent4 32" xfId="181"/>
    <cellStyle name="20% - Accent4 33" xfId="182"/>
    <cellStyle name="20% - Accent4 4" xfId="183"/>
    <cellStyle name="20% - Accent4 5" xfId="184"/>
    <cellStyle name="20% - Accent4 6" xfId="185"/>
    <cellStyle name="20% - Accent4 7" xfId="186"/>
    <cellStyle name="20% - Accent4 8" xfId="187"/>
    <cellStyle name="20% - Accent4 9" xfId="188"/>
    <cellStyle name="20% - Accent5 10" xfId="189"/>
    <cellStyle name="20% - Accent5 11" xfId="190"/>
    <cellStyle name="20% - Accent5 12" xfId="191"/>
    <cellStyle name="20% - Accent5 12 2" xfId="192"/>
    <cellStyle name="20% - Accent5 12 3" xfId="193"/>
    <cellStyle name="20% - Accent5 13" xfId="194"/>
    <cellStyle name="20% - Accent5 14" xfId="195"/>
    <cellStyle name="20% - Accent5 15" xfId="196"/>
    <cellStyle name="20% - Accent5 16" xfId="197"/>
    <cellStyle name="20% - Accent5 17" xfId="198"/>
    <cellStyle name="20% - Accent5 18" xfId="199"/>
    <cellStyle name="20% - Accent5 19" xfId="200"/>
    <cellStyle name="20% - Accent5 2" xfId="201"/>
    <cellStyle name="20% - Accent5 2 2" xfId="202"/>
    <cellStyle name="20% - Accent5 2 2 2" xfId="203"/>
    <cellStyle name="20% - Accent5 2 2 2 2" xfId="204"/>
    <cellStyle name="20% - Accent5 2 2 3" xfId="205"/>
    <cellStyle name="20% - Accent5 2 3" xfId="206"/>
    <cellStyle name="20% - Accent5 2 4" xfId="207"/>
    <cellStyle name="20% - Accent5 2 4 2" xfId="208"/>
    <cellStyle name="20% - Accent5 2 5" xfId="209"/>
    <cellStyle name="20% - Accent5 20" xfId="210"/>
    <cellStyle name="20% - Accent5 21" xfId="211"/>
    <cellStyle name="20% - Accent5 22" xfId="212"/>
    <cellStyle name="20% - Accent5 23" xfId="213"/>
    <cellStyle name="20% - Accent5 24" xfId="214"/>
    <cellStyle name="20% - Accent5 25" xfId="215"/>
    <cellStyle name="20% - Accent5 26" xfId="216"/>
    <cellStyle name="20% - Accent5 27" xfId="217"/>
    <cellStyle name="20% - Accent5 28" xfId="218"/>
    <cellStyle name="20% - Accent5 28 2" xfId="219"/>
    <cellStyle name="20% - Accent5 29" xfId="220"/>
    <cellStyle name="20% - Accent5 3" xfId="221"/>
    <cellStyle name="20% - Accent5 3 2" xfId="222"/>
    <cellStyle name="20% - Accent5 3 3" xfId="223"/>
    <cellStyle name="20% - Accent5 3 3 2" xfId="224"/>
    <cellStyle name="20% - Accent5 3 4" xfId="225"/>
    <cellStyle name="20% - Accent5 30" xfId="226"/>
    <cellStyle name="20% - Accent5 31" xfId="227"/>
    <cellStyle name="20% - Accent5 32" xfId="228"/>
    <cellStyle name="20% - Accent5 33" xfId="229"/>
    <cellStyle name="20% - Accent5 4" xfId="230"/>
    <cellStyle name="20% - Accent5 5" xfId="231"/>
    <cellStyle name="20% - Accent5 6" xfId="232"/>
    <cellStyle name="20% - Accent5 7" xfId="233"/>
    <cellStyle name="20% - Accent5 8" xfId="234"/>
    <cellStyle name="20% - Accent5 9" xfId="235"/>
    <cellStyle name="20% - Accent6 10" xfId="236"/>
    <cellStyle name="20% - Accent6 11" xfId="237"/>
    <cellStyle name="20% - Accent6 12" xfId="238"/>
    <cellStyle name="20% - Accent6 12 2" xfId="239"/>
    <cellStyle name="20% - Accent6 12 3" xfId="240"/>
    <cellStyle name="20% - Accent6 13" xfId="241"/>
    <cellStyle name="20% - Accent6 14" xfId="242"/>
    <cellStyle name="20% - Accent6 15" xfId="243"/>
    <cellStyle name="20% - Accent6 16" xfId="244"/>
    <cellStyle name="20% - Accent6 17" xfId="245"/>
    <cellStyle name="20% - Accent6 18" xfId="246"/>
    <cellStyle name="20% - Accent6 19" xfId="247"/>
    <cellStyle name="20% - Accent6 2" xfId="248"/>
    <cellStyle name="20% - Accent6 2 2" xfId="249"/>
    <cellStyle name="20% - Accent6 2 2 2" xfId="250"/>
    <cellStyle name="20% - Accent6 2 2 2 2" xfId="251"/>
    <cellStyle name="20% - Accent6 2 2 3" xfId="252"/>
    <cellStyle name="20% - Accent6 2 3" xfId="253"/>
    <cellStyle name="20% - Accent6 2 4" xfId="254"/>
    <cellStyle name="20% - Accent6 2 4 2" xfId="255"/>
    <cellStyle name="20% - Accent6 2 5" xfId="256"/>
    <cellStyle name="20% - Accent6 20" xfId="257"/>
    <cellStyle name="20% - Accent6 21" xfId="258"/>
    <cellStyle name="20% - Accent6 22" xfId="259"/>
    <cellStyle name="20% - Accent6 23" xfId="260"/>
    <cellStyle name="20% - Accent6 24" xfId="261"/>
    <cellStyle name="20% - Accent6 25" xfId="262"/>
    <cellStyle name="20% - Accent6 26" xfId="263"/>
    <cellStyle name="20% - Accent6 27" xfId="264"/>
    <cellStyle name="20% - Accent6 28" xfId="265"/>
    <cellStyle name="20% - Accent6 28 2" xfId="266"/>
    <cellStyle name="20% - Accent6 29" xfId="267"/>
    <cellStyle name="20% - Accent6 3" xfId="268"/>
    <cellStyle name="20% - Accent6 3 2" xfId="269"/>
    <cellStyle name="20% - Accent6 3 3" xfId="270"/>
    <cellStyle name="20% - Accent6 3 3 2" xfId="271"/>
    <cellStyle name="20% - Accent6 3 4" xfId="272"/>
    <cellStyle name="20% - Accent6 30" xfId="273"/>
    <cellStyle name="20% - Accent6 31" xfId="274"/>
    <cellStyle name="20% - Accent6 32" xfId="275"/>
    <cellStyle name="20% - Accent6 33" xfId="276"/>
    <cellStyle name="20% - Accent6 4" xfId="277"/>
    <cellStyle name="20% - Accent6 5" xfId="278"/>
    <cellStyle name="20% - Accent6 6" xfId="279"/>
    <cellStyle name="20% - Accent6 7" xfId="280"/>
    <cellStyle name="20% - Accent6 8" xfId="281"/>
    <cellStyle name="20% - Accent6 9" xfId="282"/>
    <cellStyle name="40% - Accent1 10" xfId="283"/>
    <cellStyle name="40% - Accent1 11" xfId="284"/>
    <cellStyle name="40% - Accent1 12" xfId="285"/>
    <cellStyle name="40% - Accent1 12 2" xfId="286"/>
    <cellStyle name="40% - Accent1 12 3" xfId="287"/>
    <cellStyle name="40% - Accent1 13" xfId="288"/>
    <cellStyle name="40% - Accent1 14" xfId="289"/>
    <cellStyle name="40% - Accent1 15" xfId="290"/>
    <cellStyle name="40% - Accent1 16" xfId="291"/>
    <cellStyle name="40% - Accent1 17" xfId="292"/>
    <cellStyle name="40% - Accent1 18" xfId="293"/>
    <cellStyle name="40% - Accent1 19" xfId="294"/>
    <cellStyle name="40% - Accent1 2" xfId="295"/>
    <cellStyle name="40% - Accent1 2 2" xfId="296"/>
    <cellStyle name="40% - Accent1 2 2 2" xfId="297"/>
    <cellStyle name="40% - Accent1 2 2 2 2" xfId="298"/>
    <cellStyle name="40% - Accent1 2 2 3" xfId="299"/>
    <cellStyle name="40% - Accent1 2 3" xfId="300"/>
    <cellStyle name="40% - Accent1 2 4" xfId="301"/>
    <cellStyle name="40% - Accent1 2 4 2" xfId="302"/>
    <cellStyle name="40% - Accent1 2 5" xfId="303"/>
    <cellStyle name="40% - Accent1 20" xfId="304"/>
    <cellStyle name="40% - Accent1 21" xfId="305"/>
    <cellStyle name="40% - Accent1 22" xfId="306"/>
    <cellStyle name="40% - Accent1 23" xfId="307"/>
    <cellStyle name="40% - Accent1 24" xfId="308"/>
    <cellStyle name="40% - Accent1 25" xfId="309"/>
    <cellStyle name="40% - Accent1 26" xfId="310"/>
    <cellStyle name="40% - Accent1 27" xfId="311"/>
    <cellStyle name="40% - Accent1 28" xfId="312"/>
    <cellStyle name="40% - Accent1 28 2" xfId="313"/>
    <cellStyle name="40% - Accent1 29" xfId="314"/>
    <cellStyle name="40% - Accent1 3" xfId="315"/>
    <cellStyle name="40% - Accent1 3 2" xfId="316"/>
    <cellStyle name="40% - Accent1 3 3" xfId="317"/>
    <cellStyle name="40% - Accent1 3 3 2" xfId="318"/>
    <cellStyle name="40% - Accent1 3 4" xfId="319"/>
    <cellStyle name="40% - Accent1 30" xfId="320"/>
    <cellStyle name="40% - Accent1 31" xfId="321"/>
    <cellStyle name="40% - Accent1 32" xfId="322"/>
    <cellStyle name="40% - Accent1 33" xfId="323"/>
    <cellStyle name="40% - Accent1 4" xfId="324"/>
    <cellStyle name="40% - Accent1 5" xfId="325"/>
    <cellStyle name="40% - Accent1 6" xfId="326"/>
    <cellStyle name="40% - Accent1 7" xfId="327"/>
    <cellStyle name="40% - Accent1 8" xfId="328"/>
    <cellStyle name="40% - Accent1 9" xfId="329"/>
    <cellStyle name="40% - Accent2 10" xfId="330"/>
    <cellStyle name="40% - Accent2 11" xfId="331"/>
    <cellStyle name="40% - Accent2 12" xfId="332"/>
    <cellStyle name="40% - Accent2 12 2" xfId="333"/>
    <cellStyle name="40% - Accent2 12 3" xfId="334"/>
    <cellStyle name="40% - Accent2 13" xfId="335"/>
    <cellStyle name="40% - Accent2 14" xfId="336"/>
    <cellStyle name="40% - Accent2 15" xfId="337"/>
    <cellStyle name="40% - Accent2 16" xfId="338"/>
    <cellStyle name="40% - Accent2 17" xfId="339"/>
    <cellStyle name="40% - Accent2 18" xfId="340"/>
    <cellStyle name="40% - Accent2 19" xfId="341"/>
    <cellStyle name="40% - Accent2 2" xfId="342"/>
    <cellStyle name="40% - Accent2 2 2" xfId="343"/>
    <cellStyle name="40% - Accent2 2 2 2" xfId="344"/>
    <cellStyle name="40% - Accent2 2 2 2 2" xfId="345"/>
    <cellStyle name="40% - Accent2 2 2 3" xfId="346"/>
    <cellStyle name="40% - Accent2 2 3" xfId="347"/>
    <cellStyle name="40% - Accent2 2 4" xfId="348"/>
    <cellStyle name="40% - Accent2 2 4 2" xfId="349"/>
    <cellStyle name="40% - Accent2 2 5" xfId="350"/>
    <cellStyle name="40% - Accent2 20" xfId="351"/>
    <cellStyle name="40% - Accent2 21" xfId="352"/>
    <cellStyle name="40% - Accent2 22" xfId="353"/>
    <cellStyle name="40% - Accent2 23" xfId="354"/>
    <cellStyle name="40% - Accent2 24" xfId="355"/>
    <cellStyle name="40% - Accent2 25" xfId="356"/>
    <cellStyle name="40% - Accent2 26" xfId="357"/>
    <cellStyle name="40% - Accent2 27" xfId="358"/>
    <cellStyle name="40% - Accent2 28" xfId="359"/>
    <cellStyle name="40% - Accent2 28 2" xfId="360"/>
    <cellStyle name="40% - Accent2 29" xfId="361"/>
    <cellStyle name="40% - Accent2 3" xfId="362"/>
    <cellStyle name="40% - Accent2 3 2" xfId="363"/>
    <cellStyle name="40% - Accent2 3 3" xfId="364"/>
    <cellStyle name="40% - Accent2 3 3 2" xfId="365"/>
    <cellStyle name="40% - Accent2 3 4" xfId="366"/>
    <cellStyle name="40% - Accent2 30" xfId="367"/>
    <cellStyle name="40% - Accent2 31" xfId="368"/>
    <cellStyle name="40% - Accent2 32" xfId="369"/>
    <cellStyle name="40% - Accent2 33" xfId="370"/>
    <cellStyle name="40% - Accent2 4" xfId="371"/>
    <cellStyle name="40% - Accent2 5" xfId="372"/>
    <cellStyle name="40% - Accent2 6" xfId="373"/>
    <cellStyle name="40% - Accent2 7" xfId="374"/>
    <cellStyle name="40% - Accent2 8" xfId="375"/>
    <cellStyle name="40% - Accent2 9" xfId="376"/>
    <cellStyle name="40% - Accent3 10" xfId="377"/>
    <cellStyle name="40% - Accent3 11" xfId="378"/>
    <cellStyle name="40% - Accent3 12" xfId="379"/>
    <cellStyle name="40% - Accent3 12 2" xfId="380"/>
    <cellStyle name="40% - Accent3 12 3" xfId="381"/>
    <cellStyle name="40% - Accent3 13" xfId="382"/>
    <cellStyle name="40% - Accent3 14" xfId="383"/>
    <cellStyle name="40% - Accent3 15" xfId="384"/>
    <cellStyle name="40% - Accent3 16" xfId="385"/>
    <cellStyle name="40% - Accent3 17" xfId="386"/>
    <cellStyle name="40% - Accent3 18" xfId="387"/>
    <cellStyle name="40% - Accent3 19" xfId="388"/>
    <cellStyle name="40% - Accent3 2" xfId="389"/>
    <cellStyle name="40% - Accent3 2 2" xfId="390"/>
    <cellStyle name="40% - Accent3 2 2 2" xfId="391"/>
    <cellStyle name="40% - Accent3 2 2 2 2" xfId="392"/>
    <cellStyle name="40% - Accent3 2 2 3" xfId="393"/>
    <cellStyle name="40% - Accent3 2 3" xfId="394"/>
    <cellStyle name="40% - Accent3 2 4" xfId="395"/>
    <cellStyle name="40% - Accent3 2 4 2" xfId="396"/>
    <cellStyle name="40% - Accent3 2 5" xfId="397"/>
    <cellStyle name="40% - Accent3 20" xfId="398"/>
    <cellStyle name="40% - Accent3 21" xfId="399"/>
    <cellStyle name="40% - Accent3 22" xfId="400"/>
    <cellStyle name="40% - Accent3 23" xfId="401"/>
    <cellStyle name="40% - Accent3 24" xfId="402"/>
    <cellStyle name="40% - Accent3 25" xfId="403"/>
    <cellStyle name="40% - Accent3 26" xfId="404"/>
    <cellStyle name="40% - Accent3 27" xfId="405"/>
    <cellStyle name="40% - Accent3 28" xfId="406"/>
    <cellStyle name="40% - Accent3 28 2" xfId="407"/>
    <cellStyle name="40% - Accent3 29" xfId="408"/>
    <cellStyle name="40% - Accent3 3" xfId="409"/>
    <cellStyle name="40% - Accent3 3 2" xfId="410"/>
    <cellStyle name="40% - Accent3 3 3" xfId="411"/>
    <cellStyle name="40% - Accent3 3 3 2" xfId="412"/>
    <cellStyle name="40% - Accent3 3 4" xfId="413"/>
    <cellStyle name="40% - Accent3 30" xfId="414"/>
    <cellStyle name="40% - Accent3 31" xfId="415"/>
    <cellStyle name="40% - Accent3 32" xfId="416"/>
    <cellStyle name="40% - Accent3 33" xfId="417"/>
    <cellStyle name="40% - Accent3 4" xfId="418"/>
    <cellStyle name="40% - Accent3 5" xfId="419"/>
    <cellStyle name="40% - Accent3 6" xfId="420"/>
    <cellStyle name="40% - Accent3 7" xfId="421"/>
    <cellStyle name="40% - Accent3 8" xfId="422"/>
    <cellStyle name="40% - Accent3 9" xfId="423"/>
    <cellStyle name="40% - Accent4 10" xfId="424"/>
    <cellStyle name="40% - Accent4 11" xfId="425"/>
    <cellStyle name="40% - Accent4 12" xfId="426"/>
    <cellStyle name="40% - Accent4 12 2" xfId="427"/>
    <cellStyle name="40% - Accent4 12 3" xfId="428"/>
    <cellStyle name="40% - Accent4 13" xfId="429"/>
    <cellStyle name="40% - Accent4 14" xfId="430"/>
    <cellStyle name="40% - Accent4 15" xfId="431"/>
    <cellStyle name="40% - Accent4 16" xfId="432"/>
    <cellStyle name="40% - Accent4 17" xfId="433"/>
    <cellStyle name="40% - Accent4 18" xfId="434"/>
    <cellStyle name="40% - Accent4 19" xfId="435"/>
    <cellStyle name="40% - Accent4 2" xfId="436"/>
    <cellStyle name="40% - Accent4 2 2" xfId="437"/>
    <cellStyle name="40% - Accent4 2 2 2" xfId="438"/>
    <cellStyle name="40% - Accent4 2 2 2 2" xfId="439"/>
    <cellStyle name="40% - Accent4 2 2 3" xfId="440"/>
    <cellStyle name="40% - Accent4 2 3" xfId="441"/>
    <cellStyle name="40% - Accent4 2 4" xfId="442"/>
    <cellStyle name="40% - Accent4 2 4 2" xfId="443"/>
    <cellStyle name="40% - Accent4 2 5" xfId="444"/>
    <cellStyle name="40% - Accent4 20" xfId="445"/>
    <cellStyle name="40% - Accent4 21" xfId="446"/>
    <cellStyle name="40% - Accent4 22" xfId="447"/>
    <cellStyle name="40% - Accent4 23" xfId="448"/>
    <cellStyle name="40% - Accent4 24" xfId="449"/>
    <cellStyle name="40% - Accent4 25" xfId="450"/>
    <cellStyle name="40% - Accent4 26" xfId="451"/>
    <cellStyle name="40% - Accent4 27" xfId="452"/>
    <cellStyle name="40% - Accent4 28" xfId="453"/>
    <cellStyle name="40% - Accent4 28 2" xfId="454"/>
    <cellStyle name="40% - Accent4 29" xfId="455"/>
    <cellStyle name="40% - Accent4 3" xfId="456"/>
    <cellStyle name="40% - Accent4 3 2" xfId="457"/>
    <cellStyle name="40% - Accent4 3 3" xfId="458"/>
    <cellStyle name="40% - Accent4 3 3 2" xfId="459"/>
    <cellStyle name="40% - Accent4 3 4" xfId="460"/>
    <cellStyle name="40% - Accent4 30" xfId="461"/>
    <cellStyle name="40% - Accent4 31" xfId="462"/>
    <cellStyle name="40% - Accent4 32" xfId="463"/>
    <cellStyle name="40% - Accent4 33" xfId="464"/>
    <cellStyle name="40% - Accent4 4" xfId="465"/>
    <cellStyle name="40% - Accent4 5" xfId="466"/>
    <cellStyle name="40% - Accent4 6" xfId="467"/>
    <cellStyle name="40% - Accent4 7" xfId="468"/>
    <cellStyle name="40% - Accent4 8" xfId="469"/>
    <cellStyle name="40% - Accent4 9" xfId="470"/>
    <cellStyle name="40% - Accent5 10" xfId="471"/>
    <cellStyle name="40% - Accent5 11" xfId="472"/>
    <cellStyle name="40% - Accent5 12" xfId="473"/>
    <cellStyle name="40% - Accent5 12 2" xfId="474"/>
    <cellStyle name="40% - Accent5 12 3" xfId="475"/>
    <cellStyle name="40% - Accent5 13" xfId="476"/>
    <cellStyle name="40% - Accent5 14" xfId="477"/>
    <cellStyle name="40% - Accent5 15" xfId="478"/>
    <cellStyle name="40% - Accent5 16" xfId="479"/>
    <cellStyle name="40% - Accent5 17" xfId="480"/>
    <cellStyle name="40% - Accent5 18" xfId="481"/>
    <cellStyle name="40% - Accent5 19" xfId="482"/>
    <cellStyle name="40% - Accent5 2" xfId="483"/>
    <cellStyle name="40% - Accent5 2 2" xfId="484"/>
    <cellStyle name="40% - Accent5 2 2 2" xfId="485"/>
    <cellStyle name="40% - Accent5 2 2 2 2" xfId="486"/>
    <cellStyle name="40% - Accent5 2 2 3" xfId="487"/>
    <cellStyle name="40% - Accent5 2 3" xfId="488"/>
    <cellStyle name="40% - Accent5 2 4" xfId="489"/>
    <cellStyle name="40% - Accent5 2 4 2" xfId="490"/>
    <cellStyle name="40% - Accent5 2 5" xfId="491"/>
    <cellStyle name="40% - Accent5 20" xfId="492"/>
    <cellStyle name="40% - Accent5 21" xfId="493"/>
    <cellStyle name="40% - Accent5 22" xfId="494"/>
    <cellStyle name="40% - Accent5 23" xfId="495"/>
    <cellStyle name="40% - Accent5 24" xfId="496"/>
    <cellStyle name="40% - Accent5 25" xfId="497"/>
    <cellStyle name="40% - Accent5 26" xfId="498"/>
    <cellStyle name="40% - Accent5 27" xfId="499"/>
    <cellStyle name="40% - Accent5 28" xfId="500"/>
    <cellStyle name="40% - Accent5 28 2" xfId="501"/>
    <cellStyle name="40% - Accent5 29" xfId="502"/>
    <cellStyle name="40% - Accent5 3" xfId="503"/>
    <cellStyle name="40% - Accent5 3 2" xfId="504"/>
    <cellStyle name="40% - Accent5 3 3" xfId="505"/>
    <cellStyle name="40% - Accent5 3 3 2" xfId="506"/>
    <cellStyle name="40% - Accent5 3 4" xfId="507"/>
    <cellStyle name="40% - Accent5 30" xfId="508"/>
    <cellStyle name="40% - Accent5 31" xfId="509"/>
    <cellStyle name="40% - Accent5 32" xfId="510"/>
    <cellStyle name="40% - Accent5 33" xfId="511"/>
    <cellStyle name="40% - Accent5 4" xfId="512"/>
    <cellStyle name="40% - Accent5 5" xfId="513"/>
    <cellStyle name="40% - Accent5 6" xfId="514"/>
    <cellStyle name="40% - Accent5 7" xfId="515"/>
    <cellStyle name="40% - Accent5 8" xfId="516"/>
    <cellStyle name="40% - Accent5 9" xfId="517"/>
    <cellStyle name="40% - Accent6 10" xfId="518"/>
    <cellStyle name="40% - Accent6 11" xfId="519"/>
    <cellStyle name="40% - Accent6 12" xfId="520"/>
    <cellStyle name="40% - Accent6 12 2" xfId="521"/>
    <cellStyle name="40% - Accent6 12 3" xfId="522"/>
    <cellStyle name="40% - Accent6 13" xfId="523"/>
    <cellStyle name="40% - Accent6 14" xfId="524"/>
    <cellStyle name="40% - Accent6 15" xfId="525"/>
    <cellStyle name="40% - Accent6 16" xfId="526"/>
    <cellStyle name="40% - Accent6 17" xfId="527"/>
    <cellStyle name="40% - Accent6 18" xfId="528"/>
    <cellStyle name="40% - Accent6 19" xfId="529"/>
    <cellStyle name="40% - Accent6 2" xfId="530"/>
    <cellStyle name="40% - Accent6 2 2" xfId="531"/>
    <cellStyle name="40% - Accent6 2 2 2" xfId="532"/>
    <cellStyle name="40% - Accent6 2 2 2 2" xfId="533"/>
    <cellStyle name="40% - Accent6 2 2 3" xfId="534"/>
    <cellStyle name="40% - Accent6 2 3" xfId="535"/>
    <cellStyle name="40% - Accent6 2 4" xfId="536"/>
    <cellStyle name="40% - Accent6 2 4 2" xfId="537"/>
    <cellStyle name="40% - Accent6 2 5" xfId="538"/>
    <cellStyle name="40% - Accent6 20" xfId="539"/>
    <cellStyle name="40% - Accent6 21" xfId="540"/>
    <cellStyle name="40% - Accent6 22" xfId="541"/>
    <cellStyle name="40% - Accent6 23" xfId="542"/>
    <cellStyle name="40% - Accent6 24" xfId="543"/>
    <cellStyle name="40% - Accent6 25" xfId="544"/>
    <cellStyle name="40% - Accent6 26" xfId="545"/>
    <cellStyle name="40% - Accent6 27" xfId="546"/>
    <cellStyle name="40% - Accent6 28" xfId="547"/>
    <cellStyle name="40% - Accent6 28 2" xfId="548"/>
    <cellStyle name="40% - Accent6 29" xfId="549"/>
    <cellStyle name="40% - Accent6 3" xfId="550"/>
    <cellStyle name="40% - Accent6 3 2" xfId="551"/>
    <cellStyle name="40% - Accent6 3 3" xfId="552"/>
    <cellStyle name="40% - Accent6 3 3 2" xfId="553"/>
    <cellStyle name="40% - Accent6 3 4" xfId="554"/>
    <cellStyle name="40% - Accent6 30" xfId="555"/>
    <cellStyle name="40% - Accent6 31" xfId="556"/>
    <cellStyle name="40% - Accent6 32" xfId="557"/>
    <cellStyle name="40% - Accent6 33" xfId="558"/>
    <cellStyle name="40% - Accent6 4" xfId="559"/>
    <cellStyle name="40% - Accent6 5" xfId="560"/>
    <cellStyle name="40% - Accent6 6" xfId="561"/>
    <cellStyle name="40% - Accent6 7" xfId="562"/>
    <cellStyle name="40% - Accent6 8" xfId="563"/>
    <cellStyle name="40% - Accent6 9" xfId="564"/>
    <cellStyle name="60% - Accent1 10" xfId="565"/>
    <cellStyle name="60% - Accent1 11" xfId="566"/>
    <cellStyle name="60% - Accent1 12" xfId="567"/>
    <cellStyle name="60% - Accent1 13" xfId="568"/>
    <cellStyle name="60% - Accent1 14" xfId="569"/>
    <cellStyle name="60% - Accent1 15" xfId="570"/>
    <cellStyle name="60% - Accent1 16" xfId="571"/>
    <cellStyle name="60% - Accent1 17" xfId="572"/>
    <cellStyle name="60% - Accent1 18" xfId="573"/>
    <cellStyle name="60% - Accent1 19" xfId="574"/>
    <cellStyle name="60% - Accent1 2" xfId="575"/>
    <cellStyle name="60% - Accent1 20" xfId="576"/>
    <cellStyle name="60% - Accent1 21" xfId="577"/>
    <cellStyle name="60% - Accent1 22" xfId="578"/>
    <cellStyle name="60% - Accent1 23" xfId="579"/>
    <cellStyle name="60% - Accent1 24" xfId="580"/>
    <cellStyle name="60% - Accent1 25" xfId="581"/>
    <cellStyle name="60% - Accent1 26" xfId="582"/>
    <cellStyle name="60% - Accent1 27" xfId="583"/>
    <cellStyle name="60% - Accent1 28" xfId="584"/>
    <cellStyle name="60% - Accent1 29" xfId="585"/>
    <cellStyle name="60% - Accent1 3" xfId="586"/>
    <cellStyle name="60% - Accent1 30" xfId="587"/>
    <cellStyle name="60% - Accent1 31" xfId="588"/>
    <cellStyle name="60% - Accent1 32" xfId="589"/>
    <cellStyle name="60% - Accent1 33" xfId="590"/>
    <cellStyle name="60% - Accent1 4" xfId="591"/>
    <cellStyle name="60% - Accent1 5" xfId="592"/>
    <cellStyle name="60% - Accent1 6" xfId="593"/>
    <cellStyle name="60% - Accent1 7" xfId="594"/>
    <cellStyle name="60% - Accent1 8" xfId="595"/>
    <cellStyle name="60% - Accent1 9" xfId="596"/>
    <cellStyle name="60% - Accent2 10" xfId="597"/>
    <cellStyle name="60% - Accent2 11" xfId="598"/>
    <cellStyle name="60% - Accent2 12" xfId="599"/>
    <cellStyle name="60% - Accent2 13" xfId="600"/>
    <cellStyle name="60% - Accent2 14" xfId="601"/>
    <cellStyle name="60% - Accent2 15" xfId="602"/>
    <cellStyle name="60% - Accent2 16" xfId="603"/>
    <cellStyle name="60% - Accent2 17" xfId="604"/>
    <cellStyle name="60% - Accent2 18" xfId="605"/>
    <cellStyle name="60% - Accent2 19" xfId="606"/>
    <cellStyle name="60% - Accent2 2" xfId="607"/>
    <cellStyle name="60% - Accent2 20" xfId="608"/>
    <cellStyle name="60% - Accent2 21" xfId="609"/>
    <cellStyle name="60% - Accent2 22" xfId="610"/>
    <cellStyle name="60% - Accent2 23" xfId="611"/>
    <cellStyle name="60% - Accent2 24" xfId="612"/>
    <cellStyle name="60% - Accent2 25" xfId="613"/>
    <cellStyle name="60% - Accent2 26" xfId="614"/>
    <cellStyle name="60% - Accent2 27" xfId="615"/>
    <cellStyle name="60% - Accent2 28" xfId="616"/>
    <cellStyle name="60% - Accent2 29" xfId="617"/>
    <cellStyle name="60% - Accent2 3" xfId="618"/>
    <cellStyle name="60% - Accent2 30" xfId="619"/>
    <cellStyle name="60% - Accent2 31" xfId="620"/>
    <cellStyle name="60% - Accent2 32" xfId="621"/>
    <cellStyle name="60% - Accent2 33" xfId="622"/>
    <cellStyle name="60% - Accent2 4" xfId="623"/>
    <cellStyle name="60% - Accent2 5" xfId="624"/>
    <cellStyle name="60% - Accent2 6" xfId="625"/>
    <cellStyle name="60% - Accent2 7" xfId="626"/>
    <cellStyle name="60% - Accent2 8" xfId="627"/>
    <cellStyle name="60% - Accent2 9" xfId="628"/>
    <cellStyle name="60% - Accent3 10" xfId="629"/>
    <cellStyle name="60% - Accent3 11" xfId="630"/>
    <cellStyle name="60% - Accent3 12" xfId="631"/>
    <cellStyle name="60% - Accent3 13" xfId="632"/>
    <cellStyle name="60% - Accent3 14" xfId="633"/>
    <cellStyle name="60% - Accent3 15" xfId="634"/>
    <cellStyle name="60% - Accent3 16" xfId="635"/>
    <cellStyle name="60% - Accent3 17" xfId="636"/>
    <cellStyle name="60% - Accent3 18" xfId="637"/>
    <cellStyle name="60% - Accent3 19" xfId="638"/>
    <cellStyle name="60% - Accent3 2" xfId="639"/>
    <cellStyle name="60% - Accent3 20" xfId="640"/>
    <cellStyle name="60% - Accent3 21" xfId="641"/>
    <cellStyle name="60% - Accent3 22" xfId="642"/>
    <cellStyle name="60% - Accent3 23" xfId="643"/>
    <cellStyle name="60% - Accent3 24" xfId="644"/>
    <cellStyle name="60% - Accent3 25" xfId="645"/>
    <cellStyle name="60% - Accent3 26" xfId="646"/>
    <cellStyle name="60% - Accent3 27" xfId="647"/>
    <cellStyle name="60% - Accent3 28" xfId="648"/>
    <cellStyle name="60% - Accent3 29" xfId="649"/>
    <cellStyle name="60% - Accent3 3" xfId="650"/>
    <cellStyle name="60% - Accent3 30" xfId="651"/>
    <cellStyle name="60% - Accent3 31" xfId="652"/>
    <cellStyle name="60% - Accent3 32" xfId="653"/>
    <cellStyle name="60% - Accent3 33" xfId="654"/>
    <cellStyle name="60% - Accent3 4" xfId="655"/>
    <cellStyle name="60% - Accent3 5" xfId="656"/>
    <cellStyle name="60% - Accent3 6" xfId="657"/>
    <cellStyle name="60% - Accent3 7" xfId="658"/>
    <cellStyle name="60% - Accent3 8" xfId="659"/>
    <cellStyle name="60% - Accent3 9" xfId="660"/>
    <cellStyle name="60% - Accent4 10" xfId="661"/>
    <cellStyle name="60% - Accent4 11" xfId="662"/>
    <cellStyle name="60% - Accent4 12" xfId="663"/>
    <cellStyle name="60% - Accent4 13" xfId="664"/>
    <cellStyle name="60% - Accent4 14" xfId="665"/>
    <cellStyle name="60% - Accent4 15" xfId="666"/>
    <cellStyle name="60% - Accent4 16" xfId="667"/>
    <cellStyle name="60% - Accent4 17" xfId="668"/>
    <cellStyle name="60% - Accent4 18" xfId="669"/>
    <cellStyle name="60% - Accent4 19" xfId="670"/>
    <cellStyle name="60% - Accent4 2" xfId="671"/>
    <cellStyle name="60% - Accent4 20" xfId="672"/>
    <cellStyle name="60% - Accent4 21" xfId="673"/>
    <cellStyle name="60% - Accent4 22" xfId="674"/>
    <cellStyle name="60% - Accent4 23" xfId="675"/>
    <cellStyle name="60% - Accent4 24" xfId="676"/>
    <cellStyle name="60% - Accent4 25" xfId="677"/>
    <cellStyle name="60% - Accent4 26" xfId="678"/>
    <cellStyle name="60% - Accent4 27" xfId="679"/>
    <cellStyle name="60% - Accent4 28" xfId="680"/>
    <cellStyle name="60% - Accent4 29" xfId="681"/>
    <cellStyle name="60% - Accent4 3" xfId="682"/>
    <cellStyle name="60% - Accent4 30" xfId="683"/>
    <cellStyle name="60% - Accent4 31" xfId="684"/>
    <cellStyle name="60% - Accent4 32" xfId="685"/>
    <cellStyle name="60% - Accent4 33" xfId="686"/>
    <cellStyle name="60% - Accent4 4" xfId="687"/>
    <cellStyle name="60% - Accent4 5" xfId="688"/>
    <cellStyle name="60% - Accent4 6" xfId="689"/>
    <cellStyle name="60% - Accent4 7" xfId="690"/>
    <cellStyle name="60% - Accent4 8" xfId="691"/>
    <cellStyle name="60% - Accent4 9" xfId="692"/>
    <cellStyle name="60% - Accent5 10" xfId="693"/>
    <cellStyle name="60% - Accent5 11" xfId="694"/>
    <cellStyle name="60% - Accent5 12" xfId="695"/>
    <cellStyle name="60% - Accent5 13" xfId="696"/>
    <cellStyle name="60% - Accent5 14" xfId="697"/>
    <cellStyle name="60% - Accent5 15" xfId="698"/>
    <cellStyle name="60% - Accent5 16" xfId="699"/>
    <cellStyle name="60% - Accent5 17" xfId="700"/>
    <cellStyle name="60% - Accent5 18" xfId="701"/>
    <cellStyle name="60% - Accent5 19" xfId="702"/>
    <cellStyle name="60% - Accent5 2" xfId="703"/>
    <cellStyle name="60% - Accent5 20" xfId="704"/>
    <cellStyle name="60% - Accent5 21" xfId="705"/>
    <cellStyle name="60% - Accent5 22" xfId="706"/>
    <cellStyle name="60% - Accent5 23" xfId="707"/>
    <cellStyle name="60% - Accent5 24" xfId="708"/>
    <cellStyle name="60% - Accent5 25" xfId="709"/>
    <cellStyle name="60% - Accent5 26" xfId="710"/>
    <cellStyle name="60% - Accent5 27" xfId="711"/>
    <cellStyle name="60% - Accent5 28" xfId="712"/>
    <cellStyle name="60% - Accent5 29" xfId="713"/>
    <cellStyle name="60% - Accent5 3" xfId="714"/>
    <cellStyle name="60% - Accent5 30" xfId="715"/>
    <cellStyle name="60% - Accent5 31" xfId="716"/>
    <cellStyle name="60% - Accent5 32" xfId="717"/>
    <cellStyle name="60% - Accent5 33" xfId="718"/>
    <cellStyle name="60% - Accent5 4" xfId="719"/>
    <cellStyle name="60% - Accent5 5" xfId="720"/>
    <cellStyle name="60% - Accent5 6" xfId="721"/>
    <cellStyle name="60% - Accent5 7" xfId="722"/>
    <cellStyle name="60% - Accent5 8" xfId="723"/>
    <cellStyle name="60% - Accent5 9" xfId="724"/>
    <cellStyle name="60% - Accent6 10" xfId="725"/>
    <cellStyle name="60% - Accent6 11" xfId="726"/>
    <cellStyle name="60% - Accent6 12" xfId="727"/>
    <cellStyle name="60% - Accent6 13" xfId="728"/>
    <cellStyle name="60% - Accent6 14" xfId="729"/>
    <cellStyle name="60% - Accent6 15" xfId="730"/>
    <cellStyle name="60% - Accent6 16" xfId="731"/>
    <cellStyle name="60% - Accent6 17" xfId="732"/>
    <cellStyle name="60% - Accent6 18" xfId="733"/>
    <cellStyle name="60% - Accent6 19" xfId="734"/>
    <cellStyle name="60% - Accent6 2" xfId="735"/>
    <cellStyle name="60% - Accent6 20" xfId="736"/>
    <cellStyle name="60% - Accent6 21" xfId="737"/>
    <cellStyle name="60% - Accent6 22" xfId="738"/>
    <cellStyle name="60% - Accent6 23" xfId="739"/>
    <cellStyle name="60% - Accent6 24" xfId="740"/>
    <cellStyle name="60% - Accent6 25" xfId="741"/>
    <cellStyle name="60% - Accent6 26" xfId="742"/>
    <cellStyle name="60% - Accent6 27" xfId="743"/>
    <cellStyle name="60% - Accent6 28" xfId="744"/>
    <cellStyle name="60% - Accent6 29" xfId="745"/>
    <cellStyle name="60% - Accent6 3" xfId="746"/>
    <cellStyle name="60% - Accent6 30" xfId="747"/>
    <cellStyle name="60% - Accent6 31" xfId="748"/>
    <cellStyle name="60% - Accent6 32" xfId="749"/>
    <cellStyle name="60% - Accent6 33" xfId="750"/>
    <cellStyle name="60% - Accent6 4" xfId="751"/>
    <cellStyle name="60% - Accent6 5" xfId="752"/>
    <cellStyle name="60% - Accent6 6" xfId="753"/>
    <cellStyle name="60% - Accent6 7" xfId="754"/>
    <cellStyle name="60% - Accent6 8" xfId="755"/>
    <cellStyle name="60% - Accent6 9" xfId="756"/>
    <cellStyle name="Accent1 10" xfId="757"/>
    <cellStyle name="Accent1 11" xfId="758"/>
    <cellStyle name="Accent1 12" xfId="759"/>
    <cellStyle name="Accent1 13" xfId="760"/>
    <cellStyle name="Accent1 14" xfId="761"/>
    <cellStyle name="Accent1 15" xfId="762"/>
    <cellStyle name="Accent1 16" xfId="763"/>
    <cellStyle name="Accent1 17" xfId="764"/>
    <cellStyle name="Accent1 18" xfId="765"/>
    <cellStyle name="Accent1 19" xfId="766"/>
    <cellStyle name="Accent1 2" xfId="767"/>
    <cellStyle name="Accent1 20" xfId="768"/>
    <cellStyle name="Accent1 21" xfId="769"/>
    <cellStyle name="Accent1 22" xfId="770"/>
    <cellStyle name="Accent1 23" xfId="771"/>
    <cellStyle name="Accent1 24" xfId="772"/>
    <cellStyle name="Accent1 25" xfId="773"/>
    <cellStyle name="Accent1 26" xfId="774"/>
    <cellStyle name="Accent1 27" xfId="775"/>
    <cellStyle name="Accent1 28" xfId="776"/>
    <cellStyle name="Accent1 29" xfId="777"/>
    <cellStyle name="Accent1 3" xfId="778"/>
    <cellStyle name="Accent1 30" xfId="779"/>
    <cellStyle name="Accent1 31" xfId="780"/>
    <cellStyle name="Accent1 32" xfId="781"/>
    <cellStyle name="Accent1 33" xfId="782"/>
    <cellStyle name="Accent1 4" xfId="783"/>
    <cellStyle name="Accent1 5" xfId="784"/>
    <cellStyle name="Accent1 6" xfId="785"/>
    <cellStyle name="Accent1 7" xfId="786"/>
    <cellStyle name="Accent1 8" xfId="787"/>
    <cellStyle name="Accent1 9" xfId="788"/>
    <cellStyle name="Accent2 10" xfId="789"/>
    <cellStyle name="Accent2 11" xfId="790"/>
    <cellStyle name="Accent2 12" xfId="791"/>
    <cellStyle name="Accent2 13" xfId="792"/>
    <cellStyle name="Accent2 14" xfId="793"/>
    <cellStyle name="Accent2 15" xfId="794"/>
    <cellStyle name="Accent2 16" xfId="795"/>
    <cellStyle name="Accent2 17" xfId="796"/>
    <cellStyle name="Accent2 18" xfId="797"/>
    <cellStyle name="Accent2 19" xfId="798"/>
    <cellStyle name="Accent2 2" xfId="799"/>
    <cellStyle name="Accent2 20" xfId="800"/>
    <cellStyle name="Accent2 21" xfId="801"/>
    <cellStyle name="Accent2 22" xfId="802"/>
    <cellStyle name="Accent2 23" xfId="803"/>
    <cellStyle name="Accent2 24" xfId="804"/>
    <cellStyle name="Accent2 25" xfId="805"/>
    <cellStyle name="Accent2 26" xfId="806"/>
    <cellStyle name="Accent2 27" xfId="807"/>
    <cellStyle name="Accent2 28" xfId="808"/>
    <cellStyle name="Accent2 29" xfId="809"/>
    <cellStyle name="Accent2 3" xfId="810"/>
    <cellStyle name="Accent2 30" xfId="811"/>
    <cellStyle name="Accent2 31" xfId="812"/>
    <cellStyle name="Accent2 32" xfId="813"/>
    <cellStyle name="Accent2 33" xfId="814"/>
    <cellStyle name="Accent2 4" xfId="815"/>
    <cellStyle name="Accent2 5" xfId="816"/>
    <cellStyle name="Accent2 6" xfId="817"/>
    <cellStyle name="Accent2 7" xfId="818"/>
    <cellStyle name="Accent2 8" xfId="819"/>
    <cellStyle name="Accent2 9" xfId="820"/>
    <cellStyle name="Accent3 10" xfId="821"/>
    <cellStyle name="Accent3 11" xfId="822"/>
    <cellStyle name="Accent3 12" xfId="823"/>
    <cellStyle name="Accent3 13" xfId="824"/>
    <cellStyle name="Accent3 14" xfId="825"/>
    <cellStyle name="Accent3 15" xfId="826"/>
    <cellStyle name="Accent3 16" xfId="827"/>
    <cellStyle name="Accent3 17" xfId="828"/>
    <cellStyle name="Accent3 18" xfId="829"/>
    <cellStyle name="Accent3 19" xfId="830"/>
    <cellStyle name="Accent3 2" xfId="831"/>
    <cellStyle name="Accent3 20" xfId="832"/>
    <cellStyle name="Accent3 21" xfId="833"/>
    <cellStyle name="Accent3 22" xfId="834"/>
    <cellStyle name="Accent3 23" xfId="835"/>
    <cellStyle name="Accent3 24" xfId="836"/>
    <cellStyle name="Accent3 25" xfId="837"/>
    <cellStyle name="Accent3 26" xfId="838"/>
    <cellStyle name="Accent3 27" xfId="839"/>
    <cellStyle name="Accent3 28" xfId="840"/>
    <cellStyle name="Accent3 29" xfId="841"/>
    <cellStyle name="Accent3 3" xfId="842"/>
    <cellStyle name="Accent3 30" xfId="843"/>
    <cellStyle name="Accent3 31" xfId="844"/>
    <cellStyle name="Accent3 32" xfId="845"/>
    <cellStyle name="Accent3 33" xfId="846"/>
    <cellStyle name="Accent3 4" xfId="847"/>
    <cellStyle name="Accent3 5" xfId="848"/>
    <cellStyle name="Accent3 6" xfId="849"/>
    <cellStyle name="Accent3 7" xfId="850"/>
    <cellStyle name="Accent3 8" xfId="851"/>
    <cellStyle name="Accent3 9" xfId="852"/>
    <cellStyle name="Accent4 10" xfId="853"/>
    <cellStyle name="Accent4 11" xfId="854"/>
    <cellStyle name="Accent4 12" xfId="855"/>
    <cellStyle name="Accent4 13" xfId="856"/>
    <cellStyle name="Accent4 14" xfId="857"/>
    <cellStyle name="Accent4 15" xfId="858"/>
    <cellStyle name="Accent4 16" xfId="859"/>
    <cellStyle name="Accent4 17" xfId="860"/>
    <cellStyle name="Accent4 18" xfId="861"/>
    <cellStyle name="Accent4 19" xfId="862"/>
    <cellStyle name="Accent4 2" xfId="863"/>
    <cellStyle name="Accent4 20" xfId="864"/>
    <cellStyle name="Accent4 21" xfId="865"/>
    <cellStyle name="Accent4 22" xfId="866"/>
    <cellStyle name="Accent4 23" xfId="867"/>
    <cellStyle name="Accent4 24" xfId="868"/>
    <cellStyle name="Accent4 25" xfId="869"/>
    <cellStyle name="Accent4 26" xfId="870"/>
    <cellStyle name="Accent4 27" xfId="871"/>
    <cellStyle name="Accent4 28" xfId="872"/>
    <cellStyle name="Accent4 29" xfId="873"/>
    <cellStyle name="Accent4 3" xfId="874"/>
    <cellStyle name="Accent4 30" xfId="875"/>
    <cellStyle name="Accent4 31" xfId="876"/>
    <cellStyle name="Accent4 32" xfId="877"/>
    <cellStyle name="Accent4 33" xfId="878"/>
    <cellStyle name="Accent4 4" xfId="879"/>
    <cellStyle name="Accent4 5" xfId="880"/>
    <cellStyle name="Accent4 6" xfId="881"/>
    <cellStyle name="Accent4 7" xfId="882"/>
    <cellStyle name="Accent4 8" xfId="883"/>
    <cellStyle name="Accent4 9" xfId="884"/>
    <cellStyle name="Accent5 10" xfId="885"/>
    <cellStyle name="Accent5 11" xfId="886"/>
    <cellStyle name="Accent5 12" xfId="887"/>
    <cellStyle name="Accent5 13" xfId="888"/>
    <cellStyle name="Accent5 14" xfId="889"/>
    <cellStyle name="Accent5 15" xfId="890"/>
    <cellStyle name="Accent5 16" xfId="891"/>
    <cellStyle name="Accent5 17" xfId="892"/>
    <cellStyle name="Accent5 18" xfId="893"/>
    <cellStyle name="Accent5 19" xfId="894"/>
    <cellStyle name="Accent5 2" xfId="895"/>
    <cellStyle name="Accent5 20" xfId="896"/>
    <cellStyle name="Accent5 21" xfId="897"/>
    <cellStyle name="Accent5 22" xfId="898"/>
    <cellStyle name="Accent5 23" xfId="899"/>
    <cellStyle name="Accent5 24" xfId="900"/>
    <cellStyle name="Accent5 25" xfId="901"/>
    <cellStyle name="Accent5 26" xfId="902"/>
    <cellStyle name="Accent5 27" xfId="903"/>
    <cellStyle name="Accent5 28" xfId="904"/>
    <cellStyle name="Accent5 29" xfId="905"/>
    <cellStyle name="Accent5 3" xfId="906"/>
    <cellStyle name="Accent5 30" xfId="907"/>
    <cellStyle name="Accent5 31" xfId="908"/>
    <cellStyle name="Accent5 32" xfId="909"/>
    <cellStyle name="Accent5 33" xfId="910"/>
    <cellStyle name="Accent5 4" xfId="911"/>
    <cellStyle name="Accent5 5" xfId="912"/>
    <cellStyle name="Accent5 6" xfId="913"/>
    <cellStyle name="Accent5 7" xfId="914"/>
    <cellStyle name="Accent5 8" xfId="915"/>
    <cellStyle name="Accent5 9" xfId="916"/>
    <cellStyle name="Accent6 10" xfId="917"/>
    <cellStyle name="Accent6 11" xfId="918"/>
    <cellStyle name="Accent6 12" xfId="919"/>
    <cellStyle name="Accent6 13" xfId="920"/>
    <cellStyle name="Accent6 14" xfId="921"/>
    <cellStyle name="Accent6 15" xfId="922"/>
    <cellStyle name="Accent6 16" xfId="923"/>
    <cellStyle name="Accent6 17" xfId="924"/>
    <cellStyle name="Accent6 18" xfId="925"/>
    <cellStyle name="Accent6 19" xfId="926"/>
    <cellStyle name="Accent6 2" xfId="927"/>
    <cellStyle name="Accent6 20" xfId="928"/>
    <cellStyle name="Accent6 21" xfId="929"/>
    <cellStyle name="Accent6 22" xfId="930"/>
    <cellStyle name="Accent6 23" xfId="931"/>
    <cellStyle name="Accent6 24" xfId="932"/>
    <cellStyle name="Accent6 25" xfId="933"/>
    <cellStyle name="Accent6 26" xfId="934"/>
    <cellStyle name="Accent6 27" xfId="935"/>
    <cellStyle name="Accent6 28" xfId="936"/>
    <cellStyle name="Accent6 29" xfId="937"/>
    <cellStyle name="Accent6 3" xfId="938"/>
    <cellStyle name="Accent6 30" xfId="939"/>
    <cellStyle name="Accent6 31" xfId="940"/>
    <cellStyle name="Accent6 32" xfId="941"/>
    <cellStyle name="Accent6 33" xfId="942"/>
    <cellStyle name="Accent6 4" xfId="943"/>
    <cellStyle name="Accent6 5" xfId="944"/>
    <cellStyle name="Accent6 6" xfId="945"/>
    <cellStyle name="Accent6 7" xfId="946"/>
    <cellStyle name="Accent6 8" xfId="947"/>
    <cellStyle name="Accent6 9" xfId="948"/>
    <cellStyle name="Bad 10" xfId="949"/>
    <cellStyle name="Bad 11" xfId="950"/>
    <cellStyle name="Bad 12" xfId="951"/>
    <cellStyle name="Bad 13" xfId="952"/>
    <cellStyle name="Bad 14" xfId="953"/>
    <cellStyle name="Bad 15" xfId="954"/>
    <cellStyle name="Bad 16" xfId="955"/>
    <cellStyle name="Bad 17" xfId="956"/>
    <cellStyle name="Bad 18" xfId="957"/>
    <cellStyle name="Bad 19" xfId="958"/>
    <cellStyle name="Bad 2" xfId="959"/>
    <cellStyle name="Bad 20" xfId="960"/>
    <cellStyle name="Bad 21" xfId="961"/>
    <cellStyle name="Bad 22" xfId="962"/>
    <cellStyle name="Bad 23" xfId="963"/>
    <cellStyle name="Bad 24" xfId="964"/>
    <cellStyle name="Bad 25" xfId="965"/>
    <cellStyle name="Bad 26" xfId="966"/>
    <cellStyle name="Bad 27" xfId="967"/>
    <cellStyle name="Bad 28" xfId="968"/>
    <cellStyle name="Bad 29" xfId="969"/>
    <cellStyle name="Bad 3" xfId="970"/>
    <cellStyle name="Bad 30" xfId="971"/>
    <cellStyle name="Bad 31" xfId="972"/>
    <cellStyle name="Bad 32" xfId="973"/>
    <cellStyle name="Bad 33" xfId="974"/>
    <cellStyle name="Bad 4" xfId="975"/>
    <cellStyle name="Bad 5" xfId="976"/>
    <cellStyle name="Bad 6" xfId="977"/>
    <cellStyle name="Bad 7" xfId="978"/>
    <cellStyle name="Bad 8" xfId="979"/>
    <cellStyle name="Bad 9" xfId="980"/>
    <cellStyle name="Calculation 10" xfId="981"/>
    <cellStyle name="Calculation 11" xfId="982"/>
    <cellStyle name="Calculation 12" xfId="983"/>
    <cellStyle name="Calculation 13" xfId="984"/>
    <cellStyle name="Calculation 14" xfId="985"/>
    <cellStyle name="Calculation 15" xfId="986"/>
    <cellStyle name="Calculation 16" xfId="987"/>
    <cellStyle name="Calculation 17" xfId="988"/>
    <cellStyle name="Calculation 18" xfId="989"/>
    <cellStyle name="Calculation 19" xfId="990"/>
    <cellStyle name="Calculation 2" xfId="991"/>
    <cellStyle name="Calculation 20" xfId="992"/>
    <cellStyle name="Calculation 21" xfId="993"/>
    <cellStyle name="Calculation 22" xfId="994"/>
    <cellStyle name="Calculation 23" xfId="995"/>
    <cellStyle name="Calculation 24" xfId="996"/>
    <cellStyle name="Calculation 25" xfId="997"/>
    <cellStyle name="Calculation 26" xfId="998"/>
    <cellStyle name="Calculation 27" xfId="999"/>
    <cellStyle name="Calculation 28" xfId="1000"/>
    <cellStyle name="Calculation 29" xfId="1001"/>
    <cellStyle name="Calculation 3" xfId="1002"/>
    <cellStyle name="Calculation 30" xfId="1003"/>
    <cellStyle name="Calculation 31" xfId="1004"/>
    <cellStyle name="Calculation 32" xfId="1005"/>
    <cellStyle name="Calculation 33" xfId="1006"/>
    <cellStyle name="Calculation 4" xfId="1007"/>
    <cellStyle name="Calculation 5" xfId="1008"/>
    <cellStyle name="Calculation 6" xfId="1009"/>
    <cellStyle name="Calculation 7" xfId="1010"/>
    <cellStyle name="Calculation 8" xfId="1011"/>
    <cellStyle name="Calculation 9" xfId="1012"/>
    <cellStyle name="Check Cell 10" xfId="1013"/>
    <cellStyle name="Check Cell 11" xfId="1014"/>
    <cellStyle name="Check Cell 12" xfId="1015"/>
    <cellStyle name="Check Cell 13" xfId="1016"/>
    <cellStyle name="Check Cell 14" xfId="1017"/>
    <cellStyle name="Check Cell 15" xfId="1018"/>
    <cellStyle name="Check Cell 16" xfId="1019"/>
    <cellStyle name="Check Cell 17" xfId="1020"/>
    <cellStyle name="Check Cell 18" xfId="1021"/>
    <cellStyle name="Check Cell 19" xfId="1022"/>
    <cellStyle name="Check Cell 2" xfId="1023"/>
    <cellStyle name="Check Cell 20" xfId="1024"/>
    <cellStyle name="Check Cell 21" xfId="1025"/>
    <cellStyle name="Check Cell 22" xfId="1026"/>
    <cellStyle name="Check Cell 23" xfId="1027"/>
    <cellStyle name="Check Cell 24" xfId="1028"/>
    <cellStyle name="Check Cell 25" xfId="1029"/>
    <cellStyle name="Check Cell 26" xfId="1030"/>
    <cellStyle name="Check Cell 27" xfId="1031"/>
    <cellStyle name="Check Cell 28" xfId="1032"/>
    <cellStyle name="Check Cell 29" xfId="1033"/>
    <cellStyle name="Check Cell 3" xfId="1034"/>
    <cellStyle name="Check Cell 30" xfId="1035"/>
    <cellStyle name="Check Cell 31" xfId="1036"/>
    <cellStyle name="Check Cell 32" xfId="1037"/>
    <cellStyle name="Check Cell 33" xfId="1038"/>
    <cellStyle name="Check Cell 4" xfId="1039"/>
    <cellStyle name="Check Cell 5" xfId="1040"/>
    <cellStyle name="Check Cell 6" xfId="1041"/>
    <cellStyle name="Check Cell 7" xfId="1042"/>
    <cellStyle name="Check Cell 8" xfId="1043"/>
    <cellStyle name="Check Cell 9" xfId="1044"/>
    <cellStyle name="Comma 2" xfId="1045"/>
    <cellStyle name="Comma 2 2" xfId="1046"/>
    <cellStyle name="Comma 2 2 2" xfId="1047"/>
    <cellStyle name="Comma 2 2 2 2" xfId="1048"/>
    <cellStyle name="Comma 2 2 2 2 2" xfId="1049"/>
    <cellStyle name="Comma 2 2 2 2 2 2" xfId="1050"/>
    <cellStyle name="Comma 2 2 2 2 2 2 2" xfId="1051"/>
    <cellStyle name="Comma 2 2 2 2 2 3" xfId="1052"/>
    <cellStyle name="Comma 2 2 2 2 3" xfId="1053"/>
    <cellStyle name="Comma 2 2 2 2 3 2" xfId="1054"/>
    <cellStyle name="Comma 2 2 2 2 4" xfId="1055"/>
    <cellStyle name="Comma 2 2 2 3" xfId="1056"/>
    <cellStyle name="Comma 2 2 2 3 2" xfId="1057"/>
    <cellStyle name="Comma 2 2 2 3 2 2" xfId="1058"/>
    <cellStyle name="Comma 2 2 2 3 3" xfId="1059"/>
    <cellStyle name="Comma 2 2 2 4" xfId="1060"/>
    <cellStyle name="Comma 2 2 2 4 2" xfId="1061"/>
    <cellStyle name="Comma 2 2 2 5" xfId="1062"/>
    <cellStyle name="Comma 3" xfId="1063"/>
    <cellStyle name="Comma 3 2" xfId="1064"/>
    <cellStyle name="Comma 3 2 2" xfId="1065"/>
    <cellStyle name="Comma 3 2 2 2" xfId="1066"/>
    <cellStyle name="Comma 3 2 2 2 2" xfId="1067"/>
    <cellStyle name="Comma 3 2 2 3" xfId="1068"/>
    <cellStyle name="Comma 3 2 3" xfId="1069"/>
    <cellStyle name="Comma 3 2 3 2" xfId="1070"/>
    <cellStyle name="Comma 3 2 4" xfId="1071"/>
    <cellStyle name="Comma 3 3" xfId="1072"/>
    <cellStyle name="Comma 3 3 2" xfId="1073"/>
    <cellStyle name="Comma 4" xfId="1074"/>
    <cellStyle name="Comma 4 2" xfId="1075"/>
    <cellStyle name="Comma 4 2 2" xfId="1076"/>
    <cellStyle name="Comma 4 2 2 2" xfId="1077"/>
    <cellStyle name="Comma 4 2 2 2 2" xfId="1078"/>
    <cellStyle name="Comma 4 2 2 3" xfId="1079"/>
    <cellStyle name="Comma 4 2 3" xfId="1080"/>
    <cellStyle name="Comma 4 2 3 2" xfId="1081"/>
    <cellStyle name="Comma 4 2 4" xfId="1082"/>
    <cellStyle name="Comma 5" xfId="1083"/>
    <cellStyle name="Comma 5 2" xfId="1084"/>
    <cellStyle name="Comma 6" xfId="1085"/>
    <cellStyle name="Comma 6 2" xfId="1086"/>
    <cellStyle name="Comma 7" xfId="1087"/>
    <cellStyle name="Comma 7 2" xfId="1088"/>
    <cellStyle name="Currency 2" xfId="1089"/>
    <cellStyle name="Currency 2 2" xfId="1090"/>
    <cellStyle name="Currency 3" xfId="1091"/>
    <cellStyle name="Currency 4" xfId="1092"/>
    <cellStyle name="Currency 4 2" xfId="1093"/>
    <cellStyle name="Currency 5" xfId="1094"/>
    <cellStyle name="Currency 5 2" xfId="1095"/>
    <cellStyle name="Currency 6" xfId="1096"/>
    <cellStyle name="Currency 6 2" xfId="1097"/>
    <cellStyle name="Excel Built-in Normal" xfId="1098"/>
    <cellStyle name="Excel Built-in Normal 1" xfId="1099"/>
    <cellStyle name="Excel Built-in Normal 2" xfId="1100"/>
    <cellStyle name="Explanatory Text 10" xfId="1101"/>
    <cellStyle name="Explanatory Text 11" xfId="1102"/>
    <cellStyle name="Explanatory Text 12" xfId="1103"/>
    <cellStyle name="Explanatory Text 13" xfId="1104"/>
    <cellStyle name="Explanatory Text 14" xfId="1105"/>
    <cellStyle name="Explanatory Text 15" xfId="1106"/>
    <cellStyle name="Explanatory Text 16" xfId="1107"/>
    <cellStyle name="Explanatory Text 17" xfId="1108"/>
    <cellStyle name="Explanatory Text 18" xfId="1109"/>
    <cellStyle name="Explanatory Text 19" xfId="1110"/>
    <cellStyle name="Explanatory Text 2" xfId="1111"/>
    <cellStyle name="Explanatory Text 20" xfId="1112"/>
    <cellStyle name="Explanatory Text 21" xfId="1113"/>
    <cellStyle name="Explanatory Text 22" xfId="1114"/>
    <cellStyle name="Explanatory Text 23" xfId="1115"/>
    <cellStyle name="Explanatory Text 24" xfId="1116"/>
    <cellStyle name="Explanatory Text 25" xfId="1117"/>
    <cellStyle name="Explanatory Text 26" xfId="1118"/>
    <cellStyle name="Explanatory Text 27" xfId="1119"/>
    <cellStyle name="Explanatory Text 28" xfId="1120"/>
    <cellStyle name="Explanatory Text 29" xfId="1121"/>
    <cellStyle name="Explanatory Text 3" xfId="1122"/>
    <cellStyle name="Explanatory Text 30" xfId="1123"/>
    <cellStyle name="Explanatory Text 31" xfId="1124"/>
    <cellStyle name="Explanatory Text 32" xfId="1125"/>
    <cellStyle name="Explanatory Text 33" xfId="1126"/>
    <cellStyle name="Explanatory Text 4" xfId="1127"/>
    <cellStyle name="Explanatory Text 5" xfId="1128"/>
    <cellStyle name="Explanatory Text 6" xfId="1129"/>
    <cellStyle name="Explanatory Text 7" xfId="1130"/>
    <cellStyle name="Explanatory Text 8" xfId="1131"/>
    <cellStyle name="Explanatory Text 9" xfId="1132"/>
    <cellStyle name="Good 10" xfId="1133"/>
    <cellStyle name="Good 11" xfId="1134"/>
    <cellStyle name="Good 12" xfId="1135"/>
    <cellStyle name="Good 13" xfId="1136"/>
    <cellStyle name="Good 14" xfId="1137"/>
    <cellStyle name="Good 15" xfId="1138"/>
    <cellStyle name="Good 16" xfId="1139"/>
    <cellStyle name="Good 17" xfId="1140"/>
    <cellStyle name="Good 18" xfId="1141"/>
    <cellStyle name="Good 19" xfId="1142"/>
    <cellStyle name="Good 2" xfId="1143"/>
    <cellStyle name="Good 20" xfId="1144"/>
    <cellStyle name="Good 21" xfId="1145"/>
    <cellStyle name="Good 22" xfId="1146"/>
    <cellStyle name="Good 23" xfId="1147"/>
    <cellStyle name="Good 24" xfId="1148"/>
    <cellStyle name="Good 25" xfId="1149"/>
    <cellStyle name="Good 26" xfId="1150"/>
    <cellStyle name="Good 27" xfId="1151"/>
    <cellStyle name="Good 28" xfId="1152"/>
    <cellStyle name="Good 29" xfId="1153"/>
    <cellStyle name="Good 3" xfId="1154"/>
    <cellStyle name="Good 30" xfId="1155"/>
    <cellStyle name="Good 31" xfId="1156"/>
    <cellStyle name="Good 32" xfId="1157"/>
    <cellStyle name="Good 33" xfId="1158"/>
    <cellStyle name="Good 4" xfId="1159"/>
    <cellStyle name="Good 5" xfId="1160"/>
    <cellStyle name="Good 6" xfId="1161"/>
    <cellStyle name="Good 7" xfId="1162"/>
    <cellStyle name="Good 8" xfId="1163"/>
    <cellStyle name="Good 9" xfId="1164"/>
    <cellStyle name="Heading 1 10" xfId="1165"/>
    <cellStyle name="Heading 1 11" xfId="1166"/>
    <cellStyle name="Heading 1 12" xfId="1167"/>
    <cellStyle name="Heading 1 13" xfId="1168"/>
    <cellStyle name="Heading 1 14" xfId="1169"/>
    <cellStyle name="Heading 1 15" xfId="1170"/>
    <cellStyle name="Heading 1 16" xfId="1171"/>
    <cellStyle name="Heading 1 17" xfId="1172"/>
    <cellStyle name="Heading 1 18" xfId="1173"/>
    <cellStyle name="Heading 1 19" xfId="1174"/>
    <cellStyle name="Heading 1 2" xfId="1175"/>
    <cellStyle name="Heading 1 20" xfId="1176"/>
    <cellStyle name="Heading 1 21" xfId="1177"/>
    <cellStyle name="Heading 1 22" xfId="1178"/>
    <cellStyle name="Heading 1 23" xfId="1179"/>
    <cellStyle name="Heading 1 24" xfId="1180"/>
    <cellStyle name="Heading 1 25" xfId="1181"/>
    <cellStyle name="Heading 1 26" xfId="1182"/>
    <cellStyle name="Heading 1 27" xfId="1183"/>
    <cellStyle name="Heading 1 28" xfId="1184"/>
    <cellStyle name="Heading 1 29" xfId="1185"/>
    <cellStyle name="Heading 1 3" xfId="1186"/>
    <cellStyle name="Heading 1 30" xfId="1187"/>
    <cellStyle name="Heading 1 31" xfId="1188"/>
    <cellStyle name="Heading 1 32" xfId="1189"/>
    <cellStyle name="Heading 1 33" xfId="1190"/>
    <cellStyle name="Heading 1 4" xfId="1191"/>
    <cellStyle name="Heading 1 5" xfId="1192"/>
    <cellStyle name="Heading 1 6" xfId="1193"/>
    <cellStyle name="Heading 1 7" xfId="1194"/>
    <cellStyle name="Heading 1 8" xfId="1195"/>
    <cellStyle name="Heading 1 9" xfId="1196"/>
    <cellStyle name="Heading 2 10" xfId="1197"/>
    <cellStyle name="Heading 2 11" xfId="1198"/>
    <cellStyle name="Heading 2 12" xfId="1199"/>
    <cellStyle name="Heading 2 13" xfId="1200"/>
    <cellStyle name="Heading 2 14" xfId="1201"/>
    <cellStyle name="Heading 2 15" xfId="1202"/>
    <cellStyle name="Heading 2 16" xfId="1203"/>
    <cellStyle name="Heading 2 17" xfId="1204"/>
    <cellStyle name="Heading 2 18" xfId="1205"/>
    <cellStyle name="Heading 2 19" xfId="1206"/>
    <cellStyle name="Heading 2 2" xfId="1207"/>
    <cellStyle name="Heading 2 20" xfId="1208"/>
    <cellStyle name="Heading 2 21" xfId="1209"/>
    <cellStyle name="Heading 2 22" xfId="1210"/>
    <cellStyle name="Heading 2 23" xfId="1211"/>
    <cellStyle name="Heading 2 24" xfId="1212"/>
    <cellStyle name="Heading 2 25" xfId="1213"/>
    <cellStyle name="Heading 2 26" xfId="1214"/>
    <cellStyle name="Heading 2 27" xfId="1215"/>
    <cellStyle name="Heading 2 28" xfId="1216"/>
    <cellStyle name="Heading 2 29" xfId="1217"/>
    <cellStyle name="Heading 2 3" xfId="1218"/>
    <cellStyle name="Heading 2 30" xfId="1219"/>
    <cellStyle name="Heading 2 31" xfId="1220"/>
    <cellStyle name="Heading 2 32" xfId="1221"/>
    <cellStyle name="Heading 2 33" xfId="1222"/>
    <cellStyle name="Heading 2 4" xfId="1223"/>
    <cellStyle name="Heading 2 5" xfId="1224"/>
    <cellStyle name="Heading 2 6" xfId="1225"/>
    <cellStyle name="Heading 2 7" xfId="1226"/>
    <cellStyle name="Heading 2 8" xfId="1227"/>
    <cellStyle name="Heading 2 9" xfId="1228"/>
    <cellStyle name="Heading 3 10" xfId="1229"/>
    <cellStyle name="Heading 3 11" xfId="1230"/>
    <cellStyle name="Heading 3 12" xfId="1231"/>
    <cellStyle name="Heading 3 13" xfId="1232"/>
    <cellStyle name="Heading 3 14" xfId="1233"/>
    <cellStyle name="Heading 3 15" xfId="1234"/>
    <cellStyle name="Heading 3 16" xfId="1235"/>
    <cellStyle name="Heading 3 17" xfId="1236"/>
    <cellStyle name="Heading 3 18" xfId="1237"/>
    <cellStyle name="Heading 3 19" xfId="1238"/>
    <cellStyle name="Heading 3 2" xfId="1239"/>
    <cellStyle name="Heading 3 20" xfId="1240"/>
    <cellStyle name="Heading 3 21" xfId="1241"/>
    <cellStyle name="Heading 3 22" xfId="1242"/>
    <cellStyle name="Heading 3 23" xfId="1243"/>
    <cellStyle name="Heading 3 24" xfId="1244"/>
    <cellStyle name="Heading 3 25" xfId="1245"/>
    <cellStyle name="Heading 3 26" xfId="1246"/>
    <cellStyle name="Heading 3 27" xfId="1247"/>
    <cellStyle name="Heading 3 28" xfId="1248"/>
    <cellStyle name="Heading 3 29" xfId="1249"/>
    <cellStyle name="Heading 3 3" xfId="1250"/>
    <cellStyle name="Heading 3 30" xfId="1251"/>
    <cellStyle name="Heading 3 31" xfId="1252"/>
    <cellStyle name="Heading 3 32" xfId="1253"/>
    <cellStyle name="Heading 3 33" xfId="1254"/>
    <cellStyle name="Heading 3 4" xfId="1255"/>
    <cellStyle name="Heading 3 5" xfId="1256"/>
    <cellStyle name="Heading 3 6" xfId="1257"/>
    <cellStyle name="Heading 3 7" xfId="1258"/>
    <cellStyle name="Heading 3 8" xfId="1259"/>
    <cellStyle name="Heading 3 9" xfId="1260"/>
    <cellStyle name="Heading 4 10" xfId="1261"/>
    <cellStyle name="Heading 4 11" xfId="1262"/>
    <cellStyle name="Heading 4 12" xfId="1263"/>
    <cellStyle name="Heading 4 13" xfId="1264"/>
    <cellStyle name="Heading 4 14" xfId="1265"/>
    <cellStyle name="Heading 4 15" xfId="1266"/>
    <cellStyle name="Heading 4 16" xfId="1267"/>
    <cellStyle name="Heading 4 17" xfId="1268"/>
    <cellStyle name="Heading 4 18" xfId="1269"/>
    <cellStyle name="Heading 4 19" xfId="1270"/>
    <cellStyle name="Heading 4 2" xfId="1271"/>
    <cellStyle name="Heading 4 20" xfId="1272"/>
    <cellStyle name="Heading 4 21" xfId="1273"/>
    <cellStyle name="Heading 4 22" xfId="1274"/>
    <cellStyle name="Heading 4 23" xfId="1275"/>
    <cellStyle name="Heading 4 24" xfId="1276"/>
    <cellStyle name="Heading 4 25" xfId="1277"/>
    <cellStyle name="Heading 4 26" xfId="1278"/>
    <cellStyle name="Heading 4 27" xfId="1279"/>
    <cellStyle name="Heading 4 28" xfId="1280"/>
    <cellStyle name="Heading 4 29" xfId="1281"/>
    <cellStyle name="Heading 4 3" xfId="1282"/>
    <cellStyle name="Heading 4 30" xfId="1283"/>
    <cellStyle name="Heading 4 31" xfId="1284"/>
    <cellStyle name="Heading 4 32" xfId="1285"/>
    <cellStyle name="Heading 4 33" xfId="1286"/>
    <cellStyle name="Heading 4 4" xfId="1287"/>
    <cellStyle name="Heading 4 5" xfId="1288"/>
    <cellStyle name="Heading 4 6" xfId="1289"/>
    <cellStyle name="Heading 4 7" xfId="1290"/>
    <cellStyle name="Heading 4 8" xfId="1291"/>
    <cellStyle name="Heading 4 9" xfId="1292"/>
    <cellStyle name="Input 10" xfId="1293"/>
    <cellStyle name="Input 11" xfId="1294"/>
    <cellStyle name="Input 12" xfId="1295"/>
    <cellStyle name="Input 13" xfId="1296"/>
    <cellStyle name="Input 14" xfId="1297"/>
    <cellStyle name="Input 15" xfId="1298"/>
    <cellStyle name="Input 16" xfId="1299"/>
    <cellStyle name="Input 17" xfId="1300"/>
    <cellStyle name="Input 18" xfId="1301"/>
    <cellStyle name="Input 19" xfId="1302"/>
    <cellStyle name="Input 2" xfId="1303"/>
    <cellStyle name="Input 20" xfId="1304"/>
    <cellStyle name="Input 21" xfId="1305"/>
    <cellStyle name="Input 22" xfId="1306"/>
    <cellStyle name="Input 23" xfId="1307"/>
    <cellStyle name="Input 24" xfId="1308"/>
    <cellStyle name="Input 25" xfId="1309"/>
    <cellStyle name="Input 26" xfId="1310"/>
    <cellStyle name="Input 27" xfId="1311"/>
    <cellStyle name="Input 28" xfId="1312"/>
    <cellStyle name="Input 29" xfId="1313"/>
    <cellStyle name="Input 3" xfId="1314"/>
    <cellStyle name="Input 30" xfId="1315"/>
    <cellStyle name="Input 31" xfId="1316"/>
    <cellStyle name="Input 32" xfId="1317"/>
    <cellStyle name="Input 33" xfId="1318"/>
    <cellStyle name="Input 4" xfId="1319"/>
    <cellStyle name="Input 5" xfId="1320"/>
    <cellStyle name="Input 6" xfId="1321"/>
    <cellStyle name="Input 7" xfId="1322"/>
    <cellStyle name="Input 8" xfId="1323"/>
    <cellStyle name="Input 9" xfId="1324"/>
    <cellStyle name="Linked Cell 10" xfId="1325"/>
    <cellStyle name="Linked Cell 11" xfId="1326"/>
    <cellStyle name="Linked Cell 12" xfId="1327"/>
    <cellStyle name="Linked Cell 13" xfId="1328"/>
    <cellStyle name="Linked Cell 14" xfId="1329"/>
    <cellStyle name="Linked Cell 15" xfId="1330"/>
    <cellStyle name="Linked Cell 16" xfId="1331"/>
    <cellStyle name="Linked Cell 17" xfId="1332"/>
    <cellStyle name="Linked Cell 18" xfId="1333"/>
    <cellStyle name="Linked Cell 19" xfId="1334"/>
    <cellStyle name="Linked Cell 2" xfId="1335"/>
    <cellStyle name="Linked Cell 20" xfId="1336"/>
    <cellStyle name="Linked Cell 21" xfId="1337"/>
    <cellStyle name="Linked Cell 22" xfId="1338"/>
    <cellStyle name="Linked Cell 23" xfId="1339"/>
    <cellStyle name="Linked Cell 24" xfId="1340"/>
    <cellStyle name="Linked Cell 25" xfId="1341"/>
    <cellStyle name="Linked Cell 26" xfId="1342"/>
    <cellStyle name="Linked Cell 27" xfId="1343"/>
    <cellStyle name="Linked Cell 28" xfId="1344"/>
    <cellStyle name="Linked Cell 29" xfId="1345"/>
    <cellStyle name="Linked Cell 3" xfId="1346"/>
    <cellStyle name="Linked Cell 30" xfId="1347"/>
    <cellStyle name="Linked Cell 31" xfId="1348"/>
    <cellStyle name="Linked Cell 32" xfId="1349"/>
    <cellStyle name="Linked Cell 33" xfId="1350"/>
    <cellStyle name="Linked Cell 4" xfId="1351"/>
    <cellStyle name="Linked Cell 5" xfId="1352"/>
    <cellStyle name="Linked Cell 6" xfId="1353"/>
    <cellStyle name="Linked Cell 7" xfId="1354"/>
    <cellStyle name="Linked Cell 8" xfId="1355"/>
    <cellStyle name="Linked Cell 9" xfId="1356"/>
    <cellStyle name="Neutral 10" xfId="1357"/>
    <cellStyle name="Neutral 11" xfId="1358"/>
    <cellStyle name="Neutral 12" xfId="1359"/>
    <cellStyle name="Neutral 13" xfId="1360"/>
    <cellStyle name="Neutral 14" xfId="1361"/>
    <cellStyle name="Neutral 15" xfId="1362"/>
    <cellStyle name="Neutral 16" xfId="1363"/>
    <cellStyle name="Neutral 17" xfId="1364"/>
    <cellStyle name="Neutral 18" xfId="1365"/>
    <cellStyle name="Neutral 19" xfId="1366"/>
    <cellStyle name="Neutral 2" xfId="1367"/>
    <cellStyle name="Neutral 20" xfId="1368"/>
    <cellStyle name="Neutral 21" xfId="1369"/>
    <cellStyle name="Neutral 22" xfId="1370"/>
    <cellStyle name="Neutral 23" xfId="1371"/>
    <cellStyle name="Neutral 24" xfId="1372"/>
    <cellStyle name="Neutral 25" xfId="1373"/>
    <cellStyle name="Neutral 26" xfId="1374"/>
    <cellStyle name="Neutral 27" xfId="1375"/>
    <cellStyle name="Neutral 28" xfId="1376"/>
    <cellStyle name="Neutral 29" xfId="1377"/>
    <cellStyle name="Neutral 3" xfId="1378"/>
    <cellStyle name="Neutral 30" xfId="1379"/>
    <cellStyle name="Neutral 31" xfId="1380"/>
    <cellStyle name="Neutral 32" xfId="1381"/>
    <cellStyle name="Neutral 33" xfId="1382"/>
    <cellStyle name="Neutral 4" xfId="1383"/>
    <cellStyle name="Neutral 5" xfId="1384"/>
    <cellStyle name="Neutral 6" xfId="1385"/>
    <cellStyle name="Neutral 7" xfId="1386"/>
    <cellStyle name="Neutral 8" xfId="1387"/>
    <cellStyle name="Neutral 9" xfId="1388"/>
    <cellStyle name="Normal" xfId="0" builtinId="0"/>
    <cellStyle name="Normal 10" xfId="1389"/>
    <cellStyle name="Normal 10 11" xfId="1390"/>
    <cellStyle name="Normal 10 2" xfId="1391"/>
    <cellStyle name="Normal 10 2 2" xfId="1392"/>
    <cellStyle name="Normal 10 2 2 2" xfId="1393"/>
    <cellStyle name="Normal 10 2 2 2 2" xfId="1394"/>
    <cellStyle name="Normal 10 2 2 3" xfId="1395"/>
    <cellStyle name="Normal 10 2 3" xfId="1396"/>
    <cellStyle name="Normal 10 2 3 2" xfId="1397"/>
    <cellStyle name="Normal 10 2 4" xfId="1398"/>
    <cellStyle name="Normal 10 3" xfId="1399"/>
    <cellStyle name="Normal 10 3 2" xfId="1400"/>
    <cellStyle name="Normal 10 3 2 2" xfId="1401"/>
    <cellStyle name="Normal 10 3 3" xfId="1402"/>
    <cellStyle name="Normal 10 4" xfId="1403"/>
    <cellStyle name="Normal 10 5" xfId="1404"/>
    <cellStyle name="Normal 10 5 2" xfId="1405"/>
    <cellStyle name="Normal 10 6" xfId="1406"/>
    <cellStyle name="Normal 10 7" xfId="1407"/>
    <cellStyle name="Normal 10 8" xfId="1408"/>
    <cellStyle name="Normal 100" xfId="1409"/>
    <cellStyle name="Normal 101" xfId="1410"/>
    <cellStyle name="Normal 102" xfId="1411"/>
    <cellStyle name="Normal 103" xfId="1412"/>
    <cellStyle name="Normal 104" xfId="1413"/>
    <cellStyle name="Normal 105" xfId="1414"/>
    <cellStyle name="Normal 106" xfId="1415"/>
    <cellStyle name="Normal 107" xfId="1416"/>
    <cellStyle name="Normal 108" xfId="1417"/>
    <cellStyle name="Normal 109" xfId="1418"/>
    <cellStyle name="Normal 11" xfId="1419"/>
    <cellStyle name="Normal 11 2" xfId="1420"/>
    <cellStyle name="Normal 11 2 2" xfId="1421"/>
    <cellStyle name="Normal 11 2 2 2" xfId="1422"/>
    <cellStyle name="Normal 11 2 2 2 2" xfId="1423"/>
    <cellStyle name="Normal 11 2 2 3" xfId="1424"/>
    <cellStyle name="Normal 11 2 3" xfId="1425"/>
    <cellStyle name="Normal 11 2 3 2" xfId="1426"/>
    <cellStyle name="Normal 11 2 4" xfId="1427"/>
    <cellStyle name="Normal 11 3" xfId="1428"/>
    <cellStyle name="Normal 11 3 2" xfId="1429"/>
    <cellStyle name="Normal 11 3 2 2" xfId="1430"/>
    <cellStyle name="Normal 11 3 3" xfId="1431"/>
    <cellStyle name="Normal 11 4" xfId="1432"/>
    <cellStyle name="Normal 11 4 2" xfId="1433"/>
    <cellStyle name="Normal 11 5" xfId="1434"/>
    <cellStyle name="Normal 110" xfId="1435"/>
    <cellStyle name="Normal 111" xfId="1436"/>
    <cellStyle name="Normal 112" xfId="1437"/>
    <cellStyle name="Normal 113" xfId="1438"/>
    <cellStyle name="Normal 114" xfId="1439"/>
    <cellStyle name="Normal 115" xfId="1440"/>
    <cellStyle name="Normal 116" xfId="1441"/>
    <cellStyle name="Normal 117" xfId="1442"/>
    <cellStyle name="Normal 118" xfId="1443"/>
    <cellStyle name="Normal 119" xfId="1444"/>
    <cellStyle name="Normal 119 2" xfId="1445"/>
    <cellStyle name="Normal 119 3" xfId="1446"/>
    <cellStyle name="Normal 12" xfId="1447"/>
    <cellStyle name="Normal 12 2" xfId="1448"/>
    <cellStyle name="Normal 12 2 2" xfId="1449"/>
    <cellStyle name="Normal 12 2 2 2" xfId="1450"/>
    <cellStyle name="Normal 12 2 2 2 2" xfId="1451"/>
    <cellStyle name="Normal 12 2 2 3" xfId="1452"/>
    <cellStyle name="Normal 12 2 3" xfId="1453"/>
    <cellStyle name="Normal 12 2 3 2" xfId="1454"/>
    <cellStyle name="Normal 12 2 4" xfId="1455"/>
    <cellStyle name="Normal 12 3" xfId="1456"/>
    <cellStyle name="Normal 12 3 2" xfId="1457"/>
    <cellStyle name="Normal 12 3 2 2" xfId="1458"/>
    <cellStyle name="Normal 12 3 3" xfId="1459"/>
    <cellStyle name="Normal 12 4" xfId="1460"/>
    <cellStyle name="Normal 12 4 2" xfId="1461"/>
    <cellStyle name="Normal 12 5" xfId="1462"/>
    <cellStyle name="Normal 120" xfId="1463"/>
    <cellStyle name="Normal 121" xfId="1464"/>
    <cellStyle name="Normal 122" xfId="1465"/>
    <cellStyle name="Normal 123" xfId="1466"/>
    <cellStyle name="Normal 124" xfId="1467"/>
    <cellStyle name="Normal 125" xfId="1468"/>
    <cellStyle name="Normal 126" xfId="1469"/>
    <cellStyle name="Normal 127" xfId="1470"/>
    <cellStyle name="Normal 128" xfId="1471"/>
    <cellStyle name="Normal 129" xfId="1472"/>
    <cellStyle name="Normal 13" xfId="1473"/>
    <cellStyle name="Normal 13 2" xfId="1474"/>
    <cellStyle name="Normal 13 2 2" xfId="1475"/>
    <cellStyle name="Normal 13 2 2 2" xfId="1476"/>
    <cellStyle name="Normal 13 2 2 2 2" xfId="1477"/>
    <cellStyle name="Normal 13 2 2 3" xfId="1478"/>
    <cellStyle name="Normal 13 2 3" xfId="1479"/>
    <cellStyle name="Normal 13 2 3 2" xfId="1480"/>
    <cellStyle name="Normal 13 2 4" xfId="1481"/>
    <cellStyle name="Normal 13 3" xfId="1482"/>
    <cellStyle name="Normal 13 3 2" xfId="1483"/>
    <cellStyle name="Normal 13 3 2 2" xfId="1484"/>
    <cellStyle name="Normal 13 3 3" xfId="1485"/>
    <cellStyle name="Normal 13 4" xfId="1486"/>
    <cellStyle name="Normal 13 4 2" xfId="1487"/>
    <cellStyle name="Normal 13 5" xfId="1488"/>
    <cellStyle name="Normal 130" xfId="1489"/>
    <cellStyle name="Normal 131" xfId="1490"/>
    <cellStyle name="Normal 132" xfId="1491"/>
    <cellStyle name="Normal 133" xfId="1492"/>
    <cellStyle name="Normal 134" xfId="1493"/>
    <cellStyle name="Normal 135" xfId="1494"/>
    <cellStyle name="Normal 136" xfId="1495"/>
    <cellStyle name="Normal 137" xfId="1496"/>
    <cellStyle name="Normal 138" xfId="1497"/>
    <cellStyle name="Normal 139" xfId="1498"/>
    <cellStyle name="Normal 14" xfId="1499"/>
    <cellStyle name="Normal 14 2" xfId="1500"/>
    <cellStyle name="Normal 140" xfId="1501"/>
    <cellStyle name="Normal 141" xfId="1502"/>
    <cellStyle name="Normal 141 2" xfId="1503"/>
    <cellStyle name="Normal 142" xfId="1504"/>
    <cellStyle name="Normal 143" xfId="1505"/>
    <cellStyle name="Normal 144" xfId="1506"/>
    <cellStyle name="Normal 145" xfId="1507"/>
    <cellStyle name="Normal 146" xfId="1508"/>
    <cellStyle name="Normal 147" xfId="1509"/>
    <cellStyle name="Normal 148" xfId="1510"/>
    <cellStyle name="Normal 149" xfId="1511"/>
    <cellStyle name="Normal 149 10" xfId="1512"/>
    <cellStyle name="Normal 149 11" xfId="1513"/>
    <cellStyle name="Normal 149 12" xfId="1514"/>
    <cellStyle name="Normal 149 13" xfId="1515"/>
    <cellStyle name="Normal 149 14" xfId="1516"/>
    <cellStyle name="Normal 149 15" xfId="1517"/>
    <cellStyle name="Normal 149 16" xfId="1518"/>
    <cellStyle name="Normal 149 17" xfId="1519"/>
    <cellStyle name="Normal 149 18" xfId="1520"/>
    <cellStyle name="Normal 149 19" xfId="1521"/>
    <cellStyle name="Normal 149 2" xfId="1522"/>
    <cellStyle name="Normal 149 2 10" xfId="1523"/>
    <cellStyle name="Normal 149 2 11" xfId="1524"/>
    <cellStyle name="Normal 149 2 12" xfId="1525"/>
    <cellStyle name="Normal 149 2 13" xfId="1526"/>
    <cellStyle name="Normal 149 2 14" xfId="1527"/>
    <cellStyle name="Normal 149 2 15" xfId="1528"/>
    <cellStyle name="Normal 149 2 16" xfId="1529"/>
    <cellStyle name="Normal 149 2 17" xfId="1530"/>
    <cellStyle name="Normal 149 2 18" xfId="1531"/>
    <cellStyle name="Normal 149 2 19" xfId="1532"/>
    <cellStyle name="Normal 149 2 2" xfId="1533"/>
    <cellStyle name="Normal 149 2 2 2" xfId="1534"/>
    <cellStyle name="Normal 149 2 2 2 2" xfId="1535"/>
    <cellStyle name="Normal 149 2 2 2 3" xfId="1536"/>
    <cellStyle name="Normal 149 2 2 2 4" xfId="1537"/>
    <cellStyle name="Normal 149 2 2 3" xfId="1538"/>
    <cellStyle name="Normal 149 2 2 4" xfId="1539"/>
    <cellStyle name="Normal 149 2 20" xfId="1540"/>
    <cellStyle name="Normal 149 2 21" xfId="1541"/>
    <cellStyle name="Normal 149 2 22" xfId="1542"/>
    <cellStyle name="Normal 149 2 23" xfId="1543"/>
    <cellStyle name="Normal 149 2 3" xfId="1544"/>
    <cellStyle name="Normal 149 2 4" xfId="1545"/>
    <cellStyle name="Normal 149 2 5" xfId="1546"/>
    <cellStyle name="Normal 149 2 6" xfId="1547"/>
    <cellStyle name="Normal 149 2 7" xfId="1548"/>
    <cellStyle name="Normal 149 2 8" xfId="1549"/>
    <cellStyle name="Normal 149 2 9" xfId="1550"/>
    <cellStyle name="Normal 149 2_Actuals" xfId="1551"/>
    <cellStyle name="Normal 149 20" xfId="1552"/>
    <cellStyle name="Normal 149 21" xfId="1553"/>
    <cellStyle name="Normal 149 22" xfId="1554"/>
    <cellStyle name="Normal 149 23" xfId="1555"/>
    <cellStyle name="Normal 149 3" xfId="1556"/>
    <cellStyle name="Normal 149 4" xfId="1557"/>
    <cellStyle name="Normal 149 5" xfId="1558"/>
    <cellStyle name="Normal 149 6" xfId="1559"/>
    <cellStyle name="Normal 149 7" xfId="1560"/>
    <cellStyle name="Normal 149 8" xfId="1561"/>
    <cellStyle name="Normal 149 9" xfId="1562"/>
    <cellStyle name="Normal 15" xfId="1563"/>
    <cellStyle name="Normal 15 2" xfId="1564"/>
    <cellStyle name="Normal 15 2 2" xfId="1565"/>
    <cellStyle name="Normal 15 2 2 2" xfId="1566"/>
    <cellStyle name="Normal 15 2 2 2 2" xfId="1567"/>
    <cellStyle name="Normal 15 2 2 3" xfId="1568"/>
    <cellStyle name="Normal 15 2 3" xfId="1569"/>
    <cellStyle name="Normal 15 2 3 2" xfId="1570"/>
    <cellStyle name="Normal 15 2 4" xfId="1571"/>
    <cellStyle name="Normal 15 3" xfId="1572"/>
    <cellStyle name="Normal 15 3 2" xfId="1573"/>
    <cellStyle name="Normal 15 3 2 2" xfId="1574"/>
    <cellStyle name="Normal 15 3 3" xfId="1575"/>
    <cellStyle name="Normal 15 4" xfId="1576"/>
    <cellStyle name="Normal 15 4 2" xfId="1577"/>
    <cellStyle name="Normal 15 5" xfId="1578"/>
    <cellStyle name="Normal 150" xfId="1579"/>
    <cellStyle name="Normal 151" xfId="1580"/>
    <cellStyle name="Normal 152" xfId="1581"/>
    <cellStyle name="Normal 157" xfId="1582"/>
    <cellStyle name="Normal 16" xfId="1583"/>
    <cellStyle name="Normal 166" xfId="1584"/>
    <cellStyle name="Normal 17" xfId="1585"/>
    <cellStyle name="Normal 18" xfId="1586"/>
    <cellStyle name="Normal 19" xfId="1587"/>
    <cellStyle name="Normal 2" xfId="1588"/>
    <cellStyle name="Normal 2 10" xfId="1589"/>
    <cellStyle name="Normal 2 10 2" xfId="1590"/>
    <cellStyle name="Normal 2 10 3" xfId="1591"/>
    <cellStyle name="Normal 2 10 4" xfId="1592"/>
    <cellStyle name="Normal 2 11" xfId="1593"/>
    <cellStyle name="Normal 2 12" xfId="1594"/>
    <cellStyle name="Normal 2 12 2" xfId="1595"/>
    <cellStyle name="Normal 2 13" xfId="1596"/>
    <cellStyle name="Normal 2 13 2" xfId="1597"/>
    <cellStyle name="Normal 2 14" xfId="1598"/>
    <cellStyle name="Normal 2 14 2" xfId="1599"/>
    <cellStyle name="Normal 2 15" xfId="1600"/>
    <cellStyle name="Normal 2 15 2" xfId="1601"/>
    <cellStyle name="Normal 2 16" xfId="1602"/>
    <cellStyle name="Normal 2 16 2" xfId="1603"/>
    <cellStyle name="Normal 2 17" xfId="1604"/>
    <cellStyle name="Normal 2 17 2" xfId="1605"/>
    <cellStyle name="Normal 2 18" xfId="1606"/>
    <cellStyle name="Normal 2 18 2" xfId="1607"/>
    <cellStyle name="Normal 2 19" xfId="1608"/>
    <cellStyle name="Normal 2 19 2" xfId="1609"/>
    <cellStyle name="Normal 2 2" xfId="1610"/>
    <cellStyle name="Normal 2 2 2" xfId="1611"/>
    <cellStyle name="Normal 2 2 2 2" xfId="1612"/>
    <cellStyle name="Normal 2 2 2 3" xfId="1613"/>
    <cellStyle name="Normal 2 20" xfId="1614"/>
    <cellStyle name="Normal 2 20 2" xfId="1615"/>
    <cellStyle name="Normal 2 21" xfId="1616"/>
    <cellStyle name="Normal 2 21 2" xfId="1617"/>
    <cellStyle name="Normal 2 22" xfId="1618"/>
    <cellStyle name="Normal 2 22 2" xfId="1619"/>
    <cellStyle name="Normal 2 23" xfId="1620"/>
    <cellStyle name="Normal 2 23 2" xfId="1621"/>
    <cellStyle name="Normal 2 24" xfId="1622"/>
    <cellStyle name="Normal 2 24 2" xfId="1623"/>
    <cellStyle name="Normal 2 25" xfId="1624"/>
    <cellStyle name="Normal 2 25 2" xfId="1625"/>
    <cellStyle name="Normal 2 26" xfId="1626"/>
    <cellStyle name="Normal 2 26 2" xfId="1627"/>
    <cellStyle name="Normal 2 27" xfId="1628"/>
    <cellStyle name="Normal 2 27 2" xfId="1629"/>
    <cellStyle name="Normal 2 28" xfId="1630"/>
    <cellStyle name="Normal 2 28 2" xfId="1631"/>
    <cellStyle name="Normal 2 29" xfId="1632"/>
    <cellStyle name="Normal 2 29 2" xfId="1633"/>
    <cellStyle name="Normal 2 3" xfId="1634"/>
    <cellStyle name="Normal 2 3 10" xfId="1635"/>
    <cellStyle name="Normal 2 3 11" xfId="1636"/>
    <cellStyle name="Normal 2 3 12" xfId="1637"/>
    <cellStyle name="Normal 2 3 13" xfId="1638"/>
    <cellStyle name="Normal 2 3 14" xfId="1639"/>
    <cellStyle name="Normal 2 3 15" xfId="1640"/>
    <cellStyle name="Normal 2 3 16" xfId="1641"/>
    <cellStyle name="Normal 2 3 17" xfId="1642"/>
    <cellStyle name="Normal 2 3 18" xfId="1643"/>
    <cellStyle name="Normal 2 3 19" xfId="1644"/>
    <cellStyle name="Normal 2 3 2" xfId="1645"/>
    <cellStyle name="Normal 2 3 2 2" xfId="1646"/>
    <cellStyle name="Normal 2 3 2 2 2" xfId="1647"/>
    <cellStyle name="Normal 2 3 2 2 3" xfId="1648"/>
    <cellStyle name="Normal 2 3 2 2 4" xfId="1649"/>
    <cellStyle name="Normal 2 3 2 3" xfId="1650"/>
    <cellStyle name="Normal 2 3 2 4" xfId="1651"/>
    <cellStyle name="Normal 2 3 20" xfId="1652"/>
    <cellStyle name="Normal 2 3 21" xfId="1653"/>
    <cellStyle name="Normal 2 3 22" xfId="1654"/>
    <cellStyle name="Normal 2 3 23" xfId="1655"/>
    <cellStyle name="Normal 2 3 3" xfId="1656"/>
    <cellStyle name="Normal 2 3 4" xfId="1657"/>
    <cellStyle name="Normal 2 3 5" xfId="1658"/>
    <cellStyle name="Normal 2 3 6" xfId="1659"/>
    <cellStyle name="Normal 2 3 7" xfId="1660"/>
    <cellStyle name="Normal 2 3 8" xfId="1661"/>
    <cellStyle name="Normal 2 3 9" xfId="1662"/>
    <cellStyle name="Normal 2 3_Actuals" xfId="1663"/>
    <cellStyle name="Normal 2 30" xfId="1664"/>
    <cellStyle name="Normal 2 30 2" xfId="1665"/>
    <cellStyle name="Normal 2 31" xfId="1666"/>
    <cellStyle name="Normal 2 31 2" xfId="1667"/>
    <cellStyle name="Normal 2 32" xfId="1668"/>
    <cellStyle name="Normal 2 32 2" xfId="1669"/>
    <cellStyle name="Normal 2 33" xfId="1670"/>
    <cellStyle name="Normal 2 33 2" xfId="1671"/>
    <cellStyle name="Normal 2 34" xfId="1672"/>
    <cellStyle name="Normal 2 34 2" xfId="1673"/>
    <cellStyle name="Normal 2 35" xfId="1674"/>
    <cellStyle name="Normal 2 35 2" xfId="1675"/>
    <cellStyle name="Normal 2 36" xfId="1676"/>
    <cellStyle name="Normal 2 36 2" xfId="1677"/>
    <cellStyle name="Normal 2 37" xfId="1678"/>
    <cellStyle name="Normal 2 37 2" xfId="1679"/>
    <cellStyle name="Normal 2 38" xfId="1680"/>
    <cellStyle name="Normal 2 38 2" xfId="1681"/>
    <cellStyle name="Normal 2 39" xfId="1682"/>
    <cellStyle name="Normal 2 39 2" xfId="1683"/>
    <cellStyle name="Normal 2 4" xfId="1684"/>
    <cellStyle name="Normal 2 4 2" xfId="1685"/>
    <cellStyle name="Normal 2 40" xfId="1686"/>
    <cellStyle name="Normal 2 40 2" xfId="1687"/>
    <cellStyle name="Normal 2 41" xfId="1688"/>
    <cellStyle name="Normal 2 41 2" xfId="1689"/>
    <cellStyle name="Normal 2 42" xfId="1690"/>
    <cellStyle name="Normal 2 42 2" xfId="1691"/>
    <cellStyle name="Normal 2 43" xfId="1692"/>
    <cellStyle name="Normal 2 43 2" xfId="1693"/>
    <cellStyle name="Normal 2 44" xfId="1694"/>
    <cellStyle name="Normal 2 44 2" xfId="1695"/>
    <cellStyle name="Normal 2 45" xfId="1696"/>
    <cellStyle name="Normal 2 45 2" xfId="1697"/>
    <cellStyle name="Normal 2 46" xfId="1698"/>
    <cellStyle name="Normal 2 46 2" xfId="1699"/>
    <cellStyle name="Normal 2 47" xfId="1700"/>
    <cellStyle name="Normal 2 47 2" xfId="1701"/>
    <cellStyle name="Normal 2 48" xfId="1702"/>
    <cellStyle name="Normal 2 48 2" xfId="1703"/>
    <cellStyle name="Normal 2 49" xfId="1704"/>
    <cellStyle name="Normal 2 49 2" xfId="1705"/>
    <cellStyle name="Normal 2 5" xfId="1706"/>
    <cellStyle name="Normal 2 5 2" xfId="1707"/>
    <cellStyle name="Normal 2 5 2 2" xfId="1708"/>
    <cellStyle name="Normal 2 5 2 3" xfId="1709"/>
    <cellStyle name="Normal 2 5 2 4" xfId="1710"/>
    <cellStyle name="Normal 2 5 3" xfId="1711"/>
    <cellStyle name="Normal 2 5 4" xfId="1712"/>
    <cellStyle name="Normal 2 50" xfId="1713"/>
    <cellStyle name="Normal 2 50 2" xfId="1714"/>
    <cellStyle name="Normal 2 51" xfId="1715"/>
    <cellStyle name="Normal 2 51 2" xfId="1716"/>
    <cellStyle name="Normal 2 52" xfId="1717"/>
    <cellStyle name="Normal 2 52 2" xfId="1718"/>
    <cellStyle name="Normal 2 53" xfId="1719"/>
    <cellStyle name="Normal 2 53 2" xfId="1720"/>
    <cellStyle name="Normal 2 54" xfId="1721"/>
    <cellStyle name="Normal 2 54 2" xfId="1722"/>
    <cellStyle name="Normal 2 55" xfId="1723"/>
    <cellStyle name="Normal 2 55 2" xfId="1724"/>
    <cellStyle name="Normal 2 56" xfId="1725"/>
    <cellStyle name="Normal 2 56 2" xfId="1726"/>
    <cellStyle name="Normal 2 57" xfId="1727"/>
    <cellStyle name="Normal 2 57 2" xfId="1728"/>
    <cellStyle name="Normal 2 57 2 2" xfId="1729"/>
    <cellStyle name="Normal 2 57 2 2 2" xfId="1730"/>
    <cellStyle name="Normal 2 57 2 3" xfId="1731"/>
    <cellStyle name="Normal 2 57 3" xfId="1732"/>
    <cellStyle name="Normal 2 57 3 2" xfId="1733"/>
    <cellStyle name="Normal 2 57 4" xfId="1734"/>
    <cellStyle name="Normal 2 58" xfId="1735"/>
    <cellStyle name="Normal 2 58 2" xfId="1736"/>
    <cellStyle name="Normal 2 59" xfId="1737"/>
    <cellStyle name="Normal 2 59 2" xfId="1738"/>
    <cellStyle name="Normal 2 6" xfId="1739"/>
    <cellStyle name="Normal 2 6 2" xfId="1740"/>
    <cellStyle name="Normal 2 60" xfId="1741"/>
    <cellStyle name="Normal 2 60 2" xfId="1742"/>
    <cellStyle name="Normal 2 60 2 2" xfId="1743"/>
    <cellStyle name="Normal 2 60 3" xfId="1744"/>
    <cellStyle name="Normal 2 61" xfId="1745"/>
    <cellStyle name="Normal 2 61 2" xfId="1746"/>
    <cellStyle name="Normal 2 62" xfId="1747"/>
    <cellStyle name="Normal 2 62 2" xfId="1748"/>
    <cellStyle name="Normal 2 63" xfId="1749"/>
    <cellStyle name="Normal 2 63 2" xfId="1750"/>
    <cellStyle name="Normal 2 64" xfId="1751"/>
    <cellStyle name="Normal 2 64 2" xfId="1752"/>
    <cellStyle name="Normal 2 65" xfId="1753"/>
    <cellStyle name="Normal 2 66" xfId="1754"/>
    <cellStyle name="Normal 2 67" xfId="1755"/>
    <cellStyle name="Normal 2 68" xfId="1756"/>
    <cellStyle name="Normal 2 69" xfId="1757"/>
    <cellStyle name="Normal 2 7" xfId="1758"/>
    <cellStyle name="Normal 2 7 2" xfId="1759"/>
    <cellStyle name="Normal 2 70" xfId="1760"/>
    <cellStyle name="Normal 2 8" xfId="1761"/>
    <cellStyle name="Normal 2 8 2" xfId="1762"/>
    <cellStyle name="Normal 2 9" xfId="1763"/>
    <cellStyle name="Normal 2 9 2" xfId="1764"/>
    <cellStyle name="Normal 2_03.06.2016" xfId="1765"/>
    <cellStyle name="Normal 20" xfId="1766"/>
    <cellStyle name="Normal 21" xfId="1767"/>
    <cellStyle name="Normal 22" xfId="1768"/>
    <cellStyle name="Normal 23" xfId="1769"/>
    <cellStyle name="Normal 230" xfId="1770"/>
    <cellStyle name="Normal 230 10" xfId="1771"/>
    <cellStyle name="Normal 230 11" xfId="1772"/>
    <cellStyle name="Normal 230 12" xfId="1773"/>
    <cellStyle name="Normal 230 13" xfId="1774"/>
    <cellStyle name="Normal 230 14" xfId="1775"/>
    <cellStyle name="Normal 230 15" xfId="1776"/>
    <cellStyle name="Normal 230 16" xfId="1777"/>
    <cellStyle name="Normal 230 17" xfId="1778"/>
    <cellStyle name="Normal 230 18" xfId="1779"/>
    <cellStyle name="Normal 230 19" xfId="1780"/>
    <cellStyle name="Normal 230 2" xfId="1781"/>
    <cellStyle name="Normal 230 20" xfId="1782"/>
    <cellStyle name="Normal 230 21" xfId="1783"/>
    <cellStyle name="Normal 230 22" xfId="1784"/>
    <cellStyle name="Normal 230 23" xfId="1785"/>
    <cellStyle name="Normal 230 3" xfId="1786"/>
    <cellStyle name="Normal 230 4" xfId="1787"/>
    <cellStyle name="Normal 230 5" xfId="1788"/>
    <cellStyle name="Normal 230 6" xfId="1789"/>
    <cellStyle name="Normal 230 7" xfId="1790"/>
    <cellStyle name="Normal 230 8" xfId="1791"/>
    <cellStyle name="Normal 230 9" xfId="1792"/>
    <cellStyle name="Normal 232" xfId="1793"/>
    <cellStyle name="Normal 232 10" xfId="1794"/>
    <cellStyle name="Normal 232 11" xfId="1795"/>
    <cellStyle name="Normal 232 12" xfId="1796"/>
    <cellStyle name="Normal 232 13" xfId="1797"/>
    <cellStyle name="Normal 232 14" xfId="1798"/>
    <cellStyle name="Normal 232 15" xfId="1799"/>
    <cellStyle name="Normal 232 16" xfId="1800"/>
    <cellStyle name="Normal 232 17" xfId="1801"/>
    <cellStyle name="Normal 232 18" xfId="1802"/>
    <cellStyle name="Normal 232 19" xfId="1803"/>
    <cellStyle name="Normal 232 2" xfId="1804"/>
    <cellStyle name="Normal 232 20" xfId="1805"/>
    <cellStyle name="Normal 232 21" xfId="1806"/>
    <cellStyle name="Normal 232 22" xfId="1807"/>
    <cellStyle name="Normal 232 23" xfId="1808"/>
    <cellStyle name="Normal 232 3" xfId="1809"/>
    <cellStyle name="Normal 232 4" xfId="1810"/>
    <cellStyle name="Normal 232 5" xfId="1811"/>
    <cellStyle name="Normal 232 6" xfId="1812"/>
    <cellStyle name="Normal 232 7" xfId="1813"/>
    <cellStyle name="Normal 232 8" xfId="1814"/>
    <cellStyle name="Normal 232 9" xfId="1815"/>
    <cellStyle name="Normal 233" xfId="1816"/>
    <cellStyle name="Normal 233 10" xfId="1817"/>
    <cellStyle name="Normal 233 11" xfId="1818"/>
    <cellStyle name="Normal 233 12" xfId="1819"/>
    <cellStyle name="Normal 233 13" xfId="1820"/>
    <cellStyle name="Normal 233 14" xfId="1821"/>
    <cellStyle name="Normal 233 15" xfId="1822"/>
    <cellStyle name="Normal 233 16" xfId="1823"/>
    <cellStyle name="Normal 233 17" xfId="1824"/>
    <cellStyle name="Normal 233 18" xfId="1825"/>
    <cellStyle name="Normal 233 19" xfId="1826"/>
    <cellStyle name="Normal 233 2" xfId="1827"/>
    <cellStyle name="Normal 233 20" xfId="1828"/>
    <cellStyle name="Normal 233 21" xfId="1829"/>
    <cellStyle name="Normal 233 22" xfId="1830"/>
    <cellStyle name="Normal 233 23" xfId="1831"/>
    <cellStyle name="Normal 233 3" xfId="1832"/>
    <cellStyle name="Normal 233 4" xfId="1833"/>
    <cellStyle name="Normal 233 5" xfId="1834"/>
    <cellStyle name="Normal 233 6" xfId="1835"/>
    <cellStyle name="Normal 233 7" xfId="1836"/>
    <cellStyle name="Normal 233 8" xfId="1837"/>
    <cellStyle name="Normal 233 9" xfId="1838"/>
    <cellStyle name="Normal 234" xfId="1839"/>
    <cellStyle name="Normal 234 2" xfId="1840"/>
    <cellStyle name="Normal 236" xfId="1841"/>
    <cellStyle name="Normal 236 2" xfId="1842"/>
    <cellStyle name="Normal 24" xfId="1843"/>
    <cellStyle name="Normal 25" xfId="1844"/>
    <cellStyle name="Normal 26" xfId="1845"/>
    <cellStyle name="Normal 27" xfId="1846"/>
    <cellStyle name="Normal 28" xfId="1847"/>
    <cellStyle name="Normal 29" xfId="1848"/>
    <cellStyle name="Normal 3" xfId="1849"/>
    <cellStyle name="Normal 3 10" xfId="1850"/>
    <cellStyle name="Normal 3 11" xfId="1851"/>
    <cellStyle name="Normal 3 12" xfId="1852"/>
    <cellStyle name="Normal 3 13" xfId="1853"/>
    <cellStyle name="Normal 3 14" xfId="1854"/>
    <cellStyle name="Normal 3 15" xfId="1855"/>
    <cellStyle name="Normal 3 16" xfId="1856"/>
    <cellStyle name="Normal 3 17" xfId="1857"/>
    <cellStyle name="Normal 3 18" xfId="1858"/>
    <cellStyle name="Normal 3 19" xfId="1859"/>
    <cellStyle name="Normal 3 2" xfId="1860"/>
    <cellStyle name="Normal 3 2 2" xfId="1861"/>
    <cellStyle name="Normal 3 2 2 2" xfId="1862"/>
    <cellStyle name="Normal 3 2 2 2 2" xfId="1863"/>
    <cellStyle name="Normal 3 2 2 3" xfId="1864"/>
    <cellStyle name="Normal 3 2 2 4" xfId="1865"/>
    <cellStyle name="Normal 3 2 3" xfId="1866"/>
    <cellStyle name="Normal 3 2 3 2" xfId="1867"/>
    <cellStyle name="Normal 3 2 4" xfId="1868"/>
    <cellStyle name="Normal 3 20" xfId="1869"/>
    <cellStyle name="Normal 3 21" xfId="1870"/>
    <cellStyle name="Normal 3 22" xfId="1871"/>
    <cellStyle name="Normal 3 23" xfId="1872"/>
    <cellStyle name="Normal 3 3" xfId="1873"/>
    <cellStyle name="Normal 3 3 2" xfId="1874"/>
    <cellStyle name="Normal 3 3 2 2" xfId="1875"/>
    <cellStyle name="Normal 3 3 3" xfId="1876"/>
    <cellStyle name="Normal 3 4" xfId="1877"/>
    <cellStyle name="Normal 3 4 2" xfId="1878"/>
    <cellStyle name="Normal 3 5" xfId="1879"/>
    <cellStyle name="Normal 3 6" xfId="1880"/>
    <cellStyle name="Normal 3 7" xfId="1881"/>
    <cellStyle name="Normal 3 8" xfId="1882"/>
    <cellStyle name="Normal 3 9" xfId="1883"/>
    <cellStyle name="Normal 3_Actuals" xfId="1884"/>
    <cellStyle name="Normal 30" xfId="1885"/>
    <cellStyle name="Normal 31" xfId="1886"/>
    <cellStyle name="Normal 32" xfId="1887"/>
    <cellStyle name="Normal 33" xfId="1888"/>
    <cellStyle name="Normal 34" xfId="1889"/>
    <cellStyle name="Normal 35" xfId="1890"/>
    <cellStyle name="Normal 36" xfId="1891"/>
    <cellStyle name="Normal 37" xfId="1892"/>
    <cellStyle name="Normal 38" xfId="1893"/>
    <cellStyle name="Normal 39" xfId="1894"/>
    <cellStyle name="Normal 4" xfId="1895"/>
    <cellStyle name="Normal 4 10" xfId="1896"/>
    <cellStyle name="Normal 4 11" xfId="1897"/>
    <cellStyle name="Normal 4 12" xfId="1898"/>
    <cellStyle name="Normal 4 13" xfId="1899"/>
    <cellStyle name="Normal 4 14" xfId="1900"/>
    <cellStyle name="Normal 4 15" xfId="1901"/>
    <cellStyle name="Normal 4 16" xfId="1902"/>
    <cellStyle name="Normal 4 17" xfId="1903"/>
    <cellStyle name="Normal 4 18" xfId="1904"/>
    <cellStyle name="Normal 4 19" xfId="1905"/>
    <cellStyle name="Normal 4 2" xfId="1906"/>
    <cellStyle name="Normal 4 2 2" xfId="1907"/>
    <cellStyle name="Normal 4 2 2 2" xfId="1908"/>
    <cellStyle name="Normal 4 2 2 2 2" xfId="1909"/>
    <cellStyle name="Normal 4 2 2 3" xfId="1910"/>
    <cellStyle name="Normal 4 2 2 4" xfId="1911"/>
    <cellStyle name="Normal 4 2 3" xfId="1912"/>
    <cellStyle name="Normal 4 2 3 2" xfId="1913"/>
    <cellStyle name="Normal 4 2 4" xfId="1914"/>
    <cellStyle name="Normal 4 20" xfId="1915"/>
    <cellStyle name="Normal 4 21" xfId="1916"/>
    <cellStyle name="Normal 4 22" xfId="1917"/>
    <cellStyle name="Normal 4 23" xfId="1918"/>
    <cellStyle name="Normal 4 3" xfId="1919"/>
    <cellStyle name="Normal 4 3 2" xfId="1920"/>
    <cellStyle name="Normal 4 3 2 2" xfId="1921"/>
    <cellStyle name="Normal 4 3 3" xfId="1922"/>
    <cellStyle name="Normal 4 4" xfId="1923"/>
    <cellStyle name="Normal 4 4 2" xfId="1924"/>
    <cellStyle name="Normal 4 5" xfId="1925"/>
    <cellStyle name="Normal 4 6" xfId="1926"/>
    <cellStyle name="Normal 4 7" xfId="1927"/>
    <cellStyle name="Normal 4 8" xfId="1928"/>
    <cellStyle name="Normal 4 9" xfId="1929"/>
    <cellStyle name="Normal 4_Actuals" xfId="1930"/>
    <cellStyle name="Normal 40" xfId="1931"/>
    <cellStyle name="Normal 41" xfId="1932"/>
    <cellStyle name="Normal 42" xfId="1933"/>
    <cellStyle name="Normal 43" xfId="1934"/>
    <cellStyle name="Normal 44" xfId="1935"/>
    <cellStyle name="Normal 45" xfId="1936"/>
    <cellStyle name="Normal 46" xfId="1937"/>
    <cellStyle name="Normal 47" xfId="1938"/>
    <cellStyle name="Normal 48" xfId="1939"/>
    <cellStyle name="Normal 49" xfId="1940"/>
    <cellStyle name="Normal 5" xfId="1941"/>
    <cellStyle name="Normal 5 10" xfId="1942"/>
    <cellStyle name="Normal 5 11" xfId="1943"/>
    <cellStyle name="Normal 5 12" xfId="1944"/>
    <cellStyle name="Normal 5 13" xfId="1945"/>
    <cellStyle name="Normal 5 14" xfId="1946"/>
    <cellStyle name="Normal 5 15" xfId="1947"/>
    <cellStyle name="Normal 5 16" xfId="1948"/>
    <cellStyle name="Normal 5 17" xfId="1949"/>
    <cellStyle name="Normal 5 18" xfId="1950"/>
    <cellStyle name="Normal 5 19" xfId="1951"/>
    <cellStyle name="Normal 5 2" xfId="1952"/>
    <cellStyle name="Normal 5 2 2" xfId="1953"/>
    <cellStyle name="Normal 5 2 2 2" xfId="1954"/>
    <cellStyle name="Normal 5 2 2 2 2" xfId="1955"/>
    <cellStyle name="Normal 5 2 2 3" xfId="1956"/>
    <cellStyle name="Normal 5 2 2 4" xfId="1957"/>
    <cellStyle name="Normal 5 2 3" xfId="1958"/>
    <cellStyle name="Normal 5 2 3 2" xfId="1959"/>
    <cellStyle name="Normal 5 2 4" xfId="1960"/>
    <cellStyle name="Normal 5 20" xfId="1961"/>
    <cellStyle name="Normal 5 21" xfId="1962"/>
    <cellStyle name="Normal 5 22" xfId="1963"/>
    <cellStyle name="Normal 5 23" xfId="1964"/>
    <cellStyle name="Normal 5 3" xfId="1965"/>
    <cellStyle name="Normal 5 3 2" xfId="1966"/>
    <cellStyle name="Normal 5 3 2 2" xfId="1967"/>
    <cellStyle name="Normal 5 3 3" xfId="1968"/>
    <cellStyle name="Normal 5 4" xfId="1969"/>
    <cellStyle name="Normal 5 4 2" xfId="1970"/>
    <cellStyle name="Normal 5 5" xfId="1971"/>
    <cellStyle name="Normal 5 6" xfId="1972"/>
    <cellStyle name="Normal 5 7" xfId="1973"/>
    <cellStyle name="Normal 5 8" xfId="1974"/>
    <cellStyle name="Normal 5 9" xfId="1975"/>
    <cellStyle name="Normal 5_Actuals" xfId="1976"/>
    <cellStyle name="Normal 50" xfId="1977"/>
    <cellStyle name="Normal 51" xfId="1978"/>
    <cellStyle name="Normal 52" xfId="1979"/>
    <cellStyle name="Normal 53" xfId="1980"/>
    <cellStyle name="Normal 54" xfId="1981"/>
    <cellStyle name="Normal 55" xfId="1982"/>
    <cellStyle name="Normal 56" xfId="1983"/>
    <cellStyle name="Normal 57" xfId="1984"/>
    <cellStyle name="Normal 58" xfId="1985"/>
    <cellStyle name="Normal 59" xfId="1986"/>
    <cellStyle name="Normal 6" xfId="1987"/>
    <cellStyle name="Normal 6 10" xfId="1988"/>
    <cellStyle name="Normal 6 11" xfId="1989"/>
    <cellStyle name="Normal 6 12" xfId="1990"/>
    <cellStyle name="Normal 6 13" xfId="1991"/>
    <cellStyle name="Normal 6 14" xfId="1992"/>
    <cellStyle name="Normal 6 15" xfId="1993"/>
    <cellStyle name="Normal 6 16" xfId="1994"/>
    <cellStyle name="Normal 6 17" xfId="1995"/>
    <cellStyle name="Normal 6 18" xfId="1996"/>
    <cellStyle name="Normal 6 19" xfId="1997"/>
    <cellStyle name="Normal 6 2" xfId="1998"/>
    <cellStyle name="Normal 6 2 2" xfId="1999"/>
    <cellStyle name="Normal 6 2 2 2" xfId="2000"/>
    <cellStyle name="Normal 6 2 2 2 2" xfId="2001"/>
    <cellStyle name="Normal 6 2 2 3" xfId="2002"/>
    <cellStyle name="Normal 6 2 2 4" xfId="2003"/>
    <cellStyle name="Normal 6 2 3" xfId="2004"/>
    <cellStyle name="Normal 6 2 3 2" xfId="2005"/>
    <cellStyle name="Normal 6 2 4" xfId="2006"/>
    <cellStyle name="Normal 6 20" xfId="2007"/>
    <cellStyle name="Normal 6 21" xfId="2008"/>
    <cellStyle name="Normal 6 22" xfId="2009"/>
    <cellStyle name="Normal 6 23" xfId="2010"/>
    <cellStyle name="Normal 6 3" xfId="2011"/>
    <cellStyle name="Normal 6 3 2" xfId="2012"/>
    <cellStyle name="Normal 6 3 2 2" xfId="2013"/>
    <cellStyle name="Normal 6 3 3" xfId="2014"/>
    <cellStyle name="Normal 6 4" xfId="2015"/>
    <cellStyle name="Normal 6 4 2" xfId="2016"/>
    <cellStyle name="Normal 6 5" xfId="2017"/>
    <cellStyle name="Normal 6 6" xfId="2018"/>
    <cellStyle name="Normal 6 7" xfId="2019"/>
    <cellStyle name="Normal 6 8" xfId="2020"/>
    <cellStyle name="Normal 6 9" xfId="2021"/>
    <cellStyle name="Normal 6_Actuals" xfId="2022"/>
    <cellStyle name="Normal 60" xfId="2023"/>
    <cellStyle name="Normal 61" xfId="2024"/>
    <cellStyle name="Normal 62" xfId="2025"/>
    <cellStyle name="Normal 63" xfId="2026"/>
    <cellStyle name="Normal 64" xfId="2027"/>
    <cellStyle name="Normal 65" xfId="2028"/>
    <cellStyle name="Normal 66" xfId="2029"/>
    <cellStyle name="Normal 67" xfId="2030"/>
    <cellStyle name="Normal 68" xfId="2031"/>
    <cellStyle name="Normal 69" xfId="2032"/>
    <cellStyle name="Normal 7" xfId="2033"/>
    <cellStyle name="Normal 7 2" xfId="2034"/>
    <cellStyle name="Normal 7 2 2" xfId="2035"/>
    <cellStyle name="Normal 7 2 2 2" xfId="2036"/>
    <cellStyle name="Normal 7 2 2 2 2" xfId="2037"/>
    <cellStyle name="Normal 7 2 2 3" xfId="2038"/>
    <cellStyle name="Normal 7 2 3" xfId="2039"/>
    <cellStyle name="Normal 7 2 3 2" xfId="2040"/>
    <cellStyle name="Normal 7 2 4" xfId="2041"/>
    <cellStyle name="Normal 7 3" xfId="2042"/>
    <cellStyle name="Normal 7 3 2" xfId="2043"/>
    <cellStyle name="Normal 7 3 2 2" xfId="2044"/>
    <cellStyle name="Normal 7 3 3" xfId="2045"/>
    <cellStyle name="Normal 7 4" xfId="2046"/>
    <cellStyle name="Normal 7 4 2" xfId="2047"/>
    <cellStyle name="Normal 7 5" xfId="2048"/>
    <cellStyle name="Normal 70" xfId="2049"/>
    <cellStyle name="Normal 71" xfId="2050"/>
    <cellStyle name="Normal 72" xfId="2051"/>
    <cellStyle name="Normal 73" xfId="2052"/>
    <cellStyle name="Normal 74" xfId="2053"/>
    <cellStyle name="Normal 75" xfId="2054"/>
    <cellStyle name="Normal 76" xfId="2055"/>
    <cellStyle name="Normal 77" xfId="2056"/>
    <cellStyle name="Normal 78" xfId="2057"/>
    <cellStyle name="Normal 79" xfId="2058"/>
    <cellStyle name="Normal 8" xfId="2059"/>
    <cellStyle name="Normal 8 2" xfId="2060"/>
    <cellStyle name="Normal 8 2 2" xfId="2061"/>
    <cellStyle name="Normal 8 2 2 2" xfId="2062"/>
    <cellStyle name="Normal 8 2 2 2 2" xfId="2063"/>
    <cellStyle name="Normal 8 2 2 3" xfId="2064"/>
    <cellStyle name="Normal 8 2 3" xfId="2065"/>
    <cellStyle name="Normal 8 2 3 2" xfId="2066"/>
    <cellStyle name="Normal 8 2 4" xfId="2067"/>
    <cellStyle name="Normal 8 3" xfId="2068"/>
    <cellStyle name="Normal 8 3 2" xfId="2069"/>
    <cellStyle name="Normal 8 3 2 2" xfId="2070"/>
    <cellStyle name="Normal 8 3 3" xfId="2071"/>
    <cellStyle name="Normal 8 4" xfId="2072"/>
    <cellStyle name="Normal 8 4 2" xfId="2073"/>
    <cellStyle name="Normal 8 5" xfId="2074"/>
    <cellStyle name="Normal 80" xfId="2075"/>
    <cellStyle name="Normal 81" xfId="2076"/>
    <cellStyle name="Normal 82" xfId="2077"/>
    <cellStyle name="Normal 83" xfId="2078"/>
    <cellStyle name="Normal 84" xfId="2079"/>
    <cellStyle name="Normal 85" xfId="2080"/>
    <cellStyle name="Normal 86" xfId="2081"/>
    <cellStyle name="Normal 87" xfId="2082"/>
    <cellStyle name="Normal 88" xfId="2083"/>
    <cellStyle name="Normal 89" xfId="2084"/>
    <cellStyle name="Normal 9" xfId="2085"/>
    <cellStyle name="Normal 9 2" xfId="2086"/>
    <cellStyle name="Normal 9 2 2" xfId="2087"/>
    <cellStyle name="Normal 9 2 2 2" xfId="2088"/>
    <cellStyle name="Normal 9 2 2 2 2" xfId="2089"/>
    <cellStyle name="Normal 9 2 2 3" xfId="2090"/>
    <cellStyle name="Normal 9 2 3" xfId="2091"/>
    <cellStyle name="Normal 9 2 3 2" xfId="2092"/>
    <cellStyle name="Normal 9 2 4" xfId="2093"/>
    <cellStyle name="Normal 9 3" xfId="2094"/>
    <cellStyle name="Normal 9 3 2" xfId="2095"/>
    <cellStyle name="Normal 9 3 2 2" xfId="2096"/>
    <cellStyle name="Normal 9 3 3" xfId="2097"/>
    <cellStyle name="Normal 9 4" xfId="2098"/>
    <cellStyle name="Normal 9 4 2" xfId="2099"/>
    <cellStyle name="Normal 9 5" xfId="2100"/>
    <cellStyle name="Normal 90" xfId="2101"/>
    <cellStyle name="Normal 91" xfId="2102"/>
    <cellStyle name="Normal 92" xfId="2103"/>
    <cellStyle name="Normal 92 2" xfId="2104"/>
    <cellStyle name="Normal 92 3" xfId="2105"/>
    <cellStyle name="Normal 92 4" xfId="2106"/>
    <cellStyle name="Normal 93" xfId="2107"/>
    <cellStyle name="Normal 94" xfId="2108"/>
    <cellStyle name="Normal 95" xfId="2109"/>
    <cellStyle name="Normal 96" xfId="2110"/>
    <cellStyle name="Normal 97" xfId="2111"/>
    <cellStyle name="Normal 98" xfId="2112"/>
    <cellStyle name="Normal 99" xfId="2113"/>
    <cellStyle name="Note 10" xfId="2114"/>
    <cellStyle name="Note 11" xfId="2115"/>
    <cellStyle name="Note 12" xfId="2116"/>
    <cellStyle name="Note 13" xfId="2117"/>
    <cellStyle name="Note 14" xfId="2118"/>
    <cellStyle name="Note 15" xfId="2119"/>
    <cellStyle name="Note 16" xfId="2120"/>
    <cellStyle name="Note 17" xfId="2121"/>
    <cellStyle name="Note 18" xfId="2122"/>
    <cellStyle name="Note 19" xfId="2123"/>
    <cellStyle name="Note 2" xfId="2124"/>
    <cellStyle name="Note 2 2" xfId="2125"/>
    <cellStyle name="Note 2 2 2" xfId="2126"/>
    <cellStyle name="Note 2 2 2 2" xfId="2127"/>
    <cellStyle name="Note 2 2 2 2 2" xfId="2128"/>
    <cellStyle name="Note 2 2 2 3" xfId="2129"/>
    <cellStyle name="Note 2 2 3" xfId="2130"/>
    <cellStyle name="Note 2 2 3 2" xfId="2131"/>
    <cellStyle name="Note 2 2 4" xfId="2132"/>
    <cellStyle name="Note 2 3" xfId="2133"/>
    <cellStyle name="Note 2 3 2" xfId="2134"/>
    <cellStyle name="Note 2 3 2 2" xfId="2135"/>
    <cellStyle name="Note 2 3 3" xfId="2136"/>
    <cellStyle name="Note 2 4" xfId="2137"/>
    <cellStyle name="Note 2 5" xfId="2138"/>
    <cellStyle name="Note 2 5 2" xfId="2139"/>
    <cellStyle name="Note 2 6" xfId="2140"/>
    <cellStyle name="Note 20" xfId="2141"/>
    <cellStyle name="Note 21" xfId="2142"/>
    <cellStyle name="Note 22" xfId="2143"/>
    <cellStyle name="Note 23" xfId="2144"/>
    <cellStyle name="Note 24" xfId="2145"/>
    <cellStyle name="Note 25" xfId="2146"/>
    <cellStyle name="Note 26" xfId="2147"/>
    <cellStyle name="Note 27" xfId="2148"/>
    <cellStyle name="Note 28" xfId="2149"/>
    <cellStyle name="Note 29" xfId="2150"/>
    <cellStyle name="Note 3" xfId="2151"/>
    <cellStyle name="Note 3 2" xfId="2152"/>
    <cellStyle name="Note 30" xfId="2153"/>
    <cellStyle name="Note 31" xfId="2154"/>
    <cellStyle name="Note 32" xfId="2155"/>
    <cellStyle name="Note 33" xfId="2156"/>
    <cellStyle name="Note 4" xfId="2157"/>
    <cellStyle name="Note 5" xfId="2158"/>
    <cellStyle name="Note 6" xfId="2159"/>
    <cellStyle name="Note 7" xfId="2160"/>
    <cellStyle name="Note 8" xfId="2161"/>
    <cellStyle name="Note 9" xfId="2162"/>
    <cellStyle name="Output 10" xfId="2163"/>
    <cellStyle name="Output 11" xfId="2164"/>
    <cellStyle name="Output 12" xfId="2165"/>
    <cellStyle name="Output 13" xfId="2166"/>
    <cellStyle name="Output 14" xfId="2167"/>
    <cellStyle name="Output 15" xfId="2168"/>
    <cellStyle name="Output 16" xfId="2169"/>
    <cellStyle name="Output 17" xfId="2170"/>
    <cellStyle name="Output 18" xfId="2171"/>
    <cellStyle name="Output 19" xfId="2172"/>
    <cellStyle name="Output 2" xfId="2173"/>
    <cellStyle name="Output 20" xfId="2174"/>
    <cellStyle name="Output 21" xfId="2175"/>
    <cellStyle name="Output 22" xfId="2176"/>
    <cellStyle name="Output 23" xfId="2177"/>
    <cellStyle name="Output 24" xfId="2178"/>
    <cellStyle name="Output 25" xfId="2179"/>
    <cellStyle name="Output 26" xfId="2180"/>
    <cellStyle name="Output 27" xfId="2181"/>
    <cellStyle name="Output 28" xfId="2182"/>
    <cellStyle name="Output 29" xfId="2183"/>
    <cellStyle name="Output 3" xfId="2184"/>
    <cellStyle name="Output 30" xfId="2185"/>
    <cellStyle name="Output 31" xfId="2186"/>
    <cellStyle name="Output 32" xfId="2187"/>
    <cellStyle name="Output 33" xfId="2188"/>
    <cellStyle name="Output 4" xfId="2189"/>
    <cellStyle name="Output 5" xfId="2190"/>
    <cellStyle name="Output 6" xfId="2191"/>
    <cellStyle name="Output 7" xfId="2192"/>
    <cellStyle name="Output 8" xfId="2193"/>
    <cellStyle name="Output 9" xfId="2194"/>
    <cellStyle name="Percent 2" xfId="2195"/>
    <cellStyle name="Percent 2 2" xfId="2196"/>
    <cellStyle name="Percent 2 3" xfId="2197"/>
    <cellStyle name="Percent 2 4" xfId="2198"/>
    <cellStyle name="Percent 3" xfId="2199"/>
    <cellStyle name="Percent 3 2" xfId="2200"/>
    <cellStyle name="Percent 4" xfId="2201"/>
    <cellStyle name="Style 1" xfId="2202"/>
    <cellStyle name="Title 10" xfId="2203"/>
    <cellStyle name="Title 11" xfId="2204"/>
    <cellStyle name="Title 12" xfId="2205"/>
    <cellStyle name="Title 13" xfId="2206"/>
    <cellStyle name="Title 14" xfId="2207"/>
    <cellStyle name="Title 15" xfId="2208"/>
    <cellStyle name="Title 16" xfId="2209"/>
    <cellStyle name="Title 17" xfId="2210"/>
    <cellStyle name="Title 18" xfId="2211"/>
    <cellStyle name="Title 19" xfId="2212"/>
    <cellStyle name="Title 2" xfId="2213"/>
    <cellStyle name="Title 20" xfId="2214"/>
    <cellStyle name="Title 21" xfId="2215"/>
    <cellStyle name="Title 22" xfId="2216"/>
    <cellStyle name="Title 23" xfId="2217"/>
    <cellStyle name="Title 24" xfId="2218"/>
    <cellStyle name="Title 25" xfId="2219"/>
    <cellStyle name="Title 26" xfId="2220"/>
    <cellStyle name="Title 27" xfId="2221"/>
    <cellStyle name="Title 28" xfId="2222"/>
    <cellStyle name="Title 29" xfId="2223"/>
    <cellStyle name="Title 3" xfId="2224"/>
    <cellStyle name="Title 30" xfId="2225"/>
    <cellStyle name="Title 31" xfId="2226"/>
    <cellStyle name="Title 32" xfId="2227"/>
    <cellStyle name="Title 33" xfId="2228"/>
    <cellStyle name="Title 4" xfId="2229"/>
    <cellStyle name="Title 5" xfId="2230"/>
    <cellStyle name="Title 6" xfId="2231"/>
    <cellStyle name="Title 7" xfId="2232"/>
    <cellStyle name="Title 8" xfId="2233"/>
    <cellStyle name="Title 9" xfId="2234"/>
    <cellStyle name="Total 10" xfId="2235"/>
    <cellStyle name="Total 11" xfId="2236"/>
    <cellStyle name="Total 12" xfId="2237"/>
    <cellStyle name="Total 13" xfId="2238"/>
    <cellStyle name="Total 14" xfId="2239"/>
    <cellStyle name="Total 15" xfId="2240"/>
    <cellStyle name="Total 16" xfId="2241"/>
    <cellStyle name="Total 17" xfId="2242"/>
    <cellStyle name="Total 18" xfId="2243"/>
    <cellStyle name="Total 19" xfId="2244"/>
    <cellStyle name="Total 2" xfId="2245"/>
    <cellStyle name="Total 20" xfId="2246"/>
    <cellStyle name="Total 21" xfId="2247"/>
    <cellStyle name="Total 22" xfId="2248"/>
    <cellStyle name="Total 23" xfId="2249"/>
    <cellStyle name="Total 24" xfId="2250"/>
    <cellStyle name="Total 25" xfId="2251"/>
    <cellStyle name="Total 26" xfId="2252"/>
    <cellStyle name="Total 27" xfId="2253"/>
    <cellStyle name="Total 28" xfId="2254"/>
    <cellStyle name="Total 29" xfId="2255"/>
    <cellStyle name="Total 3" xfId="2256"/>
    <cellStyle name="Total 30" xfId="2257"/>
    <cellStyle name="Total 31" xfId="2258"/>
    <cellStyle name="Total 32" xfId="2259"/>
    <cellStyle name="Total 33" xfId="2260"/>
    <cellStyle name="Total 4" xfId="2261"/>
    <cellStyle name="Total 5" xfId="2262"/>
    <cellStyle name="Total 6" xfId="2263"/>
    <cellStyle name="Total 7" xfId="2264"/>
    <cellStyle name="Total 8" xfId="2265"/>
    <cellStyle name="Total 9" xfId="2266"/>
    <cellStyle name="Warning Text 10" xfId="2267"/>
    <cellStyle name="Warning Text 11" xfId="2268"/>
    <cellStyle name="Warning Text 12" xfId="2269"/>
    <cellStyle name="Warning Text 13" xfId="2270"/>
    <cellStyle name="Warning Text 14" xfId="2271"/>
    <cellStyle name="Warning Text 15" xfId="2272"/>
    <cellStyle name="Warning Text 16" xfId="2273"/>
    <cellStyle name="Warning Text 17" xfId="2274"/>
    <cellStyle name="Warning Text 18" xfId="2275"/>
    <cellStyle name="Warning Text 19" xfId="2276"/>
    <cellStyle name="Warning Text 2" xfId="2277"/>
    <cellStyle name="Warning Text 20" xfId="2278"/>
    <cellStyle name="Warning Text 21" xfId="2279"/>
    <cellStyle name="Warning Text 22" xfId="2280"/>
    <cellStyle name="Warning Text 23" xfId="2281"/>
    <cellStyle name="Warning Text 24" xfId="2282"/>
    <cellStyle name="Warning Text 25" xfId="2283"/>
    <cellStyle name="Warning Text 26" xfId="2284"/>
    <cellStyle name="Warning Text 27" xfId="2285"/>
    <cellStyle name="Warning Text 28" xfId="2286"/>
    <cellStyle name="Warning Text 29" xfId="2287"/>
    <cellStyle name="Warning Text 3" xfId="2288"/>
    <cellStyle name="Warning Text 30" xfId="2289"/>
    <cellStyle name="Warning Text 31" xfId="2290"/>
    <cellStyle name="Warning Text 32" xfId="2291"/>
    <cellStyle name="Warning Text 33" xfId="2292"/>
    <cellStyle name="Warning Text 4" xfId="2293"/>
    <cellStyle name="Warning Text 5" xfId="2294"/>
    <cellStyle name="Warning Text 6" xfId="2295"/>
    <cellStyle name="Warning Text 7" xfId="2296"/>
    <cellStyle name="Warning Text 8" xfId="2297"/>
    <cellStyle name="Warning Text 9" xfId="2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DC\Desktop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49" zoomScaleSheetLayoutView="49" workbookViewId="0">
      <selection activeCell="I25" sqref="I25"/>
    </sheetView>
  </sheetViews>
  <sheetFormatPr defaultRowHeight="23.25" x14ac:dyDescent="0.25"/>
  <cols>
    <col min="1" max="1" width="7" style="3" customWidth="1"/>
    <col min="2" max="2" width="24.28515625" style="4" customWidth="1"/>
    <col min="3" max="3" width="29.28515625" style="3" customWidth="1"/>
    <col min="4" max="5" width="11.28515625" style="1" customWidth="1"/>
    <col min="6" max="6" width="13.28515625" style="1" customWidth="1"/>
    <col min="7" max="7" width="11.5703125" style="1" customWidth="1"/>
    <col min="8" max="9" width="11.28515625" style="1" customWidth="1"/>
    <col min="10" max="21" width="12.140625" style="1" customWidth="1"/>
    <col min="22" max="22" width="12.140625" style="2" customWidth="1"/>
    <col min="23" max="34" width="12.140625" style="1" customWidth="1"/>
    <col min="35" max="36" width="11" style="1" customWidth="1"/>
    <col min="37" max="39" width="12.28515625" style="1" customWidth="1"/>
    <col min="40" max="40" width="11.5703125" style="1" customWidth="1"/>
    <col min="41" max="42" width="11" style="1" customWidth="1"/>
    <col min="43" max="43" width="17.140625" style="1" customWidth="1"/>
    <col min="44" max="44" width="13.140625" style="1" customWidth="1"/>
    <col min="45" max="45" width="11" style="1" customWidth="1"/>
    <col min="46" max="46" width="13.42578125" style="1" customWidth="1"/>
    <col min="47" max="47" width="14.7109375" style="1" customWidth="1"/>
    <col min="48" max="48" width="11" style="1" customWidth="1"/>
    <col min="49" max="49" width="15.5703125" style="1" customWidth="1"/>
    <col min="50" max="50" width="14" style="1" customWidth="1"/>
    <col min="51" max="52" width="11" style="1" customWidth="1"/>
    <col min="53" max="53" width="13.7109375" style="1" customWidth="1"/>
    <col min="54" max="54" width="11" style="1" customWidth="1"/>
    <col min="55" max="56" width="12.5703125" style="1" customWidth="1"/>
    <col min="57" max="57" width="11" style="1" customWidth="1"/>
    <col min="58" max="59" width="13.42578125" style="1" customWidth="1"/>
    <col min="60" max="61" width="11" style="1" customWidth="1"/>
    <col min="62" max="62" width="13.7109375" style="1" customWidth="1"/>
    <col min="63" max="63" width="11" style="1" customWidth="1"/>
    <col min="64" max="64" width="12.140625" style="1" customWidth="1"/>
    <col min="65" max="65" width="12.85546875" style="1" customWidth="1"/>
    <col min="66" max="66" width="11" style="1" customWidth="1"/>
    <col min="67" max="67" width="15.28515625" style="1" customWidth="1"/>
    <col min="68" max="69" width="11" style="1" customWidth="1"/>
    <col min="70" max="72" width="11.7109375" style="1" customWidth="1"/>
    <col min="73" max="73" width="12.7109375" style="1" customWidth="1"/>
    <col min="74" max="75" width="11.7109375" style="1" customWidth="1"/>
    <col min="76" max="76" width="18.28515625" style="1" customWidth="1"/>
    <col min="77" max="77" width="15.7109375" style="1" customWidth="1"/>
    <col min="78" max="16384" width="9.140625" style="1"/>
  </cols>
  <sheetData>
    <row r="1" spans="1:77" ht="35.25" customHeight="1" x14ac:dyDescent="0.25">
      <c r="A1" s="61"/>
      <c r="B1" s="64"/>
      <c r="C1" s="64"/>
      <c r="D1" s="63" t="s">
        <v>81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 t="s">
        <v>81</v>
      </c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2"/>
      <c r="BY1" s="62"/>
    </row>
    <row r="2" spans="1:77" ht="37.5" customHeight="1" x14ac:dyDescent="0.25">
      <c r="A2" s="61"/>
      <c r="B2" s="60"/>
      <c r="C2" s="60"/>
      <c r="D2" s="59" t="s">
        <v>80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 t="s">
        <v>80</v>
      </c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8"/>
      <c r="BY2" s="58"/>
    </row>
    <row r="3" spans="1:77" ht="45.75" customHeight="1" x14ac:dyDescent="0.25">
      <c r="A3" s="47" t="s">
        <v>79</v>
      </c>
      <c r="B3" s="47" t="s">
        <v>78</v>
      </c>
      <c r="C3" s="49" t="s">
        <v>77</v>
      </c>
      <c r="D3" s="56">
        <v>0</v>
      </c>
      <c r="E3" s="56"/>
      <c r="F3" s="56"/>
      <c r="G3" s="56">
        <v>4.1666666666666664E-2</v>
      </c>
      <c r="H3" s="57"/>
      <c r="I3" s="57"/>
      <c r="J3" s="56">
        <v>8.3333333333333329E-2</v>
      </c>
      <c r="K3" s="57"/>
      <c r="L3" s="57"/>
      <c r="M3" s="56">
        <v>0.125</v>
      </c>
      <c r="N3" s="56"/>
      <c r="O3" s="56"/>
      <c r="P3" s="56">
        <v>0.16666666666666666</v>
      </c>
      <c r="Q3" s="56"/>
      <c r="R3" s="56"/>
      <c r="S3" s="56">
        <v>0.20833333333333334</v>
      </c>
      <c r="T3" s="56"/>
      <c r="U3" s="56"/>
      <c r="V3" s="54">
        <v>0.25</v>
      </c>
      <c r="W3" s="55"/>
      <c r="X3" s="55"/>
      <c r="Y3" s="54">
        <v>0.29166666666666669</v>
      </c>
      <c r="Z3" s="55"/>
      <c r="AA3" s="55"/>
      <c r="AB3" s="54">
        <v>0.33333333333333331</v>
      </c>
      <c r="AC3" s="55"/>
      <c r="AD3" s="55"/>
      <c r="AE3" s="54">
        <v>0.375</v>
      </c>
      <c r="AF3" s="55"/>
      <c r="AG3" s="55"/>
      <c r="AH3" s="54">
        <v>0.41666666666666669</v>
      </c>
      <c r="AI3" s="55"/>
      <c r="AJ3" s="55"/>
      <c r="AK3" s="54">
        <v>0.45833333333333331</v>
      </c>
      <c r="AL3" s="55"/>
      <c r="AM3" s="55"/>
      <c r="AN3" s="54">
        <v>0.5</v>
      </c>
      <c r="AO3" s="53"/>
      <c r="AP3" s="53"/>
      <c r="AQ3" s="54">
        <v>0.54166666666666663</v>
      </c>
      <c r="AR3" s="53"/>
      <c r="AS3" s="53"/>
      <c r="AT3" s="54">
        <v>0.58333333333333337</v>
      </c>
      <c r="AU3" s="53"/>
      <c r="AV3" s="53"/>
      <c r="AW3" s="54">
        <v>0.625</v>
      </c>
      <c r="AX3" s="53"/>
      <c r="AY3" s="53"/>
      <c r="AZ3" s="54">
        <v>0.66666666666666663</v>
      </c>
      <c r="BA3" s="53"/>
      <c r="BB3" s="53"/>
      <c r="BC3" s="54">
        <v>0.70833333333333337</v>
      </c>
      <c r="BD3" s="53"/>
      <c r="BE3" s="53"/>
      <c r="BF3" s="54">
        <v>0.75</v>
      </c>
      <c r="BG3" s="53"/>
      <c r="BH3" s="53"/>
      <c r="BI3" s="54">
        <v>0.79166666666666663</v>
      </c>
      <c r="BJ3" s="53"/>
      <c r="BK3" s="53"/>
      <c r="BL3" s="54">
        <v>0.83333333333333337</v>
      </c>
      <c r="BM3" s="53"/>
      <c r="BN3" s="53"/>
      <c r="BO3" s="54">
        <v>0.875</v>
      </c>
      <c r="BP3" s="53"/>
      <c r="BQ3" s="53"/>
      <c r="BR3" s="54">
        <v>0.91666666666666663</v>
      </c>
      <c r="BS3" s="54"/>
      <c r="BT3" s="54"/>
      <c r="BU3" s="54">
        <v>0.95833333333333337</v>
      </c>
      <c r="BV3" s="53"/>
      <c r="BW3" s="53"/>
      <c r="BX3" s="50"/>
      <c r="BY3" s="50"/>
    </row>
    <row r="4" spans="1:77" ht="48.75" customHeight="1" x14ac:dyDescent="0.25">
      <c r="A4" s="49"/>
      <c r="B4" s="47"/>
      <c r="C4" s="49"/>
      <c r="D4" s="51" t="s">
        <v>5</v>
      </c>
      <c r="E4" s="51" t="s">
        <v>4</v>
      </c>
      <c r="F4" s="51" t="s">
        <v>76</v>
      </c>
      <c r="G4" s="51" t="s">
        <v>5</v>
      </c>
      <c r="H4" s="51" t="s">
        <v>4</v>
      </c>
      <c r="I4" s="51" t="s">
        <v>76</v>
      </c>
      <c r="J4" s="51" t="s">
        <v>5</v>
      </c>
      <c r="K4" s="51" t="s">
        <v>4</v>
      </c>
      <c r="L4" s="51" t="s">
        <v>76</v>
      </c>
      <c r="M4" s="51" t="s">
        <v>5</v>
      </c>
      <c r="N4" s="51" t="s">
        <v>4</v>
      </c>
      <c r="O4" s="51" t="s">
        <v>76</v>
      </c>
      <c r="P4" s="51" t="s">
        <v>5</v>
      </c>
      <c r="Q4" s="51" t="s">
        <v>4</v>
      </c>
      <c r="R4" s="51" t="s">
        <v>76</v>
      </c>
      <c r="S4" s="51" t="s">
        <v>5</v>
      </c>
      <c r="T4" s="51" t="s">
        <v>4</v>
      </c>
      <c r="U4" s="51" t="s">
        <v>76</v>
      </c>
      <c r="V4" s="52" t="s">
        <v>5</v>
      </c>
      <c r="W4" s="51" t="s">
        <v>4</v>
      </c>
      <c r="X4" s="51" t="s">
        <v>76</v>
      </c>
      <c r="Y4" s="51" t="s">
        <v>5</v>
      </c>
      <c r="Z4" s="51" t="s">
        <v>4</v>
      </c>
      <c r="AA4" s="51" t="s">
        <v>76</v>
      </c>
      <c r="AB4" s="51" t="s">
        <v>5</v>
      </c>
      <c r="AC4" s="51" t="s">
        <v>4</v>
      </c>
      <c r="AD4" s="51" t="s">
        <v>76</v>
      </c>
      <c r="AE4" s="51" t="s">
        <v>5</v>
      </c>
      <c r="AF4" s="51" t="s">
        <v>4</v>
      </c>
      <c r="AG4" s="51" t="s">
        <v>76</v>
      </c>
      <c r="AH4" s="51" t="s">
        <v>5</v>
      </c>
      <c r="AI4" s="51" t="s">
        <v>4</v>
      </c>
      <c r="AJ4" s="51" t="s">
        <v>76</v>
      </c>
      <c r="AK4" s="51" t="s">
        <v>5</v>
      </c>
      <c r="AL4" s="51" t="s">
        <v>4</v>
      </c>
      <c r="AM4" s="51" t="s">
        <v>76</v>
      </c>
      <c r="AN4" s="51" t="s">
        <v>5</v>
      </c>
      <c r="AO4" s="51" t="s">
        <v>4</v>
      </c>
      <c r="AP4" s="51" t="s">
        <v>76</v>
      </c>
      <c r="AQ4" s="51" t="s">
        <v>5</v>
      </c>
      <c r="AR4" s="51" t="s">
        <v>4</v>
      </c>
      <c r="AS4" s="51" t="s">
        <v>76</v>
      </c>
      <c r="AT4" s="51" t="s">
        <v>5</v>
      </c>
      <c r="AU4" s="51" t="s">
        <v>4</v>
      </c>
      <c r="AV4" s="51" t="s">
        <v>76</v>
      </c>
      <c r="AW4" s="51" t="s">
        <v>5</v>
      </c>
      <c r="AX4" s="51" t="s">
        <v>4</v>
      </c>
      <c r="AY4" s="51" t="s">
        <v>76</v>
      </c>
      <c r="AZ4" s="51" t="s">
        <v>5</v>
      </c>
      <c r="BA4" s="51" t="s">
        <v>4</v>
      </c>
      <c r="BB4" s="51" t="s">
        <v>76</v>
      </c>
      <c r="BC4" s="51" t="s">
        <v>5</v>
      </c>
      <c r="BD4" s="51" t="s">
        <v>4</v>
      </c>
      <c r="BE4" s="51" t="s">
        <v>76</v>
      </c>
      <c r="BF4" s="51" t="s">
        <v>5</v>
      </c>
      <c r="BG4" s="51" t="s">
        <v>4</v>
      </c>
      <c r="BH4" s="51" t="s">
        <v>76</v>
      </c>
      <c r="BI4" s="51" t="s">
        <v>5</v>
      </c>
      <c r="BJ4" s="51" t="s">
        <v>4</v>
      </c>
      <c r="BK4" s="51" t="s">
        <v>76</v>
      </c>
      <c r="BL4" s="51" t="s">
        <v>5</v>
      </c>
      <c r="BM4" s="51" t="s">
        <v>4</v>
      </c>
      <c r="BN4" s="51" t="s">
        <v>76</v>
      </c>
      <c r="BO4" s="51" t="s">
        <v>5</v>
      </c>
      <c r="BP4" s="51" t="s">
        <v>4</v>
      </c>
      <c r="BQ4" s="51" t="s">
        <v>76</v>
      </c>
      <c r="BR4" s="51" t="s">
        <v>5</v>
      </c>
      <c r="BS4" s="51" t="s">
        <v>4</v>
      </c>
      <c r="BT4" s="51" t="s">
        <v>76</v>
      </c>
      <c r="BU4" s="51" t="s">
        <v>5</v>
      </c>
      <c r="BV4" s="51" t="s">
        <v>4</v>
      </c>
      <c r="BW4" s="51" t="s">
        <v>76</v>
      </c>
      <c r="BX4" s="50"/>
      <c r="BY4" s="50"/>
    </row>
    <row r="5" spans="1:77" ht="29.25" customHeight="1" x14ac:dyDescent="0.25">
      <c r="A5" s="22">
        <v>1</v>
      </c>
      <c r="B5" s="37" t="s">
        <v>75</v>
      </c>
      <c r="C5" s="24" t="s">
        <v>74</v>
      </c>
      <c r="D5" s="22">
        <v>34</v>
      </c>
      <c r="E5" s="22">
        <v>35</v>
      </c>
      <c r="F5" s="22">
        <v>2.9411764705882351</v>
      </c>
      <c r="G5" s="22">
        <v>32</v>
      </c>
      <c r="H5" s="22">
        <v>33</v>
      </c>
      <c r="I5" s="22">
        <v>3.125</v>
      </c>
      <c r="J5" s="22">
        <v>31</v>
      </c>
      <c r="K5" s="22">
        <v>32</v>
      </c>
      <c r="L5" s="22">
        <v>3.225806451612903</v>
      </c>
      <c r="M5" s="22">
        <v>31</v>
      </c>
      <c r="N5" s="22">
        <v>31</v>
      </c>
      <c r="O5" s="22">
        <v>0</v>
      </c>
      <c r="P5" s="22">
        <v>32</v>
      </c>
      <c r="Q5" s="22">
        <v>32</v>
      </c>
      <c r="R5" s="22">
        <v>0</v>
      </c>
      <c r="S5" s="22">
        <v>32</v>
      </c>
      <c r="T5" s="22">
        <v>32</v>
      </c>
      <c r="U5" s="22">
        <v>0</v>
      </c>
      <c r="V5" s="23">
        <v>33</v>
      </c>
      <c r="W5" s="22">
        <v>33</v>
      </c>
      <c r="X5" s="22">
        <v>0</v>
      </c>
      <c r="Y5" s="22">
        <v>35</v>
      </c>
      <c r="Z5" s="22">
        <v>36</v>
      </c>
      <c r="AA5" s="22">
        <v>2.8571428571428572</v>
      </c>
      <c r="AB5" s="22">
        <v>38</v>
      </c>
      <c r="AC5" s="22">
        <v>39</v>
      </c>
      <c r="AD5" s="22">
        <v>2.6315789473684208</v>
      </c>
      <c r="AE5" s="22">
        <v>42</v>
      </c>
      <c r="AF5" s="22">
        <v>44</v>
      </c>
      <c r="AG5" s="22">
        <v>4.7619047619047619</v>
      </c>
      <c r="AH5" s="22">
        <v>46</v>
      </c>
      <c r="AI5" s="22">
        <v>49</v>
      </c>
      <c r="AJ5" s="22">
        <v>6.5217391304347823</v>
      </c>
      <c r="AK5" s="22">
        <v>45</v>
      </c>
      <c r="AL5" s="22">
        <v>53</v>
      </c>
      <c r="AM5" s="22">
        <v>17.777777777777779</v>
      </c>
      <c r="AN5" s="22">
        <v>43</v>
      </c>
      <c r="AO5" s="22">
        <v>55</v>
      </c>
      <c r="AP5" s="22">
        <v>27.906976744186046</v>
      </c>
      <c r="AQ5" s="22">
        <v>43</v>
      </c>
      <c r="AR5" s="22">
        <v>54</v>
      </c>
      <c r="AS5" s="22">
        <v>25.581395348837212</v>
      </c>
      <c r="AT5" s="22">
        <v>41</v>
      </c>
      <c r="AU5" s="22">
        <v>52</v>
      </c>
      <c r="AV5" s="22">
        <v>26.829268292682929</v>
      </c>
      <c r="AW5" s="22">
        <v>41</v>
      </c>
      <c r="AX5" s="22">
        <v>50</v>
      </c>
      <c r="AY5" s="22">
        <v>21.951219512195124</v>
      </c>
      <c r="AZ5" s="22">
        <v>40</v>
      </c>
      <c r="BA5" s="22">
        <v>50</v>
      </c>
      <c r="BB5" s="22">
        <v>25</v>
      </c>
      <c r="BC5" s="22">
        <v>38</v>
      </c>
      <c r="BD5" s="22">
        <v>46</v>
      </c>
      <c r="BE5" s="22">
        <v>21.052631578947366</v>
      </c>
      <c r="BF5" s="22">
        <v>37</v>
      </c>
      <c r="BG5" s="22">
        <v>40</v>
      </c>
      <c r="BH5" s="22">
        <v>8.1081081081081088</v>
      </c>
      <c r="BI5" s="22">
        <v>41</v>
      </c>
      <c r="BJ5" s="22">
        <v>41</v>
      </c>
      <c r="BK5" s="22">
        <v>0</v>
      </c>
      <c r="BL5" s="22">
        <v>40</v>
      </c>
      <c r="BM5" s="22">
        <v>42</v>
      </c>
      <c r="BN5" s="22">
        <v>5</v>
      </c>
      <c r="BO5" s="22">
        <v>40</v>
      </c>
      <c r="BP5" s="22">
        <v>41</v>
      </c>
      <c r="BQ5" s="22">
        <v>2.5</v>
      </c>
      <c r="BR5" s="22">
        <v>38</v>
      </c>
      <c r="BS5" s="22">
        <v>39</v>
      </c>
      <c r="BT5" s="22">
        <v>2.6315789473684208</v>
      </c>
      <c r="BU5" s="22">
        <v>36</v>
      </c>
      <c r="BV5" s="22">
        <v>37</v>
      </c>
      <c r="BW5" s="22">
        <v>2.7777777777777777</v>
      </c>
      <c r="BX5" s="34"/>
      <c r="BY5" s="34"/>
    </row>
    <row r="6" spans="1:77" ht="29.25" customHeight="1" x14ac:dyDescent="0.25">
      <c r="A6" s="22">
        <v>2</v>
      </c>
      <c r="B6" s="36"/>
      <c r="C6" s="24" t="s">
        <v>73</v>
      </c>
      <c r="D6" s="22">
        <v>50</v>
      </c>
      <c r="E6" s="22">
        <v>62</v>
      </c>
      <c r="F6" s="22">
        <v>24</v>
      </c>
      <c r="G6" s="22">
        <v>55.037143134335992</v>
      </c>
      <c r="H6" s="22">
        <v>59</v>
      </c>
      <c r="I6" s="22">
        <v>7.2003317032487884</v>
      </c>
      <c r="J6" s="22">
        <v>52.700618207904654</v>
      </c>
      <c r="K6" s="22">
        <v>57</v>
      </c>
      <c r="L6" s="22">
        <v>8.1581240188383113</v>
      </c>
      <c r="M6" s="22">
        <v>51.930740349528449</v>
      </c>
      <c r="N6" s="22">
        <v>56</v>
      </c>
      <c r="O6" s="22">
        <v>7.8359361393323583</v>
      </c>
      <c r="P6" s="22">
        <v>51.913937265389634</v>
      </c>
      <c r="Q6" s="22">
        <v>57</v>
      </c>
      <c r="R6" s="22">
        <v>9.797104597576304</v>
      </c>
      <c r="S6" s="22">
        <v>52.404210950806792</v>
      </c>
      <c r="T6" s="22">
        <v>56</v>
      </c>
      <c r="U6" s="22">
        <v>6.8616414290994072</v>
      </c>
      <c r="V6" s="23">
        <v>53.189778364603534</v>
      </c>
      <c r="W6" s="22">
        <v>58</v>
      </c>
      <c r="X6" s="22">
        <v>9.043507574751521</v>
      </c>
      <c r="Y6" s="22">
        <v>60.585915492957746</v>
      </c>
      <c r="Z6" s="22">
        <v>61</v>
      </c>
      <c r="AA6" s="22">
        <v>0.6834666170727185</v>
      </c>
      <c r="AB6" s="22">
        <v>63.577697470314916</v>
      </c>
      <c r="AC6" s="22">
        <v>67</v>
      </c>
      <c r="AD6" s="22">
        <v>5.382866423061313</v>
      </c>
      <c r="AE6" s="22">
        <v>63.865336658354117</v>
      </c>
      <c r="AF6" s="22">
        <v>76</v>
      </c>
      <c r="AG6" s="22">
        <v>19.000390472471686</v>
      </c>
      <c r="AH6" s="22">
        <v>68.980554948656319</v>
      </c>
      <c r="AI6" s="22">
        <v>83</v>
      </c>
      <c r="AJ6" s="22">
        <v>20.323763793693235</v>
      </c>
      <c r="AK6" s="22">
        <v>67.368739205526765</v>
      </c>
      <c r="AL6" s="22">
        <v>87</v>
      </c>
      <c r="AM6" s="22">
        <v>29.140015125684194</v>
      </c>
      <c r="AN6" s="22">
        <v>64.157698220953222</v>
      </c>
      <c r="AO6" s="22">
        <v>89</v>
      </c>
      <c r="AP6" s="22">
        <v>38.720687412276192</v>
      </c>
      <c r="AQ6" s="22">
        <v>68.18231917336395</v>
      </c>
      <c r="AR6" s="22">
        <v>86</v>
      </c>
      <c r="AS6" s="22">
        <v>26.132406528050002</v>
      </c>
      <c r="AT6" s="22">
        <v>60.879739735247924</v>
      </c>
      <c r="AU6" s="22">
        <v>85</v>
      </c>
      <c r="AV6" s="22">
        <v>39.619519350190352</v>
      </c>
      <c r="AW6" s="22">
        <v>55.497461928934008</v>
      </c>
      <c r="AX6" s="22">
        <v>83</v>
      </c>
      <c r="AY6" s="22">
        <v>49.556388914296171</v>
      </c>
      <c r="AZ6" s="22">
        <v>53.811616581541749</v>
      </c>
      <c r="BA6" s="22">
        <v>82</v>
      </c>
      <c r="BB6" s="22">
        <v>52.383453999646832</v>
      </c>
      <c r="BC6" s="22">
        <v>55.593577908957649</v>
      </c>
      <c r="BD6" s="22">
        <v>78</v>
      </c>
      <c r="BE6" s="22">
        <v>40.303975627789306</v>
      </c>
      <c r="BF6" s="22">
        <v>57.141924391146318</v>
      </c>
      <c r="BG6" s="22">
        <v>73</v>
      </c>
      <c r="BH6" s="22">
        <v>27.752085317082464</v>
      </c>
      <c r="BI6" s="22">
        <v>63.702722957781667</v>
      </c>
      <c r="BJ6" s="22">
        <v>73</v>
      </c>
      <c r="BK6" s="22">
        <v>14.594787491862803</v>
      </c>
      <c r="BL6" s="22">
        <v>65.089166470264757</v>
      </c>
      <c r="BM6" s="22">
        <v>73</v>
      </c>
      <c r="BN6" s="22">
        <v>12.1538405832086</v>
      </c>
      <c r="BO6" s="22">
        <v>63.136919695388649</v>
      </c>
      <c r="BP6" s="22">
        <v>71</v>
      </c>
      <c r="BQ6" s="22">
        <v>12.454013186813182</v>
      </c>
      <c r="BR6" s="22">
        <v>62.707010929222548</v>
      </c>
      <c r="BS6" s="22">
        <v>70</v>
      </c>
      <c r="BT6" s="22">
        <v>11.630261054874797</v>
      </c>
      <c r="BU6" s="22">
        <v>57.69321291585922</v>
      </c>
      <c r="BV6" s="22">
        <v>67</v>
      </c>
      <c r="BW6" s="22">
        <v>16.131511167030961</v>
      </c>
      <c r="BX6" s="34"/>
      <c r="BY6" s="34"/>
    </row>
    <row r="7" spans="1:77" ht="29.25" customHeight="1" x14ac:dyDescent="0.25">
      <c r="A7" s="22">
        <v>3</v>
      </c>
      <c r="B7" s="36"/>
      <c r="C7" s="24" t="s">
        <v>72</v>
      </c>
      <c r="D7" s="22">
        <v>100</v>
      </c>
      <c r="E7" s="22">
        <v>122</v>
      </c>
      <c r="F7" s="22">
        <v>22</v>
      </c>
      <c r="G7" s="22">
        <v>111.09349262301154</v>
      </c>
      <c r="H7" s="22">
        <v>117</v>
      </c>
      <c r="I7" s="22">
        <v>5.3166996891814371</v>
      </c>
      <c r="J7" s="22">
        <v>106.41470984288439</v>
      </c>
      <c r="K7" s="22">
        <v>112</v>
      </c>
      <c r="L7" s="22">
        <v>5.2486072323666431</v>
      </c>
      <c r="M7" s="22">
        <v>101.86414453176734</v>
      </c>
      <c r="N7" s="22">
        <v>112</v>
      </c>
      <c r="O7" s="22">
        <v>9.95036625971143</v>
      </c>
      <c r="P7" s="22">
        <v>102.80995419224222</v>
      </c>
      <c r="Q7" s="22">
        <v>111</v>
      </c>
      <c r="R7" s="22">
        <v>7.9661992577522076</v>
      </c>
      <c r="S7" s="22">
        <v>106.86348899772366</v>
      </c>
      <c r="T7" s="22">
        <v>112</v>
      </c>
      <c r="U7" s="22">
        <v>4.8066098631551801</v>
      </c>
      <c r="V7" s="23">
        <v>107.38313745306752</v>
      </c>
      <c r="W7" s="22">
        <v>119</v>
      </c>
      <c r="X7" s="22">
        <v>10.818144098285174</v>
      </c>
      <c r="Y7" s="22">
        <v>104.445525067643</v>
      </c>
      <c r="Z7" s="22">
        <v>128</v>
      </c>
      <c r="AA7" s="22">
        <v>22.551923519080592</v>
      </c>
      <c r="AB7" s="22">
        <v>103.98096424693701</v>
      </c>
      <c r="AC7" s="22">
        <v>137</v>
      </c>
      <c r="AD7" s="22">
        <v>31.754885129405448</v>
      </c>
      <c r="AE7" s="22">
        <v>103.51640342623</v>
      </c>
      <c r="AF7" s="22">
        <v>144</v>
      </c>
      <c r="AG7" s="22">
        <v>39.108387882332345</v>
      </c>
      <c r="AH7" s="22">
        <v>103.051842605524</v>
      </c>
      <c r="AI7" s="22">
        <v>152</v>
      </c>
      <c r="AJ7" s="22">
        <v>47.498575626489746</v>
      </c>
      <c r="AK7" s="22">
        <v>102.58728178481699</v>
      </c>
      <c r="AL7" s="22">
        <v>151</v>
      </c>
      <c r="AM7" s="22">
        <v>47.191735050287811</v>
      </c>
      <c r="AN7" s="22">
        <v>102.122720964111</v>
      </c>
      <c r="AO7" s="22">
        <v>147</v>
      </c>
      <c r="AP7" s="22">
        <v>43.944460754879643</v>
      </c>
      <c r="AQ7" s="22">
        <v>101.658160143404</v>
      </c>
      <c r="AR7" s="22">
        <v>149</v>
      </c>
      <c r="AS7" s="22">
        <v>46.569640636632876</v>
      </c>
      <c r="AT7" s="22">
        <v>101.19359932269801</v>
      </c>
      <c r="AU7" s="22">
        <v>144</v>
      </c>
      <c r="AV7" s="22">
        <v>42.301490374698432</v>
      </c>
      <c r="AW7" s="22">
        <v>100.729038501991</v>
      </c>
      <c r="AX7" s="22">
        <v>144</v>
      </c>
      <c r="AY7" s="22">
        <v>42.957782722361351</v>
      </c>
      <c r="AZ7" s="22">
        <v>100.264477681285</v>
      </c>
      <c r="BA7" s="22">
        <v>140</v>
      </c>
      <c r="BB7" s="22">
        <v>39.630707941275084</v>
      </c>
      <c r="BC7" s="22">
        <v>99.799916860578406</v>
      </c>
      <c r="BD7" s="22">
        <v>142</v>
      </c>
      <c r="BE7" s="22">
        <v>42.284687670006363</v>
      </c>
      <c r="BF7" s="22">
        <v>99.335356039871897</v>
      </c>
      <c r="BG7" s="22">
        <v>142</v>
      </c>
      <c r="BH7" s="22">
        <v>42.950109267241245</v>
      </c>
      <c r="BI7" s="22">
        <v>98.870795219165402</v>
      </c>
      <c r="BJ7" s="22">
        <v>151</v>
      </c>
      <c r="BK7" s="22">
        <v>52.724573181879009</v>
      </c>
      <c r="BL7" s="22">
        <v>98.406234398458807</v>
      </c>
      <c r="BM7" s="22">
        <v>153</v>
      </c>
      <c r="BN7" s="22">
        <v>55.477954151242493</v>
      </c>
      <c r="BO7" s="22">
        <v>97.941673577752297</v>
      </c>
      <c r="BP7" s="22">
        <v>146</v>
      </c>
      <c r="BQ7" s="22">
        <v>49.068312462616809</v>
      </c>
      <c r="BR7" s="22">
        <v>97.477112757045802</v>
      </c>
      <c r="BS7" s="22">
        <v>142</v>
      </c>
      <c r="BT7" s="22">
        <v>45.675221581422981</v>
      </c>
      <c r="BU7" s="22">
        <v>100</v>
      </c>
      <c r="BV7" s="22">
        <v>133</v>
      </c>
      <c r="BW7" s="22">
        <v>33</v>
      </c>
      <c r="BX7" s="34"/>
      <c r="BY7" s="34"/>
    </row>
    <row r="8" spans="1:77" ht="29.25" customHeight="1" x14ac:dyDescent="0.25">
      <c r="A8" s="22">
        <v>4</v>
      </c>
      <c r="B8" s="36"/>
      <c r="C8" s="24" t="s">
        <v>71</v>
      </c>
      <c r="D8" s="22">
        <v>90</v>
      </c>
      <c r="E8" s="22">
        <v>105</v>
      </c>
      <c r="F8" s="22">
        <v>16.666666666666664</v>
      </c>
      <c r="G8" s="22">
        <v>97.843810016597317</v>
      </c>
      <c r="H8" s="22">
        <v>99</v>
      </c>
      <c r="I8" s="22">
        <v>1.1816690122824915</v>
      </c>
      <c r="J8" s="22">
        <v>93.239555290908228</v>
      </c>
      <c r="K8" s="22">
        <v>96</v>
      </c>
      <c r="L8" s="22">
        <v>2.960594031663021</v>
      </c>
      <c r="M8" s="22">
        <v>89.880127528030002</v>
      </c>
      <c r="N8" s="22">
        <v>95</v>
      </c>
      <c r="O8" s="22">
        <v>5.6963342318059302</v>
      </c>
      <c r="P8" s="22">
        <v>90.594910129797597</v>
      </c>
      <c r="Q8" s="22">
        <v>98</v>
      </c>
      <c r="R8" s="22">
        <v>8.1738475810538862</v>
      </c>
      <c r="S8" s="22">
        <v>92.478019324953166</v>
      </c>
      <c r="T8" s="22">
        <v>96</v>
      </c>
      <c r="U8" s="22">
        <v>3.8084516739822787</v>
      </c>
      <c r="V8" s="23">
        <v>88.794416494737604</v>
      </c>
      <c r="W8" s="22">
        <v>99</v>
      </c>
      <c r="X8" s="22">
        <v>11.493496897822657</v>
      </c>
      <c r="Y8" s="22">
        <v>87.456793840297706</v>
      </c>
      <c r="Z8" s="22">
        <v>106</v>
      </c>
      <c r="AA8" s="22">
        <v>21.202705182130849</v>
      </c>
      <c r="AB8" s="22">
        <v>86.119171185857795</v>
      </c>
      <c r="AC8" s="22">
        <v>111</v>
      </c>
      <c r="AD8" s="22">
        <v>28.891161481856031</v>
      </c>
      <c r="AE8" s="22">
        <v>84.781548531417897</v>
      </c>
      <c r="AF8" s="22">
        <v>119</v>
      </c>
      <c r="AG8" s="22">
        <v>40.360729499888301</v>
      </c>
      <c r="AH8" s="22">
        <v>83.443925876978</v>
      </c>
      <c r="AI8" s="22">
        <v>126</v>
      </c>
      <c r="AJ8" s="22">
        <v>50.999606832692336</v>
      </c>
      <c r="AK8" s="22">
        <v>82.106303222538102</v>
      </c>
      <c r="AL8" s="22">
        <v>124</v>
      </c>
      <c r="AM8" s="22">
        <v>51.023727939515993</v>
      </c>
      <c r="AN8" s="22">
        <v>80.768680568098205</v>
      </c>
      <c r="AO8" s="22">
        <v>122</v>
      </c>
      <c r="AP8" s="22">
        <v>51.048647993127219</v>
      </c>
      <c r="AQ8" s="22">
        <v>79.431057913658293</v>
      </c>
      <c r="AR8" s="22">
        <v>125</v>
      </c>
      <c r="AS8" s="22">
        <v>57.369174329612015</v>
      </c>
      <c r="AT8" s="22">
        <v>78.093435259218396</v>
      </c>
      <c r="AU8" s="22">
        <v>125</v>
      </c>
      <c r="AV8" s="22">
        <v>60.06467071794566</v>
      </c>
      <c r="AW8" s="22">
        <v>76.755812604778498</v>
      </c>
      <c r="AX8" s="22">
        <v>120</v>
      </c>
      <c r="AY8" s="22">
        <v>56.33995123977008</v>
      </c>
      <c r="AZ8" s="22">
        <v>75.418189950338601</v>
      </c>
      <c r="BA8" s="22">
        <v>119</v>
      </c>
      <c r="BB8" s="22">
        <v>57.786868232132285</v>
      </c>
      <c r="BC8" s="22">
        <v>74.080567295898703</v>
      </c>
      <c r="BD8" s="22">
        <v>118</v>
      </c>
      <c r="BE8" s="22">
        <v>59.286037225760815</v>
      </c>
      <c r="BF8" s="22">
        <v>72.742944641458806</v>
      </c>
      <c r="BG8" s="22">
        <v>119</v>
      </c>
      <c r="BH8" s="22">
        <v>63.58974823817848</v>
      </c>
      <c r="BI8" s="22">
        <v>71.405321987018993</v>
      </c>
      <c r="BJ8" s="22">
        <v>132</v>
      </c>
      <c r="BK8" s="22">
        <v>84.860170540224871</v>
      </c>
      <c r="BL8" s="22">
        <v>70.067699332579096</v>
      </c>
      <c r="BM8" s="22">
        <v>131</v>
      </c>
      <c r="BN8" s="22">
        <v>86.962039923993132</v>
      </c>
      <c r="BO8" s="22">
        <v>90</v>
      </c>
      <c r="BP8" s="22">
        <v>128</v>
      </c>
      <c r="BQ8" s="22">
        <v>42.222222222222221</v>
      </c>
      <c r="BR8" s="22">
        <v>92</v>
      </c>
      <c r="BS8" s="22">
        <v>124</v>
      </c>
      <c r="BT8" s="22">
        <v>34.782608695652172</v>
      </c>
      <c r="BU8" s="22">
        <v>95</v>
      </c>
      <c r="BV8" s="22">
        <v>116</v>
      </c>
      <c r="BW8" s="22">
        <v>22.105263157894736</v>
      </c>
      <c r="BX8" s="34"/>
      <c r="BY8" s="34"/>
    </row>
    <row r="9" spans="1:77" ht="29.25" customHeight="1" x14ac:dyDescent="0.25">
      <c r="A9" s="22">
        <v>5</v>
      </c>
      <c r="B9" s="36"/>
      <c r="C9" s="24" t="s">
        <v>70</v>
      </c>
      <c r="D9" s="22">
        <v>100</v>
      </c>
      <c r="E9" s="22">
        <v>74</v>
      </c>
      <c r="F9" s="22">
        <v>-26</v>
      </c>
      <c r="G9" s="22">
        <v>110</v>
      </c>
      <c r="H9" s="22">
        <v>70</v>
      </c>
      <c r="I9" s="22">
        <v>-36.363636363636367</v>
      </c>
      <c r="J9" s="22">
        <v>105</v>
      </c>
      <c r="K9" s="22">
        <v>72</v>
      </c>
      <c r="L9" s="22">
        <v>-31.428571428571427</v>
      </c>
      <c r="M9" s="22">
        <v>110</v>
      </c>
      <c r="N9" s="22">
        <v>70</v>
      </c>
      <c r="O9" s="22">
        <v>-36.363636363636367</v>
      </c>
      <c r="P9" s="22">
        <v>115</v>
      </c>
      <c r="Q9" s="22">
        <v>70</v>
      </c>
      <c r="R9" s="22">
        <v>-39.130434782608695</v>
      </c>
      <c r="S9" s="22">
        <v>100</v>
      </c>
      <c r="T9" s="22">
        <v>70</v>
      </c>
      <c r="U9" s="22">
        <v>-30</v>
      </c>
      <c r="V9" s="23">
        <v>104</v>
      </c>
      <c r="W9" s="22">
        <v>74</v>
      </c>
      <c r="X9" s="22">
        <v>-28.846153846153843</v>
      </c>
      <c r="Y9" s="22">
        <v>110</v>
      </c>
      <c r="Z9" s="22">
        <v>78</v>
      </c>
      <c r="AA9" s="22">
        <v>-29.09090909090909</v>
      </c>
      <c r="AB9" s="22">
        <v>113</v>
      </c>
      <c r="AC9" s="22">
        <v>84</v>
      </c>
      <c r="AD9" s="22">
        <v>-25.663716814159294</v>
      </c>
      <c r="AE9" s="22">
        <v>105</v>
      </c>
      <c r="AF9" s="22">
        <v>90</v>
      </c>
      <c r="AG9" s="22">
        <v>-14.285714285714285</v>
      </c>
      <c r="AH9" s="22">
        <v>110</v>
      </c>
      <c r="AI9" s="22">
        <v>93</v>
      </c>
      <c r="AJ9" s="22">
        <v>-15.454545454545453</v>
      </c>
      <c r="AK9" s="22">
        <v>115</v>
      </c>
      <c r="AL9" s="22">
        <v>98</v>
      </c>
      <c r="AM9" s="22">
        <v>-14.782608695652174</v>
      </c>
      <c r="AN9" s="22">
        <v>113</v>
      </c>
      <c r="AO9" s="22">
        <v>94</v>
      </c>
      <c r="AP9" s="22">
        <v>-16.814159292035399</v>
      </c>
      <c r="AQ9" s="22">
        <v>125</v>
      </c>
      <c r="AR9" s="22">
        <v>96</v>
      </c>
      <c r="AS9" s="22">
        <v>-23.200000000000003</v>
      </c>
      <c r="AT9" s="22">
        <v>110</v>
      </c>
      <c r="AU9" s="22">
        <v>91</v>
      </c>
      <c r="AV9" s="22">
        <v>-17.272727272727273</v>
      </c>
      <c r="AW9" s="22">
        <v>110</v>
      </c>
      <c r="AX9" s="22">
        <v>93</v>
      </c>
      <c r="AY9" s="22">
        <v>-15.454545454545453</v>
      </c>
      <c r="AZ9" s="22">
        <v>103</v>
      </c>
      <c r="BA9" s="22">
        <v>91</v>
      </c>
      <c r="BB9" s="22">
        <v>-11.650485436893204</v>
      </c>
      <c r="BC9" s="22">
        <v>109</v>
      </c>
      <c r="BD9" s="22">
        <v>90</v>
      </c>
      <c r="BE9" s="22">
        <v>-17.431192660550458</v>
      </c>
      <c r="BF9" s="22">
        <v>115</v>
      </c>
      <c r="BG9" s="22">
        <v>87</v>
      </c>
      <c r="BH9" s="22">
        <v>-24.347826086956523</v>
      </c>
      <c r="BI9" s="22">
        <v>116</v>
      </c>
      <c r="BJ9" s="22">
        <v>92</v>
      </c>
      <c r="BK9" s="22">
        <v>-20.689655172413794</v>
      </c>
      <c r="BL9" s="22">
        <v>115</v>
      </c>
      <c r="BM9" s="22">
        <v>88</v>
      </c>
      <c r="BN9" s="22">
        <v>-23.478260869565219</v>
      </c>
      <c r="BO9" s="22">
        <v>109</v>
      </c>
      <c r="BP9" s="22">
        <v>88</v>
      </c>
      <c r="BQ9" s="22">
        <v>-19.26605504587156</v>
      </c>
      <c r="BR9" s="22">
        <v>100</v>
      </c>
      <c r="BS9" s="22">
        <v>85</v>
      </c>
      <c r="BT9" s="22">
        <v>-15</v>
      </c>
      <c r="BU9" s="22">
        <v>100</v>
      </c>
      <c r="BV9" s="22">
        <v>80</v>
      </c>
      <c r="BW9" s="22">
        <v>-20</v>
      </c>
      <c r="BX9" s="34"/>
      <c r="BY9" s="34"/>
    </row>
    <row r="10" spans="1:77" ht="29.25" customHeight="1" x14ac:dyDescent="0.25">
      <c r="A10" s="22">
        <v>6</v>
      </c>
      <c r="B10" s="36"/>
      <c r="C10" s="24" t="s">
        <v>69</v>
      </c>
      <c r="D10" s="22">
        <v>90</v>
      </c>
      <c r="E10" s="22">
        <v>133</v>
      </c>
      <c r="F10" s="22">
        <v>47.777777777777779</v>
      </c>
      <c r="G10" s="22">
        <v>100</v>
      </c>
      <c r="H10" s="22">
        <v>127</v>
      </c>
      <c r="I10" s="22">
        <v>27</v>
      </c>
      <c r="J10" s="22">
        <v>110</v>
      </c>
      <c r="K10" s="22">
        <v>123</v>
      </c>
      <c r="L10" s="22">
        <v>11.818181818181818</v>
      </c>
      <c r="M10" s="22">
        <v>108.85482111728078</v>
      </c>
      <c r="N10" s="22">
        <v>120</v>
      </c>
      <c r="O10" s="22">
        <v>10.238571675857466</v>
      </c>
      <c r="P10" s="22">
        <v>107.89955588492747</v>
      </c>
      <c r="Q10" s="22">
        <v>120</v>
      </c>
      <c r="R10" s="22">
        <v>11.214544875400039</v>
      </c>
      <c r="S10" s="22">
        <v>110.97362318994379</v>
      </c>
      <c r="T10" s="22">
        <v>120</v>
      </c>
      <c r="U10" s="22">
        <v>8.1338038270648774</v>
      </c>
      <c r="V10" s="23">
        <v>117.36349383753701</v>
      </c>
      <c r="W10" s="22">
        <v>123</v>
      </c>
      <c r="X10" s="22">
        <v>4.8026059706994157</v>
      </c>
      <c r="Y10" s="22">
        <v>121.004111115302</v>
      </c>
      <c r="Z10" s="22">
        <v>131</v>
      </c>
      <c r="AA10" s="22">
        <v>8.2607845242325322</v>
      </c>
      <c r="AB10" s="22">
        <v>124.644728393067</v>
      </c>
      <c r="AC10" s="22">
        <v>139</v>
      </c>
      <c r="AD10" s="22">
        <v>11.516950449491672</v>
      </c>
      <c r="AE10" s="22">
        <v>128.28534567083199</v>
      </c>
      <c r="AF10" s="22">
        <v>149</v>
      </c>
      <c r="AG10" s="22">
        <v>16.147327055047931</v>
      </c>
      <c r="AH10" s="22">
        <v>131.925962948598</v>
      </c>
      <c r="AI10" s="22">
        <v>157</v>
      </c>
      <c r="AJ10" s="22">
        <v>19.006142908482342</v>
      </c>
      <c r="AK10" s="22">
        <v>135.56658022636299</v>
      </c>
      <c r="AL10" s="22">
        <v>159</v>
      </c>
      <c r="AM10" s="22">
        <v>17.285543188084365</v>
      </c>
      <c r="AN10" s="22">
        <v>139.207197504128</v>
      </c>
      <c r="AO10" s="22">
        <v>157</v>
      </c>
      <c r="AP10" s="22">
        <v>12.781524816879081</v>
      </c>
      <c r="AQ10" s="22">
        <v>142.84781478189299</v>
      </c>
      <c r="AR10" s="22">
        <v>152</v>
      </c>
      <c r="AS10" s="22">
        <v>6.4069480041266367</v>
      </c>
      <c r="AT10" s="22">
        <v>146.488432059659</v>
      </c>
      <c r="AU10" s="22">
        <v>152</v>
      </c>
      <c r="AV10" s="22">
        <v>3.7624595081312289</v>
      </c>
      <c r="AW10" s="22">
        <v>150.12904933742399</v>
      </c>
      <c r="AX10" s="22">
        <v>150</v>
      </c>
      <c r="AY10" s="22">
        <v>-8.5958938655467582E-2</v>
      </c>
      <c r="AZ10" s="22">
        <v>153.76966661518901</v>
      </c>
      <c r="BA10" s="22">
        <v>151</v>
      </c>
      <c r="BB10" s="22">
        <v>-1.8011787865289088</v>
      </c>
      <c r="BC10" s="22">
        <v>157.410283892954</v>
      </c>
      <c r="BD10" s="22">
        <v>150</v>
      </c>
      <c r="BE10" s="22">
        <v>-4.7076237394967926</v>
      </c>
      <c r="BF10" s="22">
        <v>161.05090117071899</v>
      </c>
      <c r="BG10" s="22">
        <v>148</v>
      </c>
      <c r="BH10" s="22">
        <v>-8.1035877948206103</v>
      </c>
      <c r="BI10" s="22">
        <v>164.691518448485</v>
      </c>
      <c r="BJ10" s="22">
        <v>158</v>
      </c>
      <c r="BK10" s="22">
        <v>-4.063061966714506</v>
      </c>
      <c r="BL10" s="22">
        <v>139.05412836829288</v>
      </c>
      <c r="BM10" s="22">
        <v>157</v>
      </c>
      <c r="BN10" s="22">
        <v>12.905673382221666</v>
      </c>
      <c r="BO10" s="22">
        <v>134.0445371994405</v>
      </c>
      <c r="BP10" s="22">
        <v>154</v>
      </c>
      <c r="BQ10" s="22">
        <v>14.887188405797112</v>
      </c>
      <c r="BR10" s="22">
        <v>134.37216627690546</v>
      </c>
      <c r="BS10" s="22">
        <v>149</v>
      </c>
      <c r="BT10" s="22">
        <v>10.886059314508964</v>
      </c>
      <c r="BU10" s="22">
        <v>124.1870854290529</v>
      </c>
      <c r="BV10" s="22">
        <v>144</v>
      </c>
      <c r="BW10" s="22">
        <v>15.954086129403578</v>
      </c>
      <c r="BX10" s="34"/>
      <c r="BY10" s="34"/>
    </row>
    <row r="11" spans="1:77" ht="29.25" customHeight="1" x14ac:dyDescent="0.25">
      <c r="A11" s="22">
        <v>7</v>
      </c>
      <c r="B11" s="36"/>
      <c r="C11" s="24" t="s">
        <v>68</v>
      </c>
      <c r="D11" s="22">
        <v>90</v>
      </c>
      <c r="E11" s="22">
        <v>104</v>
      </c>
      <c r="F11" s="22">
        <v>15.555555555555555</v>
      </c>
      <c r="G11" s="22">
        <v>97.843810016597317</v>
      </c>
      <c r="H11" s="22">
        <v>99</v>
      </c>
      <c r="I11" s="22">
        <v>1.1816690122824915</v>
      </c>
      <c r="J11" s="22">
        <v>95.266502145058411</v>
      </c>
      <c r="K11" s="22">
        <v>97</v>
      </c>
      <c r="L11" s="22">
        <v>1.8196300020568226</v>
      </c>
      <c r="M11" s="22">
        <v>91.877463695319562</v>
      </c>
      <c r="N11" s="22">
        <v>96</v>
      </c>
      <c r="O11" s="22">
        <v>4.4869940232040255</v>
      </c>
      <c r="P11" s="22">
        <v>93.648671145408741</v>
      </c>
      <c r="Q11" s="22">
        <v>93</v>
      </c>
      <c r="R11" s="22">
        <v>-0.69266454875963634</v>
      </c>
      <c r="S11" s="22">
        <v>94.533086421063231</v>
      </c>
      <c r="T11" s="22">
        <v>96</v>
      </c>
      <c r="U11" s="22">
        <v>1.5517462028087563</v>
      </c>
      <c r="V11" s="23">
        <v>96.343749490602633</v>
      </c>
      <c r="W11" s="22">
        <v>101</v>
      </c>
      <c r="X11" s="22">
        <v>4.8329554683270217</v>
      </c>
      <c r="Y11" s="22">
        <v>107.35399061032864</v>
      </c>
      <c r="Z11" s="22">
        <v>108</v>
      </c>
      <c r="AA11" s="22">
        <v>0.60175628870307662</v>
      </c>
      <c r="AB11" s="22">
        <v>111.26097057305111</v>
      </c>
      <c r="AC11" s="22">
        <v>122</v>
      </c>
      <c r="AD11" s="22">
        <v>9.6521083463836206</v>
      </c>
      <c r="AE11" s="22">
        <v>104.14962593516209</v>
      </c>
      <c r="AF11" s="22">
        <v>130</v>
      </c>
      <c r="AG11" s="22">
        <v>24.82041950004789</v>
      </c>
      <c r="AH11" s="22">
        <v>111.58619182870876</v>
      </c>
      <c r="AI11" s="22">
        <v>137</v>
      </c>
      <c r="AJ11" s="22">
        <v>22.775047481056525</v>
      </c>
      <c r="AK11" s="22">
        <v>108.97884283246978</v>
      </c>
      <c r="AL11" s="22">
        <v>137</v>
      </c>
      <c r="AM11" s="22">
        <v>25.712474494344178</v>
      </c>
      <c r="AN11" s="22">
        <v>103.63935866461674</v>
      </c>
      <c r="AO11" s="22">
        <v>133</v>
      </c>
      <c r="AP11" s="22">
        <v>28.32962468476487</v>
      </c>
      <c r="AQ11" s="22">
        <v>113.63719862227325</v>
      </c>
      <c r="AR11" s="22">
        <v>133</v>
      </c>
      <c r="AS11" s="22">
        <v>17.03914001091152</v>
      </c>
      <c r="AT11" s="22">
        <v>101.46623289207987</v>
      </c>
      <c r="AU11" s="22">
        <v>130</v>
      </c>
      <c r="AV11" s="22">
        <v>28.121441286057031</v>
      </c>
      <c r="AW11" s="22">
        <v>97.598984771573612</v>
      </c>
      <c r="AX11" s="22">
        <v>128</v>
      </c>
      <c r="AY11" s="22">
        <v>31.148905185416332</v>
      </c>
      <c r="AZ11" s="22">
        <v>96.092172467038836</v>
      </c>
      <c r="BA11" s="22">
        <v>131</v>
      </c>
      <c r="BB11" s="22">
        <v>36.327441285537709</v>
      </c>
      <c r="BC11" s="22">
        <v>99.685036250544755</v>
      </c>
      <c r="BD11" s="22">
        <v>127</v>
      </c>
      <c r="BE11" s="22">
        <v>27.401267809947726</v>
      </c>
      <c r="BF11" s="22">
        <v>108.47280562387098</v>
      </c>
      <c r="BG11" s="22">
        <v>121</v>
      </c>
      <c r="BH11" s="22">
        <v>11.548695826645265</v>
      </c>
      <c r="BI11" s="22">
        <v>115.04521608793405</v>
      </c>
      <c r="BJ11" s="22">
        <v>122</v>
      </c>
      <c r="BK11" s="22">
        <v>6.0452612881791676</v>
      </c>
      <c r="BL11" s="22">
        <v>117.35773954487129</v>
      </c>
      <c r="BM11" s="22">
        <v>119</v>
      </c>
      <c r="BN11" s="22">
        <v>1.3993627190653195</v>
      </c>
      <c r="BO11" s="22">
        <v>113.64645545169957</v>
      </c>
      <c r="BP11" s="22">
        <v>118</v>
      </c>
      <c r="BQ11" s="22">
        <v>3.8307789987789955</v>
      </c>
      <c r="BR11" s="22">
        <v>113.46982930049793</v>
      </c>
      <c r="BS11" s="22">
        <v>114</v>
      </c>
      <c r="BT11" s="22">
        <v>0.46723494938732463</v>
      </c>
      <c r="BU11" s="22">
        <v>103.6522130352725</v>
      </c>
      <c r="BV11" s="22">
        <v>109</v>
      </c>
      <c r="BW11" s="22">
        <v>5.159356282058031</v>
      </c>
      <c r="BX11" s="34"/>
      <c r="BY11" s="34"/>
    </row>
    <row r="12" spans="1:77" ht="29.25" customHeight="1" x14ac:dyDescent="0.25">
      <c r="A12" s="22">
        <v>8</v>
      </c>
      <c r="B12" s="36"/>
      <c r="C12" s="24" t="s">
        <v>67</v>
      </c>
      <c r="D12" s="22">
        <v>12.159182716113731</v>
      </c>
      <c r="E12" s="22">
        <v>8</v>
      </c>
      <c r="F12" s="22">
        <v>-34.20610425240055</v>
      </c>
      <c r="G12" s="22">
        <v>12.230476252074665</v>
      </c>
      <c r="H12" s="22">
        <v>8</v>
      </c>
      <c r="I12" s="22">
        <v>-34.589628113271928</v>
      </c>
      <c r="J12" s="22">
        <v>12.161681124901074</v>
      </c>
      <c r="K12" s="22">
        <v>8</v>
      </c>
      <c r="L12" s="22">
        <v>-34.219620479770853</v>
      </c>
      <c r="M12" s="22">
        <v>11.984017003737334</v>
      </c>
      <c r="N12" s="22">
        <v>8</v>
      </c>
      <c r="O12" s="22">
        <v>-33.244420485175205</v>
      </c>
      <c r="P12" s="22">
        <v>12.215044062444619</v>
      </c>
      <c r="Q12" s="22">
        <v>8</v>
      </c>
      <c r="R12" s="22">
        <v>-34.5069902400422</v>
      </c>
      <c r="S12" s="22">
        <v>12.330402576660422</v>
      </c>
      <c r="T12" s="22">
        <v>8</v>
      </c>
      <c r="U12" s="22">
        <v>-35.119717703761076</v>
      </c>
      <c r="V12" s="23">
        <v>13.046549410185774</v>
      </c>
      <c r="W12" s="22">
        <v>10</v>
      </c>
      <c r="X12" s="22">
        <v>-23.35138061721711</v>
      </c>
      <c r="Y12" s="22">
        <v>15.943661971830986</v>
      </c>
      <c r="Z12" s="22">
        <v>13</v>
      </c>
      <c r="AA12" s="22">
        <v>-18.462897526501767</v>
      </c>
      <c r="AB12" s="22">
        <v>16.954052658750644</v>
      </c>
      <c r="AC12" s="22">
        <v>13</v>
      </c>
      <c r="AD12" s="22">
        <v>-23.322168087697925</v>
      </c>
      <c r="AE12" s="22">
        <v>15.720698254364089</v>
      </c>
      <c r="AF12" s="22">
        <v>15</v>
      </c>
      <c r="AG12" s="22">
        <v>-4.5843908629441597</v>
      </c>
      <c r="AH12" s="22">
        <v>14.20187896001748</v>
      </c>
      <c r="AI12" s="22">
        <v>17</v>
      </c>
      <c r="AJ12" s="22">
        <v>19.702470693209435</v>
      </c>
      <c r="AK12" s="22">
        <v>13.870034542314334</v>
      </c>
      <c r="AL12" s="22">
        <v>16</v>
      </c>
      <c r="AM12" s="22">
        <v>15.356598076144826</v>
      </c>
      <c r="AN12" s="22">
        <v>12.831539644190643</v>
      </c>
      <c r="AO12" s="22">
        <v>17</v>
      </c>
      <c r="AP12" s="22">
        <v>32.486049775769402</v>
      </c>
      <c r="AQ12" s="22">
        <v>11.363719862227326</v>
      </c>
      <c r="AR12" s="22">
        <v>16</v>
      </c>
      <c r="AS12" s="22">
        <v>40.798965426660459</v>
      </c>
      <c r="AT12" s="22">
        <v>13.528831052277317</v>
      </c>
      <c r="AU12" s="22">
        <v>17</v>
      </c>
      <c r="AV12" s="22">
        <v>25.657567415171311</v>
      </c>
      <c r="AW12" s="22">
        <v>14.352791878172589</v>
      </c>
      <c r="AX12" s="22">
        <v>17</v>
      </c>
      <c r="AY12" s="22">
        <v>18.443854995579134</v>
      </c>
      <c r="AZ12" s="22">
        <v>14.413825870055826</v>
      </c>
      <c r="BA12" s="22">
        <v>18</v>
      </c>
      <c r="BB12" s="22">
        <v>24.880098887515452</v>
      </c>
      <c r="BC12" s="22">
        <v>14.377649459213185</v>
      </c>
      <c r="BD12" s="22">
        <v>15</v>
      </c>
      <c r="BE12" s="22">
        <v>4.3285972616894872</v>
      </c>
      <c r="BF12" s="22">
        <v>15.496115089124425</v>
      </c>
      <c r="BG12" s="22">
        <v>14</v>
      </c>
      <c r="BH12" s="22">
        <v>-9.6547752808988694</v>
      </c>
      <c r="BI12" s="22">
        <v>15.212590557082189</v>
      </c>
      <c r="BJ12" s="22">
        <v>13</v>
      </c>
      <c r="BK12" s="22">
        <v>-14.544469259064638</v>
      </c>
      <c r="BL12" s="22">
        <v>13.806792887631918</v>
      </c>
      <c r="BM12" s="22">
        <v>13</v>
      </c>
      <c r="BN12" s="22">
        <v>-5.8434489037250676</v>
      </c>
      <c r="BO12" s="22">
        <v>13.598721165160631</v>
      </c>
      <c r="BP12" s="22">
        <v>13</v>
      </c>
      <c r="BQ12" s="22">
        <v>-4.40277551020408</v>
      </c>
      <c r="BR12" s="22">
        <v>13.934891317605011</v>
      </c>
      <c r="BS12" s="22">
        <v>12</v>
      </c>
      <c r="BT12" s="22">
        <v>-13.885227186239446</v>
      </c>
      <c r="BU12" s="22">
        <v>12.712063862816439</v>
      </c>
      <c r="BV12" s="22">
        <v>10</v>
      </c>
      <c r="BW12" s="22">
        <v>-21.334567636569158</v>
      </c>
      <c r="BX12" s="34"/>
      <c r="BY12" s="34"/>
    </row>
    <row r="13" spans="1:77" ht="30.75" customHeight="1" x14ac:dyDescent="0.25">
      <c r="A13" s="22">
        <v>9</v>
      </c>
      <c r="B13" s="36"/>
      <c r="C13" s="24" t="s">
        <v>66</v>
      </c>
      <c r="D13" s="22">
        <v>25</v>
      </c>
      <c r="E13" s="22">
        <v>69</v>
      </c>
      <c r="F13" s="22">
        <v>176</v>
      </c>
      <c r="G13" s="22">
        <v>32.61460333886577</v>
      </c>
      <c r="H13" s="22">
        <v>65</v>
      </c>
      <c r="I13" s="22">
        <v>99.297226842374613</v>
      </c>
      <c r="J13" s="22">
        <v>30.404202812252684</v>
      </c>
      <c r="K13" s="22">
        <v>63</v>
      </c>
      <c r="L13" s="22">
        <v>107.20819548872183</v>
      </c>
      <c r="M13" s="22">
        <v>28.961374425698558</v>
      </c>
      <c r="N13" s="22">
        <v>61</v>
      </c>
      <c r="O13" s="22">
        <v>110.62536295194718</v>
      </c>
      <c r="P13" s="22">
        <v>30.537610156111548</v>
      </c>
      <c r="Q13" s="22">
        <v>61</v>
      </c>
      <c r="R13" s="22">
        <v>99.75367976787129</v>
      </c>
      <c r="S13" s="22">
        <v>30.826006441651057</v>
      </c>
      <c r="T13" s="22">
        <v>62</v>
      </c>
      <c r="U13" s="22">
        <v>101.12887511834066</v>
      </c>
      <c r="V13" s="23">
        <v>33.118163887394658</v>
      </c>
      <c r="W13" s="22">
        <v>66</v>
      </c>
      <c r="X13" s="22">
        <v>99.286410395235507</v>
      </c>
      <c r="Y13" s="22">
        <v>40.390610328638495</v>
      </c>
      <c r="Z13" s="22">
        <v>77</v>
      </c>
      <c r="AA13" s="22">
        <v>90.638367119211466</v>
      </c>
      <c r="AB13" s="22">
        <v>46.623644811564276</v>
      </c>
      <c r="AC13" s="22">
        <v>82</v>
      </c>
      <c r="AD13" s="22">
        <v>75.876425645000552</v>
      </c>
      <c r="AE13" s="22">
        <v>45.197007481296758</v>
      </c>
      <c r="AF13" s="22">
        <v>90</v>
      </c>
      <c r="AG13" s="22">
        <v>99.128227764290443</v>
      </c>
      <c r="AH13" s="22">
        <v>46.663316582914575</v>
      </c>
      <c r="AI13" s="22">
        <v>88</v>
      </c>
      <c r="AJ13" s="22">
        <v>88.584966616411805</v>
      </c>
      <c r="AK13" s="22">
        <v>39.6286701208981</v>
      </c>
      <c r="AL13" s="22">
        <v>81</v>
      </c>
      <c r="AM13" s="22">
        <v>104.39747221616911</v>
      </c>
      <c r="AN13" s="22">
        <v>42.442784976938285</v>
      </c>
      <c r="AO13" s="22">
        <v>79</v>
      </c>
      <c r="AP13" s="22">
        <v>86.13293176431624</v>
      </c>
      <c r="AQ13" s="22">
        <v>42.355683122847303</v>
      </c>
      <c r="AR13" s="22">
        <v>77</v>
      </c>
      <c r="AS13" s="22">
        <v>81.793786153020449</v>
      </c>
      <c r="AT13" s="22">
        <v>36.721112856181286</v>
      </c>
      <c r="AU13" s="22">
        <v>79</v>
      </c>
      <c r="AV13" s="22">
        <v>115.13509219996824</v>
      </c>
      <c r="AW13" s="22">
        <v>34.44670050761421</v>
      </c>
      <c r="AX13" s="22">
        <v>78</v>
      </c>
      <c r="AY13" s="22">
        <v>126.43678160919542</v>
      </c>
      <c r="AZ13" s="22">
        <v>33.632260363463594</v>
      </c>
      <c r="BA13" s="22">
        <v>77</v>
      </c>
      <c r="BB13" s="22">
        <v>128.94684796044501</v>
      </c>
      <c r="BC13" s="22">
        <v>34.506358702111648</v>
      </c>
      <c r="BD13" s="22">
        <v>79</v>
      </c>
      <c r="BE13" s="22">
        <v>128.94331065759636</v>
      </c>
      <c r="BF13" s="22">
        <v>37.771780529740788</v>
      </c>
      <c r="BG13" s="22">
        <v>78</v>
      </c>
      <c r="BH13" s="22">
        <v>106.50337078651685</v>
      </c>
      <c r="BI13" s="22">
        <v>44.686984761428931</v>
      </c>
      <c r="BJ13" s="22">
        <v>93</v>
      </c>
      <c r="BK13" s="22">
        <v>108.11428763095223</v>
      </c>
      <c r="BL13" s="22">
        <v>44.378977138816879</v>
      </c>
      <c r="BM13" s="22">
        <v>91</v>
      </c>
      <c r="BN13" s="22">
        <v>105.05204460966542</v>
      </c>
      <c r="BO13" s="22">
        <v>42.738837947647696</v>
      </c>
      <c r="BP13" s="22">
        <v>88</v>
      </c>
      <c r="BQ13" s="22">
        <v>105.90171428571431</v>
      </c>
      <c r="BR13" s="22">
        <v>40.8093245729861</v>
      </c>
      <c r="BS13" s="22">
        <v>84</v>
      </c>
      <c r="BT13" s="22">
        <v>105.83531062801306</v>
      </c>
      <c r="BU13" s="22">
        <v>36.180489455708326</v>
      </c>
      <c r="BV13" s="22">
        <v>76</v>
      </c>
      <c r="BW13" s="22">
        <v>110.05796533802614</v>
      </c>
      <c r="BX13" s="34"/>
      <c r="BY13" s="34"/>
    </row>
    <row r="14" spans="1:77" ht="30.75" customHeight="1" x14ac:dyDescent="0.25">
      <c r="A14" s="22">
        <v>10</v>
      </c>
      <c r="B14" s="36"/>
      <c r="C14" s="24" t="s">
        <v>65</v>
      </c>
      <c r="D14" s="22">
        <v>70</v>
      </c>
      <c r="E14" s="22">
        <v>62</v>
      </c>
      <c r="F14" s="22">
        <v>-11.428571428571429</v>
      </c>
      <c r="G14" s="22">
        <v>80.517301992824869</v>
      </c>
      <c r="H14" s="22">
        <v>60</v>
      </c>
      <c r="I14" s="22">
        <v>-25.48185481258826</v>
      </c>
      <c r="J14" s="22">
        <v>78.037453884781897</v>
      </c>
      <c r="K14" s="22">
        <v>59</v>
      </c>
      <c r="L14" s="22">
        <v>-24.395278083892478</v>
      </c>
      <c r="M14" s="22">
        <v>75.89877435700312</v>
      </c>
      <c r="N14" s="22">
        <v>58</v>
      </c>
      <c r="O14" s="22">
        <v>-23.582428713292671</v>
      </c>
      <c r="P14" s="22">
        <v>77.361945728815925</v>
      </c>
      <c r="Q14" s="22">
        <v>58</v>
      </c>
      <c r="R14" s="22">
        <v>-25.027738827416734</v>
      </c>
      <c r="S14" s="22">
        <v>79.120083200237715</v>
      </c>
      <c r="T14" s="22">
        <v>58</v>
      </c>
      <c r="U14" s="22">
        <v>-26.693707015937846</v>
      </c>
      <c r="V14" s="23">
        <v>81.290038632695968</v>
      </c>
      <c r="W14" s="22">
        <v>62</v>
      </c>
      <c r="X14" s="22">
        <v>-23.729892317872821</v>
      </c>
      <c r="Y14" s="22">
        <v>93.536150234741783</v>
      </c>
      <c r="Z14" s="22">
        <v>71</v>
      </c>
      <c r="AA14" s="22">
        <v>-24.093519113395438</v>
      </c>
      <c r="AB14" s="22">
        <v>91.128033040784715</v>
      </c>
      <c r="AC14" s="22">
        <v>75</v>
      </c>
      <c r="AD14" s="22">
        <v>-17.698212616491514</v>
      </c>
      <c r="AE14" s="22">
        <v>84.498753117206988</v>
      </c>
      <c r="AF14" s="22">
        <v>81</v>
      </c>
      <c r="AG14" s="22">
        <v>-4.1405973320741412</v>
      </c>
      <c r="AH14" s="22">
        <v>91.297793314398078</v>
      </c>
      <c r="AI14" s="22">
        <v>86</v>
      </c>
      <c r="AJ14" s="22">
        <v>-5.8027616244286504</v>
      </c>
      <c r="AK14" s="22">
        <v>89.164507772020727</v>
      </c>
      <c r="AL14" s="22">
        <v>83</v>
      </c>
      <c r="AM14" s="22">
        <v>-6.9136340524442526</v>
      </c>
      <c r="AN14" s="22">
        <v>90.807819020426095</v>
      </c>
      <c r="AO14" s="22">
        <v>103</v>
      </c>
      <c r="AP14" s="22">
        <v>13.426355914165743</v>
      </c>
      <c r="AQ14" s="22">
        <v>92.975889781859934</v>
      </c>
      <c r="AR14" s="22">
        <v>112</v>
      </c>
      <c r="AS14" s="22">
        <v>20.461337087253952</v>
      </c>
      <c r="AT14" s="22">
        <v>84.072021539151891</v>
      </c>
      <c r="AU14" s="22">
        <v>112</v>
      </c>
      <c r="AV14" s="22">
        <v>33.219111363751615</v>
      </c>
      <c r="AW14" s="22">
        <v>79.418781725888323</v>
      </c>
      <c r="AX14" s="22">
        <v>113</v>
      </c>
      <c r="AY14" s="22">
        <v>42.283723754434192</v>
      </c>
      <c r="AZ14" s="22">
        <v>81.678346596983019</v>
      </c>
      <c r="BA14" s="22">
        <v>114</v>
      </c>
      <c r="BB14" s="22">
        <v>39.571875227223146</v>
      </c>
      <c r="BC14" s="22">
        <v>82.431856899488935</v>
      </c>
      <c r="BD14" s="22">
        <v>114</v>
      </c>
      <c r="BE14" s="22">
        <v>38.296047532937209</v>
      </c>
      <c r="BF14" s="22">
        <v>89.102661762465445</v>
      </c>
      <c r="BG14" s="22">
        <v>76</v>
      </c>
      <c r="BH14" s="22">
        <v>-14.705129457743036</v>
      </c>
      <c r="BI14" s="22">
        <v>96.980264801398945</v>
      </c>
      <c r="BJ14" s="22">
        <v>82</v>
      </c>
      <c r="BK14" s="22">
        <v>-15.446714681668775</v>
      </c>
      <c r="BL14" s="22">
        <v>95.661350721449708</v>
      </c>
      <c r="BM14" s="22">
        <v>75</v>
      </c>
      <c r="BN14" s="22">
        <v>-21.598430887320628</v>
      </c>
      <c r="BO14" s="22">
        <v>93.24837370395862</v>
      </c>
      <c r="BP14" s="22">
        <v>75</v>
      </c>
      <c r="BQ14" s="22">
        <v>-19.56964285714286</v>
      </c>
      <c r="BR14" s="22">
        <v>90.576793564432563</v>
      </c>
      <c r="BS14" s="22">
        <v>72</v>
      </c>
      <c r="BT14" s="22">
        <v>-20.509440479605633</v>
      </c>
      <c r="BU14" s="22">
        <v>82.139489575121601</v>
      </c>
      <c r="BV14" s="22">
        <v>68</v>
      </c>
      <c r="BW14" s="22">
        <v>-17.213997369913251</v>
      </c>
      <c r="BX14" s="34"/>
      <c r="BY14" s="34"/>
    </row>
    <row r="15" spans="1:77" ht="30.75" customHeight="1" x14ac:dyDescent="0.25">
      <c r="A15" s="22">
        <v>11</v>
      </c>
      <c r="B15" s="36"/>
      <c r="C15" s="24" t="s">
        <v>64</v>
      </c>
      <c r="D15" s="22">
        <v>45</v>
      </c>
      <c r="E15" s="22">
        <v>51</v>
      </c>
      <c r="F15" s="22">
        <v>13.333333333333334</v>
      </c>
      <c r="G15" s="22">
        <v>45.864285945279995</v>
      </c>
      <c r="H15" s="22">
        <v>48</v>
      </c>
      <c r="I15" s="22">
        <v>4.6565950187649134</v>
      </c>
      <c r="J15" s="22">
        <v>44.592830791303939</v>
      </c>
      <c r="K15" s="22">
        <v>46</v>
      </c>
      <c r="L15" s="22">
        <v>3.1555951567229803</v>
      </c>
      <c r="M15" s="22">
        <v>42.942727596725447</v>
      </c>
      <c r="N15" s="22">
        <v>46</v>
      </c>
      <c r="O15" s="22">
        <v>7.1194182912304855</v>
      </c>
      <c r="P15" s="22">
        <v>43.770574557093219</v>
      </c>
      <c r="Q15" s="22">
        <v>46</v>
      </c>
      <c r="R15" s="22">
        <v>5.0934342659787912</v>
      </c>
      <c r="S15" s="22">
        <v>44.183942566366511</v>
      </c>
      <c r="T15" s="22">
        <v>47</v>
      </c>
      <c r="U15" s="22">
        <v>6.3734860903452164</v>
      </c>
      <c r="V15" s="23">
        <v>45.161132573719982</v>
      </c>
      <c r="W15" s="22">
        <v>49</v>
      </c>
      <c r="X15" s="22">
        <v>8.5003789929615703</v>
      </c>
      <c r="Y15" s="22">
        <v>55.271361502347418</v>
      </c>
      <c r="Z15" s="22">
        <v>56</v>
      </c>
      <c r="AA15" s="22">
        <v>1.3182930144060891</v>
      </c>
      <c r="AB15" s="22">
        <v>61.458440887971086</v>
      </c>
      <c r="AC15" s="22">
        <v>63</v>
      </c>
      <c r="AD15" s="22">
        <v>2.5082951824940198</v>
      </c>
      <c r="AE15" s="22">
        <v>55.022443890274317</v>
      </c>
      <c r="AF15" s="22">
        <v>69</v>
      </c>
      <c r="AG15" s="22">
        <v>25.40337200870195</v>
      </c>
      <c r="AH15" s="22">
        <v>69.994974874371863</v>
      </c>
      <c r="AI15" s="22">
        <v>75</v>
      </c>
      <c r="AJ15" s="22">
        <v>7.1505492138703373</v>
      </c>
      <c r="AK15" s="22">
        <v>65.387305699481871</v>
      </c>
      <c r="AL15" s="22">
        <v>72</v>
      </c>
      <c r="AM15" s="22">
        <v>10.113116345410953</v>
      </c>
      <c r="AN15" s="22">
        <v>61.196573687678452</v>
      </c>
      <c r="AO15" s="22">
        <v>72</v>
      </c>
      <c r="AP15" s="22">
        <v>17.653645721176623</v>
      </c>
      <c r="AQ15" s="22">
        <v>60.950861079219287</v>
      </c>
      <c r="AR15" s="22">
        <v>69</v>
      </c>
      <c r="AS15" s="22">
        <v>13.205947837749257</v>
      </c>
      <c r="AT15" s="22">
        <v>53.148979133946604</v>
      </c>
      <c r="AU15" s="22">
        <v>68</v>
      </c>
      <c r="AV15" s="22">
        <v>27.94225045908351</v>
      </c>
      <c r="AW15" s="22">
        <v>49.756345177664976</v>
      </c>
      <c r="AX15" s="22">
        <v>68</v>
      </c>
      <c r="AY15" s="22">
        <v>36.665986533360531</v>
      </c>
      <c r="AZ15" s="22">
        <v>47.085164508849033</v>
      </c>
      <c r="BA15" s="22">
        <v>68</v>
      </c>
      <c r="BB15" s="22">
        <v>44.419161978759362</v>
      </c>
      <c r="BC15" s="22">
        <v>48.884008161324829</v>
      </c>
      <c r="BD15" s="22">
        <v>66</v>
      </c>
      <c r="BE15" s="22">
        <v>35.013478809245221</v>
      </c>
      <c r="BF15" s="22">
        <v>54.236402811935491</v>
      </c>
      <c r="BG15" s="22">
        <v>63</v>
      </c>
      <c r="BH15" s="22">
        <v>16.158146067415728</v>
      </c>
      <c r="BI15" s="22">
        <v>61.801149138146393</v>
      </c>
      <c r="BJ15" s="22">
        <v>68</v>
      </c>
      <c r="BK15" s="22">
        <v>10.03031650430494</v>
      </c>
      <c r="BL15" s="22">
        <v>61.144368502369922</v>
      </c>
      <c r="BM15" s="22">
        <v>67</v>
      </c>
      <c r="BN15" s="22">
        <v>9.5767306802802565</v>
      </c>
      <c r="BO15" s="22">
        <v>59.251570791057034</v>
      </c>
      <c r="BP15" s="22">
        <v>65</v>
      </c>
      <c r="BQ15" s="22">
        <v>9.7017330210772883</v>
      </c>
      <c r="BR15" s="22">
        <v>59.720962789735758</v>
      </c>
      <c r="BS15" s="22">
        <v>63</v>
      </c>
      <c r="BT15" s="22">
        <v>5.4905966968566862</v>
      </c>
      <c r="BU15" s="22">
        <v>51.826106517636248</v>
      </c>
      <c r="BV15" s="22">
        <v>57</v>
      </c>
      <c r="BW15" s="22">
        <v>9.9831799647212431</v>
      </c>
      <c r="BX15" s="34"/>
      <c r="BY15" s="34"/>
    </row>
    <row r="16" spans="1:77" ht="30.75" customHeight="1" x14ac:dyDescent="0.25">
      <c r="A16" s="22">
        <v>12</v>
      </c>
      <c r="B16" s="36"/>
      <c r="C16" s="24" t="s">
        <v>63</v>
      </c>
      <c r="D16" s="22">
        <v>45</v>
      </c>
      <c r="E16" s="22">
        <v>54</v>
      </c>
      <c r="F16" s="22">
        <v>20</v>
      </c>
      <c r="G16" s="22">
        <v>52.998730425656881</v>
      </c>
      <c r="H16" s="22">
        <v>51</v>
      </c>
      <c r="I16" s="22">
        <v>-3.7712798204865825</v>
      </c>
      <c r="J16" s="22">
        <v>51.687144780829563</v>
      </c>
      <c r="K16" s="22">
        <v>49</v>
      </c>
      <c r="L16" s="22">
        <v>-5.1988648090815177</v>
      </c>
      <c r="M16" s="22">
        <v>48.934736098594115</v>
      </c>
      <c r="N16" s="22">
        <v>48</v>
      </c>
      <c r="O16" s="22">
        <v>-1.9101688761758131</v>
      </c>
      <c r="P16" s="22">
        <v>49.878096588315529</v>
      </c>
      <c r="Q16" s="22">
        <v>50</v>
      </c>
      <c r="R16" s="22">
        <v>0.2444026938129556</v>
      </c>
      <c r="S16" s="22">
        <v>50.349143854696727</v>
      </c>
      <c r="T16" s="22">
        <v>49</v>
      </c>
      <c r="U16" s="22">
        <v>-2.6795765556416207</v>
      </c>
      <c r="V16" s="23">
        <v>53.189778364603534</v>
      </c>
      <c r="W16" s="22">
        <v>51</v>
      </c>
      <c r="X16" s="22">
        <v>-4.1169157532357312</v>
      </c>
      <c r="Y16" s="22">
        <v>60.585915492957746</v>
      </c>
      <c r="Z16" s="22">
        <v>55</v>
      </c>
      <c r="AA16" s="22">
        <v>-9.2198251813278773</v>
      </c>
      <c r="AB16" s="22">
        <v>65.696954052658754</v>
      </c>
      <c r="AC16" s="22">
        <v>58</v>
      </c>
      <c r="AD16" s="22">
        <v>-11.715846135711763</v>
      </c>
      <c r="AE16" s="22">
        <v>66.812967581047388</v>
      </c>
      <c r="AF16" s="22">
        <v>63</v>
      </c>
      <c r="AG16" s="22">
        <v>-5.7069274410271822</v>
      </c>
      <c r="AH16" s="22">
        <v>68.980554948656319</v>
      </c>
      <c r="AI16" s="22">
        <v>65</v>
      </c>
      <c r="AJ16" s="22">
        <v>-5.7705464266257795</v>
      </c>
      <c r="AK16" s="22">
        <v>68.359455958549219</v>
      </c>
      <c r="AL16" s="22">
        <v>66</v>
      </c>
      <c r="AM16" s="22">
        <v>-3.451542914530962</v>
      </c>
      <c r="AN16" s="22">
        <v>68.105864265319568</v>
      </c>
      <c r="AO16" s="22">
        <v>65</v>
      </c>
      <c r="AP16" s="22">
        <v>-4.5603477744883651</v>
      </c>
      <c r="AQ16" s="22">
        <v>70.248450057405279</v>
      </c>
      <c r="AR16" s="22">
        <v>64</v>
      </c>
      <c r="AS16" s="22">
        <v>-8.8947870768667521</v>
      </c>
      <c r="AT16" s="22">
        <v>60.879739735247924</v>
      </c>
      <c r="AU16" s="22">
        <v>64</v>
      </c>
      <c r="AV16" s="22">
        <v>5.1252851577903833</v>
      </c>
      <c r="AW16" s="22">
        <v>51.670050761421322</v>
      </c>
      <c r="AX16" s="22">
        <v>61</v>
      </c>
      <c r="AY16" s="22">
        <v>18.056783574024948</v>
      </c>
      <c r="AZ16" s="22">
        <v>50.928851407530587</v>
      </c>
      <c r="BA16" s="22">
        <v>60</v>
      </c>
      <c r="BB16" s="22">
        <v>17.811414044825895</v>
      </c>
      <c r="BC16" s="22">
        <v>50.801028089219919</v>
      </c>
      <c r="BD16" s="22">
        <v>59</v>
      </c>
      <c r="BE16" s="22">
        <v>16.139381857352451</v>
      </c>
      <c r="BF16" s="22">
        <v>57.141924391146318</v>
      </c>
      <c r="BG16" s="22">
        <v>58</v>
      </c>
      <c r="BH16" s="22">
        <v>1.5016568272710002</v>
      </c>
      <c r="BI16" s="22">
        <v>63.702722957781667</v>
      </c>
      <c r="BJ16" s="22">
        <v>64</v>
      </c>
      <c r="BK16" s="22">
        <v>0.46666300656464943</v>
      </c>
      <c r="BL16" s="22">
        <v>66.075365962238465</v>
      </c>
      <c r="BM16" s="22">
        <v>63</v>
      </c>
      <c r="BN16" s="22">
        <v>-4.6543305775953048</v>
      </c>
      <c r="BO16" s="22">
        <v>63.136919695388649</v>
      </c>
      <c r="BP16" s="22">
        <v>63</v>
      </c>
      <c r="BQ16" s="22">
        <v>-0.21686153846154285</v>
      </c>
      <c r="BR16" s="22">
        <v>62.707010929222548</v>
      </c>
      <c r="BS16" s="22">
        <v>61</v>
      </c>
      <c r="BT16" s="22">
        <v>-2.7222010807519634</v>
      </c>
      <c r="BU16" s="22">
        <v>57.69321291585922</v>
      </c>
      <c r="BV16" s="22">
        <v>58</v>
      </c>
      <c r="BW16" s="22">
        <v>0.53175593563874346</v>
      </c>
      <c r="BX16" s="34"/>
      <c r="BY16" s="34"/>
    </row>
    <row r="17" spans="1:77" ht="30.75" customHeight="1" x14ac:dyDescent="0.25">
      <c r="A17" s="22">
        <v>13</v>
      </c>
      <c r="B17" s="36"/>
      <c r="C17" s="24" t="s">
        <v>62</v>
      </c>
      <c r="D17" s="22">
        <v>110</v>
      </c>
      <c r="E17" s="22">
        <v>147</v>
      </c>
      <c r="F17" s="22">
        <v>33.636363636363633</v>
      </c>
      <c r="G17" s="22">
        <v>131</v>
      </c>
      <c r="H17" s="22">
        <v>140</v>
      </c>
      <c r="I17" s="22">
        <v>6.8702290076335881</v>
      </c>
      <c r="J17" s="22">
        <v>132.76501894683673</v>
      </c>
      <c r="K17" s="22">
        <v>138</v>
      </c>
      <c r="L17" s="22">
        <v>3.9430424479956705</v>
      </c>
      <c r="M17" s="22">
        <v>120</v>
      </c>
      <c r="N17" s="22">
        <v>136</v>
      </c>
      <c r="O17" s="22">
        <v>13.333333333333334</v>
      </c>
      <c r="P17" s="22">
        <v>120</v>
      </c>
      <c r="Q17" s="22">
        <v>136</v>
      </c>
      <c r="R17" s="22">
        <v>13.333333333333334</v>
      </c>
      <c r="S17" s="22">
        <v>132.55182769909953</v>
      </c>
      <c r="T17" s="22">
        <v>136</v>
      </c>
      <c r="U17" s="22">
        <v>2.601376654517372</v>
      </c>
      <c r="V17" s="23">
        <v>135</v>
      </c>
      <c r="W17" s="22">
        <v>147</v>
      </c>
      <c r="X17" s="22">
        <v>8.8888888888888893</v>
      </c>
      <c r="Y17" s="22">
        <v>145</v>
      </c>
      <c r="Z17" s="22">
        <v>163</v>
      </c>
      <c r="AA17" s="22">
        <v>12.413793103448276</v>
      </c>
      <c r="AB17" s="22">
        <v>150</v>
      </c>
      <c r="AC17" s="22">
        <v>173</v>
      </c>
      <c r="AD17" s="22">
        <v>15.333333333333332</v>
      </c>
      <c r="AE17" s="22">
        <v>150</v>
      </c>
      <c r="AF17" s="22">
        <v>195</v>
      </c>
      <c r="AG17" s="22">
        <v>30</v>
      </c>
      <c r="AH17" s="22">
        <v>160</v>
      </c>
      <c r="AI17" s="22">
        <v>214</v>
      </c>
      <c r="AJ17" s="22">
        <v>33.75</v>
      </c>
      <c r="AK17" s="22">
        <v>155</v>
      </c>
      <c r="AL17" s="22">
        <v>205</v>
      </c>
      <c r="AM17" s="22">
        <v>32.258064516129032</v>
      </c>
      <c r="AN17" s="22">
        <v>150</v>
      </c>
      <c r="AO17" s="22">
        <v>207</v>
      </c>
      <c r="AP17" s="22">
        <v>38</v>
      </c>
      <c r="AQ17" s="22">
        <v>151.86061997703789</v>
      </c>
      <c r="AR17" s="22">
        <v>193</v>
      </c>
      <c r="AS17" s="22">
        <v>27.090222619387834</v>
      </c>
      <c r="AT17" s="22">
        <v>137.2210006730985</v>
      </c>
      <c r="AU17" s="22">
        <v>194</v>
      </c>
      <c r="AV17" s="22">
        <v>41.377776760399868</v>
      </c>
      <c r="AW17" s="22">
        <v>134.91624365482232</v>
      </c>
      <c r="AX17" s="22">
        <v>197</v>
      </c>
      <c r="AY17" s="22">
        <v>46.016517109693936</v>
      </c>
      <c r="AZ17" s="22">
        <v>130.68535455517284</v>
      </c>
      <c r="BA17" s="22">
        <v>204</v>
      </c>
      <c r="BB17" s="22">
        <v>56.100123609394302</v>
      </c>
      <c r="BC17" s="22">
        <v>135</v>
      </c>
      <c r="BD17" s="22">
        <v>202</v>
      </c>
      <c r="BE17" s="22">
        <v>49.629629629629626</v>
      </c>
      <c r="BF17" s="22">
        <v>150</v>
      </c>
      <c r="BG17" s="22">
        <v>190</v>
      </c>
      <c r="BH17" s="22">
        <v>26.666666666666668</v>
      </c>
      <c r="BI17" s="22">
        <v>151</v>
      </c>
      <c r="BJ17" s="22">
        <v>213</v>
      </c>
      <c r="BK17" s="22">
        <v>41.059602649006621</v>
      </c>
      <c r="BL17" s="22">
        <v>140</v>
      </c>
      <c r="BM17" s="22">
        <v>206</v>
      </c>
      <c r="BN17" s="22">
        <v>47.142857142857139</v>
      </c>
      <c r="BO17" s="22">
        <v>150</v>
      </c>
      <c r="BP17" s="22">
        <v>201</v>
      </c>
      <c r="BQ17" s="22">
        <v>34</v>
      </c>
      <c r="BR17" s="22">
        <v>150</v>
      </c>
      <c r="BS17" s="22">
        <v>190</v>
      </c>
      <c r="BT17" s="22">
        <v>26.666666666666668</v>
      </c>
      <c r="BU17" s="22">
        <v>125</v>
      </c>
      <c r="BV17" s="22">
        <v>175</v>
      </c>
      <c r="BW17" s="22">
        <v>40</v>
      </c>
      <c r="BX17" s="34"/>
      <c r="BY17" s="34"/>
    </row>
    <row r="18" spans="1:77" ht="30.75" customHeight="1" x14ac:dyDescent="0.25">
      <c r="A18" s="22">
        <v>14</v>
      </c>
      <c r="B18" s="36"/>
      <c r="C18" s="46" t="s">
        <v>61</v>
      </c>
      <c r="D18" s="22">
        <v>75</v>
      </c>
      <c r="E18" s="22">
        <v>58</v>
      </c>
      <c r="F18" s="22">
        <v>-22.666666666666664</v>
      </c>
      <c r="G18" s="22">
        <v>58.094762197354655</v>
      </c>
      <c r="H18" s="22">
        <v>55</v>
      </c>
      <c r="I18" s="22">
        <v>-5.3270933218409402</v>
      </c>
      <c r="J18" s="22">
        <v>56.754511916205011</v>
      </c>
      <c r="K18" s="22">
        <v>51</v>
      </c>
      <c r="L18" s="22">
        <v>-10.139302976829823</v>
      </c>
      <c r="M18" s="22">
        <v>54.926744600462783</v>
      </c>
      <c r="N18" s="22">
        <v>52</v>
      </c>
      <c r="O18" s="22">
        <v>-5.328450869884839</v>
      </c>
      <c r="P18" s="22">
        <v>54.967698281000786</v>
      </c>
      <c r="Q18" s="22">
        <v>52</v>
      </c>
      <c r="R18" s="22">
        <v>-5.3989859022831785</v>
      </c>
      <c r="S18" s="22">
        <v>56.514345143026937</v>
      </c>
      <c r="T18" s="22">
        <v>53</v>
      </c>
      <c r="U18" s="22">
        <v>-6.2185010445273763</v>
      </c>
      <c r="V18" s="23">
        <v>60.214843431626647</v>
      </c>
      <c r="W18" s="22">
        <v>56</v>
      </c>
      <c r="X18" s="22">
        <v>-6.9996751488900903</v>
      </c>
      <c r="Y18" s="22">
        <v>71.215023474178409</v>
      </c>
      <c r="Z18" s="22">
        <v>64</v>
      </c>
      <c r="AA18" s="22">
        <v>-10.131322187648337</v>
      </c>
      <c r="AB18" s="22">
        <v>70.914841855476297</v>
      </c>
      <c r="AC18" s="22">
        <v>71</v>
      </c>
      <c r="AD18" s="22">
        <v>0.12008507992904288</v>
      </c>
      <c r="AE18" s="22">
        <v>74.697212145281995</v>
      </c>
      <c r="AF18" s="22">
        <v>76</v>
      </c>
      <c r="AG18" s="22">
        <v>1.7440916699597222</v>
      </c>
      <c r="AH18" s="22">
        <v>71</v>
      </c>
      <c r="AI18" s="22">
        <v>74</v>
      </c>
      <c r="AJ18" s="22">
        <v>4.225352112676056</v>
      </c>
      <c r="AK18" s="22">
        <v>70</v>
      </c>
      <c r="AL18" s="22">
        <v>72</v>
      </c>
      <c r="AM18" s="22">
        <v>2.8571428571428572</v>
      </c>
      <c r="AN18" s="22">
        <v>86.044323014699103</v>
      </c>
      <c r="AO18" s="22">
        <v>69</v>
      </c>
      <c r="AP18" s="22">
        <v>-19.808771128093355</v>
      </c>
      <c r="AQ18" s="22">
        <v>89.826693304504801</v>
      </c>
      <c r="AR18" s="22">
        <v>68</v>
      </c>
      <c r="AS18" s="22">
        <v>-24.298671699418097</v>
      </c>
      <c r="AT18" s="22">
        <v>93.609063594310499</v>
      </c>
      <c r="AU18" s="22">
        <v>66</v>
      </c>
      <c r="AV18" s="22">
        <v>-29.494006813234012</v>
      </c>
      <c r="AW18" s="22">
        <v>90</v>
      </c>
      <c r="AX18" s="22">
        <v>65</v>
      </c>
      <c r="AY18" s="22">
        <v>-27.777777777777779</v>
      </c>
      <c r="AZ18" s="22">
        <v>91</v>
      </c>
      <c r="BA18" s="22">
        <v>66</v>
      </c>
      <c r="BB18" s="22">
        <v>-27.472527472527474</v>
      </c>
      <c r="BC18" s="22">
        <v>101</v>
      </c>
      <c r="BD18" s="22">
        <v>65</v>
      </c>
      <c r="BE18" s="22">
        <v>-35.64356435643564</v>
      </c>
      <c r="BF18" s="22">
        <v>100</v>
      </c>
      <c r="BG18" s="22">
        <v>67</v>
      </c>
      <c r="BH18" s="22">
        <v>-33</v>
      </c>
      <c r="BI18" s="22">
        <v>75.112165875593305</v>
      </c>
      <c r="BJ18" s="22">
        <v>76</v>
      </c>
      <c r="BK18" s="22">
        <v>1.1820110817696234</v>
      </c>
      <c r="BL18" s="22">
        <v>73.964961898028122</v>
      </c>
      <c r="BM18" s="22">
        <v>75</v>
      </c>
      <c r="BN18" s="22">
        <v>1.3993627190653253</v>
      </c>
      <c r="BO18" s="22">
        <v>72.850291956217674</v>
      </c>
      <c r="BP18" s="22">
        <v>75</v>
      </c>
      <c r="BQ18" s="22">
        <v>2.9508571428571346</v>
      </c>
      <c r="BR18" s="22">
        <v>70.669805967853975</v>
      </c>
      <c r="BS18" s="22">
        <v>70</v>
      </c>
      <c r="BT18" s="22">
        <v>-0.94779652877305731</v>
      </c>
      <c r="BU18" s="22">
        <v>63.560319314082193</v>
      </c>
      <c r="BV18" s="22">
        <v>67</v>
      </c>
      <c r="BW18" s="22">
        <v>5.4116793669973333</v>
      </c>
      <c r="BX18" s="34"/>
      <c r="BY18" s="34"/>
    </row>
    <row r="19" spans="1:77" ht="30.75" customHeight="1" x14ac:dyDescent="0.25">
      <c r="A19" s="22">
        <v>15</v>
      </c>
      <c r="B19" s="36"/>
      <c r="C19" s="24" t="s">
        <v>60</v>
      </c>
      <c r="D19" s="22">
        <v>70</v>
      </c>
      <c r="E19" s="22">
        <v>59</v>
      </c>
      <c r="F19" s="22">
        <v>-15.714285714285714</v>
      </c>
      <c r="G19" s="22">
        <v>71.34444480376888</v>
      </c>
      <c r="H19" s="22">
        <v>56</v>
      </c>
      <c r="I19" s="22">
        <v>-21.507553735926312</v>
      </c>
      <c r="J19" s="22">
        <v>68.916193041106084</v>
      </c>
      <c r="K19" s="22">
        <v>54</v>
      </c>
      <c r="L19" s="22">
        <v>-21.643959689138807</v>
      </c>
      <c r="M19" s="22">
        <v>66.910761604200118</v>
      </c>
      <c r="N19" s="22">
        <v>54</v>
      </c>
      <c r="O19" s="22">
        <v>-19.295493422375998</v>
      </c>
      <c r="P19" s="22">
        <v>67.182742343445412</v>
      </c>
      <c r="Q19" s="22">
        <v>55</v>
      </c>
      <c r="R19" s="22">
        <v>-18.13373780005276</v>
      </c>
      <c r="S19" s="22">
        <v>69.872281267742395</v>
      </c>
      <c r="T19" s="22">
        <v>56</v>
      </c>
      <c r="U19" s="22">
        <v>-19.853768928175448</v>
      </c>
      <c r="V19" s="23">
        <v>75.268554289533313</v>
      </c>
      <c r="W19" s="22">
        <v>61</v>
      </c>
      <c r="X19" s="22">
        <v>-18.956859772604226</v>
      </c>
      <c r="Y19" s="22">
        <v>91.410328638497646</v>
      </c>
      <c r="Z19" s="22">
        <v>76</v>
      </c>
      <c r="AA19" s="22">
        <v>-16.858410715753138</v>
      </c>
      <c r="AB19" s="22">
        <v>102.78394424367579</v>
      </c>
      <c r="AC19" s="22">
        <v>79</v>
      </c>
      <c r="AD19" s="22">
        <v>-23.139746600198404</v>
      </c>
      <c r="AE19" s="22">
        <v>100.21945137157107</v>
      </c>
      <c r="AF19" s="22">
        <v>87</v>
      </c>
      <c r="AG19" s="22">
        <v>-13.190504628247234</v>
      </c>
      <c r="AH19" s="22">
        <v>104.48525234870002</v>
      </c>
      <c r="AI19" s="22">
        <v>89</v>
      </c>
      <c r="AJ19" s="22">
        <v>-14.82051485794462</v>
      </c>
      <c r="AK19" s="22">
        <v>96.099525043177891</v>
      </c>
      <c r="AL19" s="22">
        <v>90</v>
      </c>
      <c r="AM19" s="22">
        <v>-6.347091768078303</v>
      </c>
      <c r="AN19" s="22">
        <v>91.794860531517685</v>
      </c>
      <c r="AO19" s="22">
        <v>82</v>
      </c>
      <c r="AP19" s="22">
        <v>-10.670380100588124</v>
      </c>
      <c r="AQ19" s="22">
        <v>61.983926521239951</v>
      </c>
      <c r="AR19" s="22">
        <v>86</v>
      </c>
      <c r="AS19" s="22">
        <v>38.745647180855016</v>
      </c>
      <c r="AT19" s="22">
        <v>84.072021539151891</v>
      </c>
      <c r="AU19" s="22">
        <v>86</v>
      </c>
      <c r="AV19" s="22">
        <v>2.2932462257378456</v>
      </c>
      <c r="AW19" s="22">
        <v>74.634517766497467</v>
      </c>
      <c r="AX19" s="22">
        <v>87</v>
      </c>
      <c r="AY19" s="22">
        <v>16.568047337278099</v>
      </c>
      <c r="AZ19" s="22">
        <v>82.639268321653404</v>
      </c>
      <c r="BA19" s="22">
        <v>89</v>
      </c>
      <c r="BB19" s="22">
        <v>7.696984505706153</v>
      </c>
      <c r="BC19" s="22">
        <v>87.22440671922665</v>
      </c>
      <c r="BD19" s="22">
        <v>87</v>
      </c>
      <c r="BE19" s="22">
        <v>-0.25727514541773833</v>
      </c>
      <c r="BF19" s="22">
        <v>89.102661762465445</v>
      </c>
      <c r="BG19" s="22">
        <v>78</v>
      </c>
      <c r="BH19" s="22">
        <v>-12.460527601367851</v>
      </c>
      <c r="BI19" s="22">
        <v>96.980264801398945</v>
      </c>
      <c r="BJ19" s="22">
        <v>85</v>
      </c>
      <c r="BK19" s="22">
        <v>-12.353301804168851</v>
      </c>
      <c r="BL19" s="22">
        <v>93.688951737502293</v>
      </c>
      <c r="BM19" s="22">
        <v>81</v>
      </c>
      <c r="BN19" s="22">
        <v>-13.543701260586413</v>
      </c>
      <c r="BO19" s="22">
        <v>90.334362025709908</v>
      </c>
      <c r="BP19" s="22">
        <v>78</v>
      </c>
      <c r="BQ19" s="22">
        <v>-13.654119815668201</v>
      </c>
      <c r="BR19" s="22">
        <v>86.595396045116843</v>
      </c>
      <c r="BS19" s="22">
        <v>74</v>
      </c>
      <c r="BT19" s="22">
        <v>-14.545110502819975</v>
      </c>
      <c r="BU19" s="22">
        <v>74.316681044157647</v>
      </c>
      <c r="BV19" s="22">
        <v>71</v>
      </c>
      <c r="BW19" s="22">
        <v>-4.4629025375701783</v>
      </c>
      <c r="BX19" s="34"/>
      <c r="BY19" s="34"/>
    </row>
    <row r="20" spans="1:77" ht="30.75" customHeight="1" x14ac:dyDescent="0.25">
      <c r="A20" s="22">
        <v>16</v>
      </c>
      <c r="B20" s="36"/>
      <c r="C20" s="24" t="s">
        <v>59</v>
      </c>
      <c r="D20" s="22">
        <v>31.411222016627143</v>
      </c>
      <c r="E20" s="22">
        <v>30</v>
      </c>
      <c r="F20" s="22">
        <v>-4.4927319792911264</v>
      </c>
      <c r="G20" s="22">
        <v>31.595396984526218</v>
      </c>
      <c r="H20" s="22">
        <v>30</v>
      </c>
      <c r="I20" s="22">
        <v>-5.0494601644269901</v>
      </c>
      <c r="J20" s="22">
        <v>31.417676239327776</v>
      </c>
      <c r="K20" s="22">
        <v>30</v>
      </c>
      <c r="L20" s="22">
        <v>-4.5123523093447879</v>
      </c>
      <c r="M20" s="22">
        <v>30.958710592988112</v>
      </c>
      <c r="N20" s="22">
        <v>30</v>
      </c>
      <c r="O20" s="22">
        <v>-3.0967394139640034</v>
      </c>
      <c r="P20" s="22">
        <v>31.5555304946486</v>
      </c>
      <c r="Q20" s="22">
        <v>30</v>
      </c>
      <c r="R20" s="22">
        <v>-4.9295019613515851</v>
      </c>
      <c r="S20" s="22">
        <v>31.853539989706093</v>
      </c>
      <c r="T20" s="22">
        <v>30</v>
      </c>
      <c r="U20" s="22">
        <v>-5.8189450538467291</v>
      </c>
      <c r="V20" s="23">
        <v>31.111002439673769</v>
      </c>
      <c r="W20" s="22">
        <v>30</v>
      </c>
      <c r="X20" s="22">
        <v>-3.5710917442408792</v>
      </c>
      <c r="Y20" s="22">
        <v>32.950234741784037</v>
      </c>
      <c r="Z20" s="22">
        <v>30</v>
      </c>
      <c r="AA20" s="22">
        <v>-8.9536076598654954</v>
      </c>
      <c r="AB20" s="22">
        <v>32.848477026329377</v>
      </c>
      <c r="AC20" s="22">
        <v>30</v>
      </c>
      <c r="AD20" s="22">
        <v>-8.6715649679776874</v>
      </c>
      <c r="AE20" s="22">
        <v>30.458852867830423</v>
      </c>
      <c r="AF20" s="22">
        <v>30</v>
      </c>
      <c r="AG20" s="22">
        <v>-1.5064679875552611</v>
      </c>
      <c r="AH20" s="22">
        <v>31.447017697181561</v>
      </c>
      <c r="AI20" s="22">
        <v>30</v>
      </c>
      <c r="AJ20" s="22">
        <v>-4.6014465063606025</v>
      </c>
      <c r="AK20" s="22">
        <v>30.712219343696027</v>
      </c>
      <c r="AL20" s="22">
        <v>30</v>
      </c>
      <c r="AM20" s="22">
        <v>-2.3190096935870481</v>
      </c>
      <c r="AN20" s="22">
        <v>30.598286843839226</v>
      </c>
      <c r="AO20" s="22">
        <v>30</v>
      </c>
      <c r="AP20" s="22">
        <v>-1.9552952323528117</v>
      </c>
      <c r="AQ20" s="22">
        <v>32.02502870264064</v>
      </c>
      <c r="AR20" s="22">
        <v>30</v>
      </c>
      <c r="AS20" s="22">
        <v>-6.3232689701654037</v>
      </c>
      <c r="AT20" s="22">
        <v>29.95669733004263</v>
      </c>
      <c r="AU20" s="22">
        <v>30</v>
      </c>
      <c r="AV20" s="22">
        <v>0.14455088116119968</v>
      </c>
      <c r="AW20" s="22">
        <v>29.662436548223351</v>
      </c>
      <c r="AX20" s="22">
        <v>30</v>
      </c>
      <c r="AY20" s="22">
        <v>1.1380165996406246</v>
      </c>
      <c r="AZ20" s="22">
        <v>29.78857346478204</v>
      </c>
      <c r="BA20" s="22">
        <v>30</v>
      </c>
      <c r="BB20" s="22">
        <v>0.70975716735117256</v>
      </c>
      <c r="BC20" s="22">
        <v>29.713808882373915</v>
      </c>
      <c r="BD20" s="22">
        <v>30</v>
      </c>
      <c r="BE20" s="22">
        <v>0.96315864034466681</v>
      </c>
      <c r="BF20" s="22">
        <v>30.023722985178573</v>
      </c>
      <c r="BG20" s="22">
        <v>30</v>
      </c>
      <c r="BH20" s="22">
        <v>-7.9014135556352436E-2</v>
      </c>
      <c r="BI20" s="22">
        <v>29.474394204346741</v>
      </c>
      <c r="BJ20" s="22">
        <v>30</v>
      </c>
      <c r="BK20" s="22">
        <v>1.7832624209651968</v>
      </c>
      <c r="BL20" s="22">
        <v>30.572184251184961</v>
      </c>
      <c r="BM20" s="22">
        <v>30</v>
      </c>
      <c r="BN20" s="22">
        <v>-1.8715844654206653</v>
      </c>
      <c r="BO20" s="22">
        <v>30.111454008569968</v>
      </c>
      <c r="BP20" s="22">
        <v>30</v>
      </c>
      <c r="BQ20" s="22">
        <v>-0.37013824884792107</v>
      </c>
      <c r="BR20" s="22">
        <v>30.855830774696809</v>
      </c>
      <c r="BS20" s="22">
        <v>30</v>
      </c>
      <c r="BT20" s="22">
        <v>-2.7736435973671121</v>
      </c>
      <c r="BU20" s="22">
        <v>30.313383057485353</v>
      </c>
      <c r="BV20" s="22">
        <v>30</v>
      </c>
      <c r="BW20" s="22">
        <v>-1.0338108976192577</v>
      </c>
      <c r="BX20" s="34"/>
      <c r="BY20" s="34"/>
    </row>
    <row r="21" spans="1:77" ht="30.75" customHeight="1" x14ac:dyDescent="0.25">
      <c r="A21" s="22">
        <v>17</v>
      </c>
      <c r="B21" s="36"/>
      <c r="C21" s="24" t="s">
        <v>58</v>
      </c>
      <c r="D21" s="22">
        <v>70</v>
      </c>
      <c r="E21" s="22">
        <v>89</v>
      </c>
      <c r="F21" s="22">
        <v>27.142857142857142</v>
      </c>
      <c r="G21" s="22">
        <v>76</v>
      </c>
      <c r="H21" s="22">
        <v>87</v>
      </c>
      <c r="I21" s="22">
        <v>14.473684210526317</v>
      </c>
      <c r="J21" s="22">
        <v>79.050927311856981</v>
      </c>
      <c r="K21" s="22">
        <v>86</v>
      </c>
      <c r="L21" s="22">
        <v>8.7906276680712843</v>
      </c>
      <c r="M21" s="22">
        <v>76.897442440647893</v>
      </c>
      <c r="N21" s="22">
        <v>85</v>
      </c>
      <c r="O21" s="22">
        <v>10.536836209612487</v>
      </c>
      <c r="P21" s="22">
        <v>77.361945728815925</v>
      </c>
      <c r="Q21" s="22">
        <v>85</v>
      </c>
      <c r="R21" s="22">
        <v>9.8731413736134055</v>
      </c>
      <c r="S21" s="22">
        <v>79.120083200237715</v>
      </c>
      <c r="T21" s="22">
        <v>85</v>
      </c>
      <c r="U21" s="22">
        <v>7.431636269746261</v>
      </c>
      <c r="V21" s="23">
        <v>75</v>
      </c>
      <c r="W21" s="22">
        <v>91</v>
      </c>
      <c r="X21" s="22">
        <v>21.333333333333336</v>
      </c>
      <c r="Y21" s="22">
        <v>95.661971830985919</v>
      </c>
      <c r="Z21" s="22">
        <v>108</v>
      </c>
      <c r="AA21" s="22">
        <v>12.897526501766778</v>
      </c>
      <c r="AB21" s="22">
        <v>93</v>
      </c>
      <c r="AC21" s="22">
        <v>111</v>
      </c>
      <c r="AD21" s="22">
        <v>19.35483870967742</v>
      </c>
      <c r="AE21" s="22">
        <v>97.271820448877804</v>
      </c>
      <c r="AF21" s="22">
        <v>123</v>
      </c>
      <c r="AG21" s="22">
        <v>26.449776957391176</v>
      </c>
      <c r="AH21" s="22">
        <v>95</v>
      </c>
      <c r="AI21" s="22">
        <v>133</v>
      </c>
      <c r="AJ21" s="22">
        <v>40</v>
      </c>
      <c r="AK21" s="22">
        <v>96.099525043177891</v>
      </c>
      <c r="AL21" s="22">
        <v>124</v>
      </c>
      <c r="AM21" s="22">
        <v>29.032895786203227</v>
      </c>
      <c r="AN21" s="22">
        <v>88.833735998242915</v>
      </c>
      <c r="AO21" s="22">
        <v>100</v>
      </c>
      <c r="AP21" s="22">
        <v>12.569846214706029</v>
      </c>
      <c r="AQ21" s="22">
        <v>84.711366245694606</v>
      </c>
      <c r="AR21" s="22">
        <v>97</v>
      </c>
      <c r="AS21" s="22">
        <v>14.506475693785609</v>
      </c>
      <c r="AT21" s="22">
        <v>84.072021539151891</v>
      </c>
      <c r="AU21" s="22">
        <v>96</v>
      </c>
      <c r="AV21" s="22">
        <v>14.187809740358526</v>
      </c>
      <c r="AW21" s="22">
        <v>88.030456852791872</v>
      </c>
      <c r="AX21" s="22">
        <v>101</v>
      </c>
      <c r="AY21" s="22">
        <v>14.733018106331459</v>
      </c>
      <c r="AZ21" s="22">
        <v>89.365720394346127</v>
      </c>
      <c r="BA21" s="22">
        <v>97</v>
      </c>
      <c r="BB21" s="22">
        <v>8.5427382803673666</v>
      </c>
      <c r="BC21" s="22">
        <v>87.22440671922665</v>
      </c>
      <c r="BD21" s="22">
        <v>89</v>
      </c>
      <c r="BE21" s="22">
        <v>2.0356610581358767</v>
      </c>
      <c r="BF21" s="22">
        <v>87.165647376324884</v>
      </c>
      <c r="BG21" s="22">
        <v>96</v>
      </c>
      <c r="BH21" s="22">
        <v>10.135131086142337</v>
      </c>
      <c r="BI21" s="22">
        <v>94.127904071946034</v>
      </c>
      <c r="BJ21" s="22">
        <v>118</v>
      </c>
      <c r="BK21" s="22">
        <v>25.361338025552431</v>
      </c>
      <c r="BL21" s="22">
        <v>91.716552753554879</v>
      </c>
      <c r="BM21" s="22">
        <v>113</v>
      </c>
      <c r="BN21" s="22">
        <v>23.205677282305171</v>
      </c>
      <c r="BO21" s="22">
        <v>89.363024799627013</v>
      </c>
      <c r="BP21" s="22">
        <v>109</v>
      </c>
      <c r="BQ21" s="22">
        <v>21.97438509316769</v>
      </c>
      <c r="BR21" s="22">
        <v>85.60004666528792</v>
      </c>
      <c r="BS21" s="22">
        <v>105</v>
      </c>
      <c r="BT21" s="22">
        <v>22.663484531228704</v>
      </c>
      <c r="BU21" s="22">
        <v>81.161638508751111</v>
      </c>
      <c r="BV21" s="22">
        <v>101</v>
      </c>
      <c r="BW21" s="22">
        <v>24.443027341186383</v>
      </c>
      <c r="BX21" s="34"/>
      <c r="BY21" s="34"/>
    </row>
    <row r="22" spans="1:77" ht="30.75" customHeight="1" x14ac:dyDescent="0.25">
      <c r="A22" s="22">
        <v>18</v>
      </c>
      <c r="B22" s="36"/>
      <c r="C22" s="24" t="s">
        <v>57</v>
      </c>
      <c r="D22" s="22">
        <v>90</v>
      </c>
      <c r="E22" s="22">
        <v>89</v>
      </c>
      <c r="F22" s="22">
        <v>-1.1111111111111112</v>
      </c>
      <c r="G22" s="22">
        <v>91.728571890559991</v>
      </c>
      <c r="H22" s="22">
        <v>82</v>
      </c>
      <c r="I22" s="22">
        <v>-10.605825088138303</v>
      </c>
      <c r="J22" s="22">
        <v>87.158714728457696</v>
      </c>
      <c r="K22" s="22">
        <v>82</v>
      </c>
      <c r="L22" s="22">
        <v>-5.9187595233931933</v>
      </c>
      <c r="M22" s="22">
        <v>86.884123277095668</v>
      </c>
      <c r="N22" s="22">
        <v>82</v>
      </c>
      <c r="O22" s="22">
        <v>-5.6214220652476987</v>
      </c>
      <c r="P22" s="22">
        <v>88.559069452723492</v>
      </c>
      <c r="Q22" s="22">
        <v>81</v>
      </c>
      <c r="R22" s="22">
        <v>-8.5356243007485944</v>
      </c>
      <c r="S22" s="22">
        <v>87.34035158467799</v>
      </c>
      <c r="T22" s="22">
        <v>83</v>
      </c>
      <c r="U22" s="22">
        <v>-4.9694688719794575</v>
      </c>
      <c r="V22" s="23">
        <v>88.315103699719074</v>
      </c>
      <c r="W22" s="22">
        <v>88</v>
      </c>
      <c r="X22" s="22">
        <v>-0.35679480238223021</v>
      </c>
      <c r="Y22" s="22">
        <v>88.482174423566306</v>
      </c>
      <c r="Z22" s="22">
        <v>103</v>
      </c>
      <c r="AA22" s="22">
        <v>16.407627492218392</v>
      </c>
      <c r="AB22" s="22">
        <v>88.759075048576804</v>
      </c>
      <c r="AC22" s="22">
        <v>113</v>
      </c>
      <c r="AD22" s="22">
        <v>27.310925601868224</v>
      </c>
      <c r="AE22" s="22">
        <v>89.035975673587302</v>
      </c>
      <c r="AF22" s="22">
        <v>120</v>
      </c>
      <c r="AG22" s="22">
        <v>34.776980981181339</v>
      </c>
      <c r="AH22" s="22">
        <v>89.3128762985978</v>
      </c>
      <c r="AI22" s="22">
        <v>120</v>
      </c>
      <c r="AJ22" s="22">
        <v>34.359125999712077</v>
      </c>
      <c r="AK22" s="22">
        <v>89.589776923608298</v>
      </c>
      <c r="AL22" s="22">
        <v>117</v>
      </c>
      <c r="AM22" s="22">
        <v>30.595257648385417</v>
      </c>
      <c r="AN22" s="22">
        <v>89.866677548618895</v>
      </c>
      <c r="AO22" s="22">
        <v>113</v>
      </c>
      <c r="AP22" s="22">
        <v>25.741824536537155</v>
      </c>
      <c r="AQ22" s="22">
        <v>90.143578173629393</v>
      </c>
      <c r="AR22" s="22">
        <v>116</v>
      </c>
      <c r="AS22" s="22">
        <v>28.683598266498194</v>
      </c>
      <c r="AT22" s="22">
        <v>90.420478798639905</v>
      </c>
      <c r="AU22" s="22">
        <v>106</v>
      </c>
      <c r="AV22" s="22">
        <v>17.230080406955821</v>
      </c>
      <c r="AW22" s="22">
        <v>90.697379423650403</v>
      </c>
      <c r="AX22" s="22">
        <v>111</v>
      </c>
      <c r="AY22" s="22">
        <v>22.385013442908196</v>
      </c>
      <c r="AZ22" s="22">
        <v>90.974280048660901</v>
      </c>
      <c r="BA22" s="22">
        <v>113</v>
      </c>
      <c r="BB22" s="22">
        <v>24.210930759284757</v>
      </c>
      <c r="BC22" s="22">
        <v>91.251180673671399</v>
      </c>
      <c r="BD22" s="22">
        <v>112</v>
      </c>
      <c r="BE22" s="22">
        <v>22.738137932187033</v>
      </c>
      <c r="BF22" s="22">
        <v>110.40982001001153</v>
      </c>
      <c r="BG22" s="22">
        <v>109</v>
      </c>
      <c r="BH22" s="22">
        <v>-1.276897299428341</v>
      </c>
      <c r="BI22" s="22">
        <v>121.70072445665751</v>
      </c>
      <c r="BJ22" s="22">
        <v>125</v>
      </c>
      <c r="BK22" s="22">
        <v>2.7109744482396181</v>
      </c>
      <c r="BL22" s="22">
        <v>116.37154005289759</v>
      </c>
      <c r="BM22" s="22">
        <v>121</v>
      </c>
      <c r="BN22" s="22">
        <v>3.9773126187025722</v>
      </c>
      <c r="BO22" s="22">
        <v>113.64645545169957</v>
      </c>
      <c r="BP22" s="22">
        <v>115</v>
      </c>
      <c r="BQ22" s="22">
        <v>1.1910134310134279</v>
      </c>
      <c r="BR22" s="22">
        <v>108.49308240135329</v>
      </c>
      <c r="BS22" s="22">
        <v>110</v>
      </c>
      <c r="BT22" s="22">
        <v>1.3889527012165634</v>
      </c>
      <c r="BU22" s="22">
        <v>98.762957703420028</v>
      </c>
      <c r="BV22" s="22">
        <v>99</v>
      </c>
      <c r="BW22" s="22">
        <v>0.24001133835197347</v>
      </c>
      <c r="BX22" s="34"/>
      <c r="BY22" s="34"/>
    </row>
    <row r="23" spans="1:77" ht="30.75" customHeight="1" x14ac:dyDescent="0.25">
      <c r="A23" s="22">
        <v>19</v>
      </c>
      <c r="B23" s="36"/>
      <c r="C23" s="24" t="s">
        <v>56</v>
      </c>
      <c r="D23" s="22">
        <v>70</v>
      </c>
      <c r="E23" s="22">
        <v>102</v>
      </c>
      <c r="F23" s="22">
        <v>45.714285714285715</v>
      </c>
      <c r="G23" s="22">
        <v>80.517301992824869</v>
      </c>
      <c r="H23" s="22">
        <v>97</v>
      </c>
      <c r="I23" s="22">
        <v>20.471001386315642</v>
      </c>
      <c r="J23" s="22">
        <v>79.050927311856981</v>
      </c>
      <c r="K23" s="22">
        <v>94</v>
      </c>
      <c r="L23" s="22">
        <v>18.910686055798845</v>
      </c>
      <c r="M23" s="22">
        <v>75.89877435700312</v>
      </c>
      <c r="N23" s="22">
        <v>92</v>
      </c>
      <c r="O23" s="22">
        <v>21.214078592708173</v>
      </c>
      <c r="P23" s="22">
        <v>76.344025390278873</v>
      </c>
      <c r="Q23" s="22">
        <v>92</v>
      </c>
      <c r="R23" s="22">
        <v>20.507137958322343</v>
      </c>
      <c r="S23" s="22">
        <v>79.120083200237715</v>
      </c>
      <c r="T23" s="22">
        <v>93</v>
      </c>
      <c r="U23" s="22">
        <v>17.542849095134144</v>
      </c>
      <c r="V23" s="23">
        <v>82.29361935655642</v>
      </c>
      <c r="W23" s="22">
        <v>102</v>
      </c>
      <c r="X23" s="22">
        <v>23.94642597752453</v>
      </c>
      <c r="Y23" s="22">
        <v>98.850704225352118</v>
      </c>
      <c r="Z23" s="22">
        <v>115</v>
      </c>
      <c r="AA23" s="22">
        <v>16.33705687906075</v>
      </c>
      <c r="AB23" s="22">
        <v>110.20134228187919</v>
      </c>
      <c r="AC23" s="22">
        <v>125</v>
      </c>
      <c r="AD23" s="22">
        <v>13.428745432399516</v>
      </c>
      <c r="AE23" s="22">
        <v>118.88778054862843</v>
      </c>
      <c r="AF23" s="22">
        <v>136</v>
      </c>
      <c r="AG23" s="22">
        <v>14.393589797373831</v>
      </c>
      <c r="AH23" s="22">
        <v>115.64387153157089</v>
      </c>
      <c r="AI23" s="22">
        <v>138</v>
      </c>
      <c r="AJ23" s="22">
        <v>19.331874808710342</v>
      </c>
      <c r="AK23" s="22">
        <v>104.02525906735751</v>
      </c>
      <c r="AL23" s="22">
        <v>130</v>
      </c>
      <c r="AM23" s="22">
        <v>24.969647915823558</v>
      </c>
      <c r="AN23" s="22">
        <v>94.755985064792441</v>
      </c>
      <c r="AO23" s="22">
        <v>125</v>
      </c>
      <c r="AP23" s="22">
        <v>31.917788532858633</v>
      </c>
      <c r="AQ23" s="22">
        <v>95.042020665901262</v>
      </c>
      <c r="AR23" s="22">
        <v>119</v>
      </c>
      <c r="AS23" s="22">
        <v>25.207775640963693</v>
      </c>
      <c r="AT23" s="22">
        <v>83.105676463989226</v>
      </c>
      <c r="AU23" s="22">
        <v>116</v>
      </c>
      <c r="AV23" s="22">
        <v>39.581319755292903</v>
      </c>
      <c r="AW23" s="22">
        <v>75.59137055837563</v>
      </c>
      <c r="AX23" s="22">
        <v>114</v>
      </c>
      <c r="AY23" s="22">
        <v>50.810865258704638</v>
      </c>
      <c r="AZ23" s="22">
        <v>77.834659698301465</v>
      </c>
      <c r="BA23" s="22">
        <v>120</v>
      </c>
      <c r="BB23" s="22">
        <v>54.172961589525237</v>
      </c>
      <c r="BC23" s="22">
        <v>81.473346935541386</v>
      </c>
      <c r="BD23" s="22">
        <v>122</v>
      </c>
      <c r="BE23" s="22">
        <v>49.742221952071958</v>
      </c>
      <c r="BF23" s="22">
        <v>85.228632990184337</v>
      </c>
      <c r="BG23" s="22">
        <v>121</v>
      </c>
      <c r="BH23" s="22">
        <v>41.971067415730346</v>
      </c>
      <c r="BI23" s="22">
        <v>105.53734698975768</v>
      </c>
      <c r="BJ23" s="22">
        <v>139</v>
      </c>
      <c r="BK23" s="22">
        <v>31.706930261843556</v>
      </c>
      <c r="BL23" s="22">
        <v>106.5095451331605</v>
      </c>
      <c r="BM23" s="22">
        <v>134</v>
      </c>
      <c r="BN23" s="22">
        <v>25.810320410692157</v>
      </c>
      <c r="BO23" s="22">
        <v>103.93308319087053</v>
      </c>
      <c r="BP23" s="22">
        <v>132</v>
      </c>
      <c r="BQ23" s="22">
        <v>27.004795727636861</v>
      </c>
      <c r="BR23" s="22">
        <v>102.52098612237972</v>
      </c>
      <c r="BS23" s="22">
        <v>128</v>
      </c>
      <c r="BT23" s="22">
        <v>24.852486150694915</v>
      </c>
      <c r="BU23" s="22">
        <v>89.962298106085569</v>
      </c>
      <c r="BV23" s="22">
        <v>119</v>
      </c>
      <c r="BW23" s="22">
        <v>32.277634637203818</v>
      </c>
      <c r="BX23" s="34"/>
      <c r="BY23" s="34"/>
    </row>
    <row r="24" spans="1:77" ht="30.75" customHeight="1" x14ac:dyDescent="0.25">
      <c r="A24" s="22">
        <v>20</v>
      </c>
      <c r="B24" s="36"/>
      <c r="C24" s="24" t="s">
        <v>55</v>
      </c>
      <c r="D24" s="22">
        <v>22.291834979541843</v>
      </c>
      <c r="E24" s="22">
        <v>24</v>
      </c>
      <c r="F24" s="22">
        <v>7.6627384960718219</v>
      </c>
      <c r="G24" s="22">
        <v>21.403333441130663</v>
      </c>
      <c r="H24" s="22">
        <v>23</v>
      </c>
      <c r="I24" s="22">
        <v>7.4598966710532695</v>
      </c>
      <c r="J24" s="22">
        <v>21.282941968576878</v>
      </c>
      <c r="K24" s="22">
        <v>22</v>
      </c>
      <c r="L24" s="22">
        <v>3.3691678175029529</v>
      </c>
      <c r="M24" s="22">
        <v>19.973361672895557</v>
      </c>
      <c r="N24" s="22">
        <v>22</v>
      </c>
      <c r="O24" s="22">
        <v>10.146706199460914</v>
      </c>
      <c r="P24" s="22">
        <v>20.358406770741031</v>
      </c>
      <c r="Q24" s="22">
        <v>21</v>
      </c>
      <c r="R24" s="22">
        <v>3.1514903719335399</v>
      </c>
      <c r="S24" s="22">
        <v>20.550670961100703</v>
      </c>
      <c r="T24" s="22">
        <v>21</v>
      </c>
      <c r="U24" s="22">
        <v>2.1864446165763072</v>
      </c>
      <c r="V24" s="23">
        <v>20.071614477208882</v>
      </c>
      <c r="W24" s="22">
        <v>22</v>
      </c>
      <c r="X24" s="22">
        <v>9.6075257173795361</v>
      </c>
      <c r="Y24" s="22">
        <v>23.384037558685446</v>
      </c>
      <c r="Z24" s="22">
        <v>24</v>
      </c>
      <c r="AA24" s="22">
        <v>2.6341150016061694</v>
      </c>
      <c r="AB24" s="22">
        <v>24.371450696954053</v>
      </c>
      <c r="AC24" s="22">
        <v>24</v>
      </c>
      <c r="AD24" s="22">
        <v>-1.5241222263411547</v>
      </c>
      <c r="AE24" s="22">
        <v>24.563591022443891</v>
      </c>
      <c r="AF24" s="22">
        <v>29</v>
      </c>
      <c r="AG24" s="22">
        <v>18.060913705583754</v>
      </c>
      <c r="AH24" s="22">
        <v>25.360498142888353</v>
      </c>
      <c r="AI24" s="22">
        <v>29</v>
      </c>
      <c r="AJ24" s="22">
        <v>14.351066121042436</v>
      </c>
      <c r="AK24" s="22">
        <v>24.767918825561313</v>
      </c>
      <c r="AL24" s="22">
        <v>31</v>
      </c>
      <c r="AM24" s="22">
        <v>25.161908912617125</v>
      </c>
      <c r="AN24" s="22">
        <v>23.68899626619811</v>
      </c>
      <c r="AO24" s="22">
        <v>31</v>
      </c>
      <c r="AP24" s="22">
        <v>30.862446224595764</v>
      </c>
      <c r="AQ24" s="22">
        <v>23.760505166475316</v>
      </c>
      <c r="AR24" s="22">
        <v>29</v>
      </c>
      <c r="AS24" s="22">
        <v>22.051277095393178</v>
      </c>
      <c r="AT24" s="22">
        <v>22.225936728741306</v>
      </c>
      <c r="AU24" s="22">
        <v>22</v>
      </c>
      <c r="AV24" s="22">
        <v>-1.0165453609392214</v>
      </c>
      <c r="AW24" s="22">
        <v>21.050761421319798</v>
      </c>
      <c r="AX24" s="22">
        <v>27</v>
      </c>
      <c r="AY24" s="22">
        <v>28.261393778635153</v>
      </c>
      <c r="AZ24" s="22">
        <v>21.140277942748543</v>
      </c>
      <c r="BA24" s="22">
        <v>28</v>
      </c>
      <c r="BB24" s="22">
        <v>32.448589729183063</v>
      </c>
      <c r="BC24" s="22">
        <v>21.087219206846004</v>
      </c>
      <c r="BD24" s="22">
        <v>25</v>
      </c>
      <c r="BE24" s="22">
        <v>18.555224161010781</v>
      </c>
      <c r="BF24" s="22">
        <v>22.275665440616361</v>
      </c>
      <c r="BG24" s="22">
        <v>26</v>
      </c>
      <c r="BH24" s="22">
        <v>16.719296531509531</v>
      </c>
      <c r="BI24" s="22">
        <v>23.769672745440918</v>
      </c>
      <c r="BJ24" s="22">
        <v>29</v>
      </c>
      <c r="BK24" s="22">
        <v>22.004203888596958</v>
      </c>
      <c r="BL24" s="22">
        <v>24.654987299342711</v>
      </c>
      <c r="BM24" s="22">
        <v>28</v>
      </c>
      <c r="BN24" s="22">
        <v>13.567286245353147</v>
      </c>
      <c r="BO24" s="22">
        <v>24.283430652072557</v>
      </c>
      <c r="BP24" s="22">
        <v>28</v>
      </c>
      <c r="BQ24" s="22">
        <v>15.304959999999996</v>
      </c>
      <c r="BR24" s="22">
        <v>24.883734495723232</v>
      </c>
      <c r="BS24" s="22">
        <v>27</v>
      </c>
      <c r="BT24" s="22">
        <v>8.5046137453383093</v>
      </c>
      <c r="BU24" s="22">
        <v>21.512723460150898</v>
      </c>
      <c r="BV24" s="22">
        <v>26</v>
      </c>
      <c r="BW24" s="22">
        <v>20.858709721998288</v>
      </c>
      <c r="BX24" s="34"/>
      <c r="BY24" s="34"/>
    </row>
    <row r="25" spans="1:77" ht="48.75" customHeight="1" x14ac:dyDescent="0.25">
      <c r="A25" s="22">
        <v>21</v>
      </c>
      <c r="B25" s="36"/>
      <c r="C25" s="49" t="s">
        <v>54</v>
      </c>
      <c r="D25" s="22">
        <v>20</v>
      </c>
      <c r="E25" s="22">
        <v>32</v>
      </c>
      <c r="F25" s="22">
        <v>60</v>
      </c>
      <c r="G25" s="22">
        <v>21</v>
      </c>
      <c r="H25" s="22">
        <v>32</v>
      </c>
      <c r="I25" s="22">
        <v>52.380952380952387</v>
      </c>
      <c r="J25" s="22">
        <v>24</v>
      </c>
      <c r="K25" s="22">
        <v>32</v>
      </c>
      <c r="L25" s="22">
        <v>33.333333333333329</v>
      </c>
      <c r="M25" s="22">
        <v>26</v>
      </c>
      <c r="N25" s="22">
        <v>32</v>
      </c>
      <c r="O25" s="22">
        <v>23.076923076923077</v>
      </c>
      <c r="P25" s="22">
        <v>28.501769479037446</v>
      </c>
      <c r="Q25" s="22">
        <v>32</v>
      </c>
      <c r="R25" s="22">
        <v>12.273731017070508</v>
      </c>
      <c r="S25" s="22">
        <v>28.770939345540985</v>
      </c>
      <c r="T25" s="22">
        <v>32</v>
      </c>
      <c r="U25" s="22">
        <v>11.223341079266728</v>
      </c>
      <c r="V25" s="23">
        <v>28.100260268092434</v>
      </c>
      <c r="W25" s="22">
        <v>31</v>
      </c>
      <c r="X25" s="22">
        <v>10.319262897362526</v>
      </c>
      <c r="Y25" s="22">
        <v>29.761502347417839</v>
      </c>
      <c r="Z25" s="22">
        <v>31</v>
      </c>
      <c r="AA25" s="22">
        <v>4.1614083796062653</v>
      </c>
      <c r="AB25" s="22">
        <v>29.669592152813628</v>
      </c>
      <c r="AC25" s="22">
        <v>31</v>
      </c>
      <c r="AD25" s="22">
        <v>4.4840786497302982</v>
      </c>
      <c r="AE25" s="22">
        <v>30.458852867830423</v>
      </c>
      <c r="AF25" s="22">
        <v>34</v>
      </c>
      <c r="AG25" s="22">
        <v>11.626002947437371</v>
      </c>
      <c r="AH25" s="22">
        <v>31.447017697181561</v>
      </c>
      <c r="AI25" s="22">
        <v>38</v>
      </c>
      <c r="AJ25" s="22">
        <v>20.838167758609906</v>
      </c>
      <c r="AK25" s="22">
        <v>30.712219343696027</v>
      </c>
      <c r="AL25" s="22">
        <v>39</v>
      </c>
      <c r="AM25" s="22">
        <v>26.985287398336837</v>
      </c>
      <c r="AN25" s="22">
        <v>28.624203821656049</v>
      </c>
      <c r="AO25" s="22">
        <v>35</v>
      </c>
      <c r="AP25" s="22">
        <v>22.27414330218069</v>
      </c>
      <c r="AQ25" s="22">
        <v>32.02502870264064</v>
      </c>
      <c r="AR25" s="22">
        <v>34</v>
      </c>
      <c r="AS25" s="22">
        <v>6.1669618338125423</v>
      </c>
      <c r="AT25" s="22">
        <v>29.95669733004263</v>
      </c>
      <c r="AU25" s="22">
        <v>36</v>
      </c>
      <c r="AV25" s="22">
        <v>20.173461057393443</v>
      </c>
      <c r="AW25" s="22">
        <v>21.050761421319798</v>
      </c>
      <c r="AX25" s="22">
        <v>36</v>
      </c>
      <c r="AY25" s="22">
        <v>71.01519170484687</v>
      </c>
      <c r="AZ25" s="22">
        <v>26.905808290770874</v>
      </c>
      <c r="BA25" s="22">
        <v>37</v>
      </c>
      <c r="BB25" s="22">
        <v>37.516775560656903</v>
      </c>
      <c r="BC25" s="22">
        <v>27.796788954478824</v>
      </c>
      <c r="BD25" s="22">
        <v>35</v>
      </c>
      <c r="BE25" s="22">
        <v>25.913824281349378</v>
      </c>
      <c r="BF25" s="22">
        <v>29.055215792108296</v>
      </c>
      <c r="BG25" s="22">
        <v>34</v>
      </c>
      <c r="BH25" s="22">
        <v>17.01857677902623</v>
      </c>
      <c r="BI25" s="22">
        <v>30.425181114164378</v>
      </c>
      <c r="BJ25" s="22">
        <v>35</v>
      </c>
      <c r="BK25" s="22">
        <v>15.036291382028372</v>
      </c>
      <c r="BL25" s="22">
        <v>30.572184251184961</v>
      </c>
      <c r="BM25" s="22">
        <v>35</v>
      </c>
      <c r="BN25" s="22">
        <v>14.483151457009225</v>
      </c>
      <c r="BO25" s="22">
        <v>30.111454008569968</v>
      </c>
      <c r="BP25" s="22">
        <v>35</v>
      </c>
      <c r="BQ25" s="22">
        <v>16.234838709677426</v>
      </c>
      <c r="BR25" s="22">
        <v>23.888385115894302</v>
      </c>
      <c r="BS25" s="22">
        <v>34</v>
      </c>
      <c r="BT25" s="22">
        <v>42.328582844965382</v>
      </c>
      <c r="BU25" s="22">
        <v>29.335531991114859</v>
      </c>
      <c r="BV25" s="22">
        <v>33</v>
      </c>
      <c r="BW25" s="22">
        <v>12.491568279706106</v>
      </c>
      <c r="BX25" s="34"/>
      <c r="BY25" s="34"/>
    </row>
    <row r="26" spans="1:77" ht="42.75" customHeight="1" x14ac:dyDescent="0.25">
      <c r="A26" s="22">
        <v>22</v>
      </c>
      <c r="B26" s="35"/>
      <c r="C26" s="49" t="s">
        <v>53</v>
      </c>
      <c r="D26" s="22">
        <v>60</v>
      </c>
      <c r="E26" s="22">
        <v>70</v>
      </c>
      <c r="F26" s="22">
        <v>16.666666666666664</v>
      </c>
      <c r="G26" s="22">
        <v>63.190793969052436</v>
      </c>
      <c r="H26" s="22">
        <v>66</v>
      </c>
      <c r="I26" s="22">
        <v>4.4455938191303108</v>
      </c>
      <c r="J26" s="22">
        <v>59.794932197430278</v>
      </c>
      <c r="K26" s="22">
        <v>64</v>
      </c>
      <c r="L26" s="22">
        <v>7.0324819312203148</v>
      </c>
      <c r="M26" s="22">
        <v>56.924080767752336</v>
      </c>
      <c r="N26" s="22">
        <v>62</v>
      </c>
      <c r="O26" s="22">
        <v>8.9169981557667732</v>
      </c>
      <c r="P26" s="22">
        <v>58.021459296611944</v>
      </c>
      <c r="Q26" s="22">
        <v>63</v>
      </c>
      <c r="R26" s="22">
        <v>8.5805161809826593</v>
      </c>
      <c r="S26" s="22">
        <v>59.596945787192041</v>
      </c>
      <c r="T26" s="22">
        <v>63</v>
      </c>
      <c r="U26" s="22">
        <v>5.7101151205961767</v>
      </c>
      <c r="V26" s="23">
        <v>61.218424155487092</v>
      </c>
      <c r="W26" s="22">
        <v>65</v>
      </c>
      <c r="X26" s="22">
        <v>6.1771858663140051</v>
      </c>
      <c r="Y26" s="22">
        <v>68.026291079812211</v>
      </c>
      <c r="Z26" s="22">
        <v>69</v>
      </c>
      <c r="AA26" s="22">
        <v>1.4313714664310893</v>
      </c>
      <c r="AB26" s="22">
        <v>75.233608673205993</v>
      </c>
      <c r="AC26" s="22">
        <v>75</v>
      </c>
      <c r="AD26" s="22">
        <v>-0.31051105659536293</v>
      </c>
      <c r="AE26" s="22">
        <v>69.760598503740653</v>
      </c>
      <c r="AF26" s="22">
        <v>76</v>
      </c>
      <c r="AG26" s="22">
        <v>8.9440194466290066</v>
      </c>
      <c r="AH26" s="22">
        <v>72.023814725802922</v>
      </c>
      <c r="AI26" s="22">
        <v>80</v>
      </c>
      <c r="AJ26" s="22">
        <v>11.074372142828985</v>
      </c>
      <c r="AK26" s="22">
        <v>75.294473229706384</v>
      </c>
      <c r="AL26" s="22">
        <v>79</v>
      </c>
      <c r="AM26" s="22">
        <v>4.92137950017778</v>
      </c>
      <c r="AN26" s="22">
        <v>76.002196354052273</v>
      </c>
      <c r="AO26" s="22">
        <v>78</v>
      </c>
      <c r="AP26" s="22">
        <v>2.6286130424982224</v>
      </c>
      <c r="AQ26" s="22">
        <v>79.546039035591278</v>
      </c>
      <c r="AR26" s="22">
        <v>81</v>
      </c>
      <c r="AS26" s="22">
        <v>1.8278232103526568</v>
      </c>
      <c r="AT26" s="22">
        <v>69.576845411711915</v>
      </c>
      <c r="AU26" s="22">
        <v>80</v>
      </c>
      <c r="AV26" s="22">
        <v>14.980780641333228</v>
      </c>
      <c r="AW26" s="22">
        <v>67.936548223350258</v>
      </c>
      <c r="AX26" s="22">
        <v>78</v>
      </c>
      <c r="AY26" s="22">
        <v>14.813016027197662</v>
      </c>
      <c r="AZ26" s="22">
        <v>66.303599002256803</v>
      </c>
      <c r="BA26" s="22">
        <v>77</v>
      </c>
      <c r="BB26" s="22">
        <v>16.132459110370647</v>
      </c>
      <c r="BC26" s="22">
        <v>63.261657620538017</v>
      </c>
      <c r="BD26" s="22">
        <v>77</v>
      </c>
      <c r="BE26" s="22">
        <v>21.716696805304395</v>
      </c>
      <c r="BF26" s="22">
        <v>67.795503514919361</v>
      </c>
      <c r="BG26" s="22">
        <v>76</v>
      </c>
      <c r="BH26" s="22">
        <v>12.101829855537725</v>
      </c>
      <c r="BI26" s="22">
        <v>77.01373969522858</v>
      </c>
      <c r="BJ26" s="22">
        <v>85</v>
      </c>
      <c r="BK26" s="22">
        <v>10.369916246602179</v>
      </c>
      <c r="BL26" s="22">
        <v>75.93736088197555</v>
      </c>
      <c r="BM26" s="22">
        <v>87</v>
      </c>
      <c r="BN26" s="22">
        <v>14.568111124138728</v>
      </c>
      <c r="BO26" s="22">
        <v>76.735640860549282</v>
      </c>
      <c r="BP26" s="22">
        <v>85</v>
      </c>
      <c r="BQ26" s="22">
        <v>10.769909584086793</v>
      </c>
      <c r="BR26" s="22">
        <v>74.651203487169695</v>
      </c>
      <c r="BS26" s="22">
        <v>82</v>
      </c>
      <c r="BT26" s="22">
        <v>9.8441768779968069</v>
      </c>
      <c r="BU26" s="22">
        <v>67.47172357956417</v>
      </c>
      <c r="BV26" s="22">
        <v>78</v>
      </c>
      <c r="BW26" s="22">
        <v>15.603983212346206</v>
      </c>
      <c r="BX26" s="34"/>
      <c r="BY26" s="34"/>
    </row>
    <row r="27" spans="1:77" s="48" customFormat="1" ht="33.75" customHeight="1" x14ac:dyDescent="0.25">
      <c r="A27" s="39" t="s">
        <v>52</v>
      </c>
      <c r="B27" s="38"/>
      <c r="C27" s="38"/>
      <c r="D27" s="16">
        <v>1369.8622397122826</v>
      </c>
      <c r="E27" s="16">
        <v>1579</v>
      </c>
      <c r="F27" s="16">
        <v>15.267065127048349</v>
      </c>
      <c r="G27" s="16">
        <v>1473.918259024462</v>
      </c>
      <c r="H27" s="16">
        <v>1504</v>
      </c>
      <c r="I27" s="16">
        <v>2.0409368559860357</v>
      </c>
      <c r="J27" s="16">
        <v>1450.6965425424792</v>
      </c>
      <c r="K27" s="16">
        <v>1467</v>
      </c>
      <c r="L27" s="16">
        <v>1.1238365143510665</v>
      </c>
      <c r="M27" s="16">
        <v>1409.5029260167303</v>
      </c>
      <c r="N27" s="16">
        <v>1448</v>
      </c>
      <c r="O27" s="16">
        <v>2.7312517961252376</v>
      </c>
      <c r="P27" s="16">
        <v>1430.48294694785</v>
      </c>
      <c r="Q27" s="16">
        <v>1451</v>
      </c>
      <c r="R27" s="16">
        <v>1.4342745641201957</v>
      </c>
      <c r="S27" s="16">
        <v>1451.3530757026654</v>
      </c>
      <c r="T27" s="16">
        <v>1458</v>
      </c>
      <c r="U27" s="16">
        <v>0.45798120447821145</v>
      </c>
      <c r="V27" s="16">
        <v>1482.4736606270458</v>
      </c>
      <c r="W27" s="16">
        <v>1538</v>
      </c>
      <c r="X27" s="16">
        <v>3.7455194549269835</v>
      </c>
      <c r="Y27" s="16">
        <v>1636.3163039773253</v>
      </c>
      <c r="Z27" s="16">
        <v>1703</v>
      </c>
      <c r="AA27" s="16">
        <v>4.075232634460062</v>
      </c>
      <c r="AB27" s="16">
        <v>1700.2269892998684</v>
      </c>
      <c r="AC27" s="16">
        <v>1822</v>
      </c>
      <c r="AD27" s="16">
        <v>7.1621619622845882</v>
      </c>
      <c r="AE27" s="16">
        <v>1684.2042659959775</v>
      </c>
      <c r="AF27" s="16">
        <v>1976</v>
      </c>
      <c r="AG27" s="16">
        <v>17.325436106259062</v>
      </c>
      <c r="AH27" s="16">
        <v>1741.8473453307463</v>
      </c>
      <c r="AI27" s="16">
        <v>2073</v>
      </c>
      <c r="AJ27" s="16">
        <v>19.011577309398124</v>
      </c>
      <c r="AK27" s="16">
        <v>1705.31863818496</v>
      </c>
      <c r="AL27" s="16">
        <v>2044</v>
      </c>
      <c r="AM27" s="16">
        <v>19.860297907463927</v>
      </c>
      <c r="AN27" s="16">
        <v>1681.4895029600771</v>
      </c>
      <c r="AO27" s="16">
        <v>2003</v>
      </c>
      <c r="AP27" s="16">
        <v>19.120577111777333</v>
      </c>
      <c r="AQ27" s="16">
        <v>1692.5759610335069</v>
      </c>
      <c r="AR27" s="16">
        <v>1986</v>
      </c>
      <c r="AS27" s="16">
        <v>17.335945075535925</v>
      </c>
      <c r="AT27" s="16">
        <v>1611.6885629945887</v>
      </c>
      <c r="AU27" s="16">
        <v>1951</v>
      </c>
      <c r="AV27" s="16">
        <v>21.053164041504129</v>
      </c>
      <c r="AW27" s="16">
        <v>1554.9254930658133</v>
      </c>
      <c r="AX27" s="16">
        <v>1951</v>
      </c>
      <c r="AY27" s="16">
        <v>25.472249873095532</v>
      </c>
      <c r="AZ27" s="16">
        <v>1556.7321137609683</v>
      </c>
      <c r="BA27" s="16">
        <v>1962</v>
      </c>
      <c r="BB27" s="16">
        <v>26.033245068731166</v>
      </c>
      <c r="BC27" s="16">
        <v>1589.6030992321948</v>
      </c>
      <c r="BD27" s="16">
        <v>1928</v>
      </c>
      <c r="BE27" s="16">
        <v>21.288137959170854</v>
      </c>
      <c r="BF27" s="16">
        <v>1675.5496863232886</v>
      </c>
      <c r="BG27" s="16">
        <v>1846</v>
      </c>
      <c r="BH27" s="16">
        <v>10.172799712716122</v>
      </c>
      <c r="BI27" s="16">
        <v>1758.2406808707574</v>
      </c>
      <c r="BJ27" s="16">
        <v>2024</v>
      </c>
      <c r="BK27" s="16">
        <v>15.115070537307043</v>
      </c>
      <c r="BL27" s="16">
        <v>1710.0300915858058</v>
      </c>
      <c r="BM27" s="16">
        <v>1982</v>
      </c>
      <c r="BN27" s="16">
        <v>15.904393130414526</v>
      </c>
      <c r="BO27" s="16">
        <v>1701.1132061813803</v>
      </c>
      <c r="BP27" s="16">
        <v>1938</v>
      </c>
      <c r="BQ27" s="16">
        <v>13.925398554184277</v>
      </c>
      <c r="BR27" s="16">
        <v>1663.9335735131294</v>
      </c>
      <c r="BS27" s="16">
        <v>1865</v>
      </c>
      <c r="BT27" s="16">
        <v>12.083801281943666</v>
      </c>
      <c r="BU27" s="16">
        <v>1538.4811304721384</v>
      </c>
      <c r="BV27" s="16">
        <v>1754</v>
      </c>
      <c r="BW27" s="16">
        <v>14.008548123155848</v>
      </c>
      <c r="BX27" s="21"/>
      <c r="BY27" s="21"/>
    </row>
    <row r="28" spans="1:77" ht="32.25" customHeight="1" x14ac:dyDescent="0.25">
      <c r="A28" s="22">
        <v>23</v>
      </c>
      <c r="B28" s="37" t="s">
        <v>51</v>
      </c>
      <c r="C28" s="24" t="s">
        <v>50</v>
      </c>
      <c r="D28" s="22">
        <v>42.557139506398059</v>
      </c>
      <c r="E28" s="22">
        <v>40</v>
      </c>
      <c r="F28" s="22">
        <v>-6.0087203605722079</v>
      </c>
      <c r="G28" s="22">
        <v>41.787460527921773</v>
      </c>
      <c r="H28" s="22">
        <v>39</v>
      </c>
      <c r="I28" s="22">
        <v>-6.6705669421075076</v>
      </c>
      <c r="J28" s="22">
        <v>41.552410510078673</v>
      </c>
      <c r="K28" s="22">
        <v>38</v>
      </c>
      <c r="L28" s="22">
        <v>-8.5492284718765568</v>
      </c>
      <c r="M28" s="22">
        <v>40.945391429435894</v>
      </c>
      <c r="N28" s="22">
        <v>36</v>
      </c>
      <c r="O28" s="22">
        <v>-12.078017224377104</v>
      </c>
      <c r="P28" s="22">
        <v>40.716813541482061</v>
      </c>
      <c r="Q28" s="22">
        <v>38</v>
      </c>
      <c r="R28" s="22">
        <v>-6.6724610920601304</v>
      </c>
      <c r="S28" s="22">
        <v>42.128875470256446</v>
      </c>
      <c r="T28" s="22">
        <v>38</v>
      </c>
      <c r="U28" s="22">
        <v>-9.8005831491312598</v>
      </c>
      <c r="V28" s="23">
        <v>43.153971125999099</v>
      </c>
      <c r="W28" s="22">
        <v>41</v>
      </c>
      <c r="X28" s="22">
        <v>-4.9913624859923722</v>
      </c>
      <c r="Y28" s="22">
        <v>48.893896713615021</v>
      </c>
      <c r="Z28" s="22">
        <v>45</v>
      </c>
      <c r="AA28" s="22">
        <v>-7.9639729605162035</v>
      </c>
      <c r="AB28" s="22">
        <v>51.921786267423855</v>
      </c>
      <c r="AC28" s="22">
        <v>47</v>
      </c>
      <c r="AD28" s="22">
        <v>-9.4792314002336671</v>
      </c>
      <c r="AE28" s="22">
        <v>47.16209476309227</v>
      </c>
      <c r="AF28" s="22">
        <v>49</v>
      </c>
      <c r="AG28" s="22">
        <v>3.8969966159052438</v>
      </c>
      <c r="AH28" s="22">
        <v>48.692156434345641</v>
      </c>
      <c r="AI28" s="22">
        <v>51</v>
      </c>
      <c r="AJ28" s="22">
        <v>4.7396618565582607</v>
      </c>
      <c r="AK28" s="22">
        <v>44.582253886010363</v>
      </c>
      <c r="AL28" s="22">
        <v>43</v>
      </c>
      <c r="AM28" s="22">
        <v>-3.5490666085566955</v>
      </c>
      <c r="AN28" s="22">
        <v>47.37799253239622</v>
      </c>
      <c r="AO28" s="22">
        <v>46</v>
      </c>
      <c r="AP28" s="22">
        <v>-2.908507639816047</v>
      </c>
      <c r="AQ28" s="22">
        <v>44.421814006888631</v>
      </c>
      <c r="AR28" s="22">
        <v>44</v>
      </c>
      <c r="AS28" s="22">
        <v>-0.94956501961675699</v>
      </c>
      <c r="AT28" s="22">
        <v>44.451873457482613</v>
      </c>
      <c r="AU28" s="22">
        <v>48</v>
      </c>
      <c r="AV28" s="22">
        <v>7.9819505153390313</v>
      </c>
      <c r="AW28" s="22">
        <v>43.058375634517766</v>
      </c>
      <c r="AX28" s="22">
        <v>48</v>
      </c>
      <c r="AY28" s="22">
        <v>11.476569407603892</v>
      </c>
      <c r="AZ28" s="22">
        <v>47.085164508849033</v>
      </c>
      <c r="BA28" s="22">
        <v>55</v>
      </c>
      <c r="BB28" s="22">
        <v>16.809616306349483</v>
      </c>
      <c r="BC28" s="22">
        <v>46.00847826948219</v>
      </c>
      <c r="BD28" s="22">
        <v>50</v>
      </c>
      <c r="BE28" s="22">
        <v>8.6756221475932183</v>
      </c>
      <c r="BF28" s="22">
        <v>47.45685246044355</v>
      </c>
      <c r="BG28" s="22">
        <v>49</v>
      </c>
      <c r="BH28" s="22">
        <v>3.2516853932584375</v>
      </c>
      <c r="BI28" s="22">
        <v>53.244066949787658</v>
      </c>
      <c r="BJ28" s="22">
        <v>57</v>
      </c>
      <c r="BK28" s="22">
        <v>7.0541813677651843</v>
      </c>
      <c r="BL28" s="22">
        <v>52.268573074606543</v>
      </c>
      <c r="BM28" s="22">
        <v>56</v>
      </c>
      <c r="BN28" s="22">
        <v>7.138949288069016</v>
      </c>
      <c r="BO28" s="22">
        <v>49.538198530228016</v>
      </c>
      <c r="BP28" s="22">
        <v>53</v>
      </c>
      <c r="BQ28" s="22">
        <v>6.9881456582633037</v>
      </c>
      <c r="BR28" s="22">
        <v>48.772119611617534</v>
      </c>
      <c r="BS28" s="22">
        <v>50</v>
      </c>
      <c r="BT28" s="22">
        <v>2.5175866830482905</v>
      </c>
      <c r="BU28" s="22">
        <v>43.025446920301796</v>
      </c>
      <c r="BV28" s="22">
        <v>46</v>
      </c>
      <c r="BW28" s="22">
        <v>6.9134739848446394</v>
      </c>
      <c r="BX28" s="34"/>
      <c r="BY28" s="34"/>
    </row>
    <row r="29" spans="1:77" ht="32.25" customHeight="1" x14ac:dyDescent="0.25">
      <c r="A29" s="22">
        <v>24</v>
      </c>
      <c r="B29" s="36"/>
      <c r="C29" s="24" t="s">
        <v>49</v>
      </c>
      <c r="D29" s="22">
        <v>28.371426337598709</v>
      </c>
      <c r="E29" s="22">
        <v>28</v>
      </c>
      <c r="F29" s="22">
        <v>-1.3091563786008305</v>
      </c>
      <c r="G29" s="22">
        <v>28.537777921507551</v>
      </c>
      <c r="H29" s="22">
        <v>28</v>
      </c>
      <c r="I29" s="22">
        <v>-1.8844421699078888</v>
      </c>
      <c r="J29" s="22">
        <v>24.323362249802148</v>
      </c>
      <c r="K29" s="22">
        <v>27</v>
      </c>
      <c r="L29" s="22">
        <v>11.004390440386686</v>
      </c>
      <c r="M29" s="22">
        <v>28.961374425698558</v>
      </c>
      <c r="N29" s="22">
        <v>30</v>
      </c>
      <c r="O29" s="22">
        <v>3.5862440747281266</v>
      </c>
      <c r="P29" s="22">
        <v>27.483849140500393</v>
      </c>
      <c r="Q29" s="22">
        <v>30</v>
      </c>
      <c r="R29" s="22">
        <v>9.1550162665963324</v>
      </c>
      <c r="S29" s="22">
        <v>27.743405797485948</v>
      </c>
      <c r="T29" s="22">
        <v>31</v>
      </c>
      <c r="U29" s="22">
        <v>11.738263954633709</v>
      </c>
      <c r="V29" s="23">
        <v>28.100260268092434</v>
      </c>
      <c r="W29" s="22">
        <v>33</v>
      </c>
      <c r="X29" s="22">
        <v>17.436634697192368</v>
      </c>
      <c r="Y29" s="22">
        <v>30.824413145539907</v>
      </c>
      <c r="Z29" s="22">
        <v>36</v>
      </c>
      <c r="AA29" s="22">
        <v>16.790544657000119</v>
      </c>
      <c r="AB29" s="22">
        <v>38.146618482188956</v>
      </c>
      <c r="AC29" s="22">
        <v>42</v>
      </c>
      <c r="AD29" s="22">
        <v>10.101502233049118</v>
      </c>
      <c r="AE29" s="22">
        <v>49.127182044887782</v>
      </c>
      <c r="AF29" s="22">
        <v>46</v>
      </c>
      <c r="AG29" s="22">
        <v>-6.3654822335025409</v>
      </c>
      <c r="AH29" s="22">
        <v>65.937295171509717</v>
      </c>
      <c r="AI29" s="22">
        <v>65</v>
      </c>
      <c r="AJ29" s="22">
        <v>-1.4214947232392772</v>
      </c>
      <c r="AK29" s="22">
        <v>64.396588946459417</v>
      </c>
      <c r="AL29" s="22">
        <v>62</v>
      </c>
      <c r="AM29" s="22">
        <v>-3.7216085287560619</v>
      </c>
      <c r="AN29" s="22">
        <v>61.196573687678452</v>
      </c>
      <c r="AO29" s="22">
        <v>66</v>
      </c>
      <c r="AP29" s="22">
        <v>7.8491752444119074</v>
      </c>
      <c r="AQ29" s="22">
        <v>68.18231917336395</v>
      </c>
      <c r="AR29" s="22">
        <v>64</v>
      </c>
      <c r="AS29" s="22">
        <v>-6.1340230488930212</v>
      </c>
      <c r="AT29" s="22">
        <v>57.01435943459726</v>
      </c>
      <c r="AU29" s="22">
        <v>67</v>
      </c>
      <c r="AV29" s="22">
        <v>17.514255469023627</v>
      </c>
      <c r="AW29" s="22">
        <v>61.238578680203048</v>
      </c>
      <c r="AX29" s="22">
        <v>59</v>
      </c>
      <c r="AY29" s="22">
        <v>-3.6555039787798451</v>
      </c>
      <c r="AZ29" s="22">
        <v>51.889773132200972</v>
      </c>
      <c r="BA29" s="22">
        <v>53</v>
      </c>
      <c r="BB29" s="22">
        <v>2.139587053060481</v>
      </c>
      <c r="BC29" s="22">
        <v>32.58933877421655</v>
      </c>
      <c r="BD29" s="22">
        <v>49</v>
      </c>
      <c r="BE29" s="22">
        <v>50.355919583023088</v>
      </c>
      <c r="BF29" s="22">
        <v>31.960737371319127</v>
      </c>
      <c r="BG29" s="22">
        <v>43</v>
      </c>
      <c r="BH29" s="22">
        <v>34.540074906367053</v>
      </c>
      <c r="BI29" s="22">
        <v>33.277541843617286</v>
      </c>
      <c r="BJ29" s="22">
        <v>43</v>
      </c>
      <c r="BK29" s="22">
        <v>29.216275054425349</v>
      </c>
      <c r="BL29" s="22">
        <v>31.558383743158668</v>
      </c>
      <c r="BM29" s="22">
        <v>40</v>
      </c>
      <c r="BN29" s="22">
        <v>26.749203398831646</v>
      </c>
      <c r="BO29" s="22">
        <v>30.111454008569968</v>
      </c>
      <c r="BP29" s="22">
        <v>36</v>
      </c>
      <c r="BQ29" s="22">
        <v>19.555834101382494</v>
      </c>
      <c r="BR29" s="22">
        <v>27.869782635210022</v>
      </c>
      <c r="BS29" s="22">
        <v>33</v>
      </c>
      <c r="BT29" s="22">
        <v>18.407812618920762</v>
      </c>
      <c r="BU29" s="22">
        <v>30.313383057485353</v>
      </c>
      <c r="BV29" s="22">
        <v>34</v>
      </c>
      <c r="BW29" s="22">
        <v>12.161680982698174</v>
      </c>
      <c r="BX29" s="34"/>
      <c r="BY29" s="34"/>
    </row>
    <row r="30" spans="1:77" ht="32.25" customHeight="1" x14ac:dyDescent="0.25">
      <c r="A30" s="22">
        <v>25</v>
      </c>
      <c r="B30" s="36"/>
      <c r="C30" s="24" t="s">
        <v>48</v>
      </c>
      <c r="D30" s="22">
        <v>91</v>
      </c>
      <c r="E30" s="22">
        <v>68</v>
      </c>
      <c r="F30" s="22">
        <v>-25.274725274725274</v>
      </c>
      <c r="G30" s="22">
        <v>95</v>
      </c>
      <c r="H30" s="22">
        <v>71</v>
      </c>
      <c r="I30" s="22">
        <v>-25.263157894736842</v>
      </c>
      <c r="J30" s="22">
        <v>90</v>
      </c>
      <c r="K30" s="22">
        <v>59</v>
      </c>
      <c r="L30" s="22">
        <v>-34.444444444444443</v>
      </c>
      <c r="M30" s="22">
        <v>100</v>
      </c>
      <c r="N30" s="22">
        <v>75</v>
      </c>
      <c r="O30" s="22">
        <v>-25</v>
      </c>
      <c r="P30" s="22">
        <v>100</v>
      </c>
      <c r="Q30" s="22">
        <v>73</v>
      </c>
      <c r="R30" s="22">
        <v>-27</v>
      </c>
      <c r="S30" s="22">
        <v>100</v>
      </c>
      <c r="T30" s="22">
        <v>74</v>
      </c>
      <c r="U30" s="22">
        <v>-26</v>
      </c>
      <c r="V30" s="23">
        <v>91</v>
      </c>
      <c r="W30" s="22">
        <v>62</v>
      </c>
      <c r="X30" s="22">
        <v>-31.868131868131865</v>
      </c>
      <c r="Y30" s="22">
        <v>91.410328638497646</v>
      </c>
      <c r="Z30" s="22">
        <v>66</v>
      </c>
      <c r="AA30" s="22">
        <v>-27.798093516311933</v>
      </c>
      <c r="AB30" s="22">
        <v>81.591378420237476</v>
      </c>
      <c r="AC30" s="22">
        <v>66</v>
      </c>
      <c r="AD30" s="22">
        <v>-19.109100400208799</v>
      </c>
      <c r="AE30" s="22">
        <v>100</v>
      </c>
      <c r="AF30" s="22">
        <v>63</v>
      </c>
      <c r="AG30" s="22">
        <v>-37</v>
      </c>
      <c r="AH30" s="22">
        <v>100.42757264583788</v>
      </c>
      <c r="AI30" s="22">
        <v>69</v>
      </c>
      <c r="AJ30" s="22">
        <v>-31.293769049530411</v>
      </c>
      <c r="AK30" s="22">
        <v>98.0809585492228</v>
      </c>
      <c r="AL30" s="22">
        <v>61</v>
      </c>
      <c r="AM30" s="22">
        <v>-37.80648058268455</v>
      </c>
      <c r="AN30" s="22">
        <v>75.015154842960683</v>
      </c>
      <c r="AO30" s="22">
        <v>64</v>
      </c>
      <c r="AP30" s="22">
        <v>-14.683906026749113</v>
      </c>
      <c r="AQ30" s="22">
        <v>83.678300803673935</v>
      </c>
      <c r="AR30" s="22">
        <v>74</v>
      </c>
      <c r="AS30" s="22">
        <v>-11.566081900230225</v>
      </c>
      <c r="AT30" s="22">
        <v>86.971056764639897</v>
      </c>
      <c r="AU30" s="22">
        <v>68</v>
      </c>
      <c r="AV30" s="22">
        <v>-21.81306916389341</v>
      </c>
      <c r="AW30" s="22">
        <v>88.987309644670049</v>
      </c>
      <c r="AX30" s="22">
        <v>72</v>
      </c>
      <c r="AY30" s="22">
        <v>-19.089586720287496</v>
      </c>
      <c r="AZ30" s="22">
        <v>97.053094191709235</v>
      </c>
      <c r="BA30" s="22">
        <v>63</v>
      </c>
      <c r="BB30" s="22">
        <v>-35.087077310944942</v>
      </c>
      <c r="BC30" s="22">
        <v>92.016956538964379</v>
      </c>
      <c r="BD30" s="22">
        <v>72</v>
      </c>
      <c r="BE30" s="22">
        <v>-21.753552053732882</v>
      </c>
      <c r="BF30" s="22">
        <v>74.575053866411295</v>
      </c>
      <c r="BG30" s="22">
        <v>70</v>
      </c>
      <c r="BH30" s="22">
        <v>-6.1348314606741514</v>
      </c>
      <c r="BI30" s="22">
        <v>80.816887334499128</v>
      </c>
      <c r="BJ30" s="22">
        <v>88</v>
      </c>
      <c r="BK30" s="22">
        <v>8.8881332879972774</v>
      </c>
      <c r="BL30" s="22">
        <v>77.909759865922965</v>
      </c>
      <c r="BM30" s="22">
        <v>84</v>
      </c>
      <c r="BN30" s="22">
        <v>7.8170439038162813</v>
      </c>
      <c r="BO30" s="22">
        <v>70.907617504051871</v>
      </c>
      <c r="BP30" s="22">
        <v>72</v>
      </c>
      <c r="BQ30" s="22">
        <v>1.5405714285714189</v>
      </c>
      <c r="BR30" s="22">
        <v>78.632601006485416</v>
      </c>
      <c r="BS30" s="22">
        <v>72</v>
      </c>
      <c r="BT30" s="22">
        <v>-8.4349251094191526</v>
      </c>
      <c r="BU30" s="22">
        <v>100</v>
      </c>
      <c r="BV30" s="22">
        <v>86</v>
      </c>
      <c r="BW30" s="22">
        <v>-14.000000000000002</v>
      </c>
      <c r="BX30" s="34"/>
      <c r="BY30" s="34"/>
    </row>
    <row r="31" spans="1:77" ht="32.25" customHeight="1" x14ac:dyDescent="0.25">
      <c r="A31" s="22">
        <v>26</v>
      </c>
      <c r="B31" s="36"/>
      <c r="C31" s="24" t="s">
        <v>47</v>
      </c>
      <c r="D31" s="22">
        <v>55.729587448854602</v>
      </c>
      <c r="E31" s="22">
        <v>61</v>
      </c>
      <c r="F31" s="22">
        <v>9.4571174710063648</v>
      </c>
      <c r="G31" s="22">
        <v>61.152381260373325</v>
      </c>
      <c r="H31" s="22">
        <v>64</v>
      </c>
      <c r="I31" s="22">
        <v>4.6565950187649179</v>
      </c>
      <c r="J31" s="22">
        <v>56.754511916205011</v>
      </c>
      <c r="K31" s="22">
        <v>60</v>
      </c>
      <c r="L31" s="22">
        <v>5.718467086082561</v>
      </c>
      <c r="M31" s="22">
        <v>53.928076516818003</v>
      </c>
      <c r="N31" s="22">
        <v>60</v>
      </c>
      <c r="O31" s="22">
        <v>11.259299191374661</v>
      </c>
      <c r="P31" s="22">
        <v>49.878096588315529</v>
      </c>
      <c r="Q31" s="22">
        <v>62</v>
      </c>
      <c r="R31" s="22">
        <v>24.303059340328065</v>
      </c>
      <c r="S31" s="22">
        <v>51.37667740275176</v>
      </c>
      <c r="T31" s="22">
        <v>57</v>
      </c>
      <c r="U31" s="22">
        <v>10.945282726568559</v>
      </c>
      <c r="V31" s="23">
        <v>52.186197640743096</v>
      </c>
      <c r="W31" s="22">
        <v>51</v>
      </c>
      <c r="X31" s="22">
        <v>-2.2730102869518145</v>
      </c>
      <c r="Y31" s="22">
        <v>46.768075117370891</v>
      </c>
      <c r="Z31" s="22">
        <v>52</v>
      </c>
      <c r="AA31" s="22">
        <v>11.186957918406684</v>
      </c>
      <c r="AB31" s="22">
        <v>46.623644811564276</v>
      </c>
      <c r="AC31" s="22">
        <v>60</v>
      </c>
      <c r="AD31" s="22">
        <v>28.690067545122353</v>
      </c>
      <c r="AE31" s="22">
        <v>42.249376558603494</v>
      </c>
      <c r="AF31" s="22">
        <v>60</v>
      </c>
      <c r="AG31" s="22">
        <v>42.013929878408682</v>
      </c>
      <c r="AH31" s="22">
        <v>48.692156434345641</v>
      </c>
      <c r="AI31" s="22">
        <v>62</v>
      </c>
      <c r="AJ31" s="22">
        <v>27.330569315815922</v>
      </c>
      <c r="AK31" s="22">
        <v>80.248056994818654</v>
      </c>
      <c r="AL31" s="22">
        <v>62</v>
      </c>
      <c r="AM31" s="22">
        <v>-22.739562399619061</v>
      </c>
      <c r="AN31" s="22">
        <v>81.924445420601799</v>
      </c>
      <c r="AO31" s="22">
        <v>77</v>
      </c>
      <c r="AP31" s="22">
        <v>-6.0109597267574948</v>
      </c>
      <c r="AQ31" s="22">
        <v>83.678300803673935</v>
      </c>
      <c r="AR31" s="22">
        <v>72</v>
      </c>
      <c r="AS31" s="22">
        <v>-13.956187794818597</v>
      </c>
      <c r="AT31" s="22">
        <v>71.509535562037243</v>
      </c>
      <c r="AU31" s="22">
        <v>61</v>
      </c>
      <c r="AV31" s="22">
        <v>-14.69669111879467</v>
      </c>
      <c r="AW31" s="22">
        <v>68.89340101522842</v>
      </c>
      <c r="AX31" s="22">
        <v>67</v>
      </c>
      <c r="AY31" s="22">
        <v>-2.7483053345122221</v>
      </c>
      <c r="AZ31" s="22">
        <v>65.342677277586418</v>
      </c>
      <c r="BA31" s="22">
        <v>63</v>
      </c>
      <c r="BB31" s="22">
        <v>-3.5852177706682276</v>
      </c>
      <c r="BC31" s="22">
        <v>46.966988233429738</v>
      </c>
      <c r="BD31" s="22">
        <v>59</v>
      </c>
      <c r="BE31" s="22">
        <v>25.620147723258768</v>
      </c>
      <c r="BF31" s="22">
        <v>43.582823688162442</v>
      </c>
      <c r="BG31" s="22">
        <v>54</v>
      </c>
      <c r="BH31" s="22">
        <v>23.902022471910129</v>
      </c>
      <c r="BI31" s="22">
        <v>52.293280039970021</v>
      </c>
      <c r="BJ31" s="22">
        <v>62</v>
      </c>
      <c r="BK31" s="22">
        <v>18.562079013997039</v>
      </c>
      <c r="BL31" s="22">
        <v>48.323775106711707</v>
      </c>
      <c r="BM31" s="22">
        <v>61</v>
      </c>
      <c r="BN31" s="22">
        <v>26.231859711489484</v>
      </c>
      <c r="BO31" s="22">
        <v>46.62418685197931</v>
      </c>
      <c r="BP31" s="22">
        <v>59</v>
      </c>
      <c r="BQ31" s="22">
        <v>26.543761904761897</v>
      </c>
      <c r="BR31" s="22">
        <v>51.758167751104324</v>
      </c>
      <c r="BS31" s="22">
        <v>69</v>
      </c>
      <c r="BT31" s="22">
        <v>33.31229252899471</v>
      </c>
      <c r="BU31" s="22">
        <v>58.671063982229718</v>
      </c>
      <c r="BV31" s="22">
        <v>68</v>
      </c>
      <c r="BW31" s="22">
        <v>15.900403682121441</v>
      </c>
      <c r="BX31" s="34"/>
      <c r="BY31" s="34"/>
    </row>
    <row r="32" spans="1:77" ht="32.25" customHeight="1" x14ac:dyDescent="0.25">
      <c r="A32" s="22">
        <v>27</v>
      </c>
      <c r="B32" s="36"/>
      <c r="C32" s="47" t="s">
        <v>46</v>
      </c>
      <c r="D32" s="22">
        <v>22</v>
      </c>
      <c r="E32" s="22">
        <v>13</v>
      </c>
      <c r="F32" s="22">
        <v>-40.909090909090914</v>
      </c>
      <c r="G32" s="22">
        <v>22</v>
      </c>
      <c r="H32" s="22">
        <v>13</v>
      </c>
      <c r="I32" s="22">
        <v>-40.909090909090914</v>
      </c>
      <c r="J32" s="22">
        <v>22</v>
      </c>
      <c r="K32" s="22">
        <v>13</v>
      </c>
      <c r="L32" s="22">
        <v>-40.909090909090914</v>
      </c>
      <c r="M32" s="22">
        <v>18</v>
      </c>
      <c r="N32" s="22">
        <v>13</v>
      </c>
      <c r="O32" s="22">
        <v>-27.777777777777779</v>
      </c>
      <c r="P32" s="22">
        <v>19</v>
      </c>
      <c r="Q32" s="22">
        <v>12</v>
      </c>
      <c r="R32" s="22">
        <v>-36.84210526315789</v>
      </c>
      <c r="S32" s="22">
        <v>20</v>
      </c>
      <c r="T32" s="22">
        <v>12</v>
      </c>
      <c r="U32" s="22">
        <v>-40</v>
      </c>
      <c r="V32" s="23">
        <v>21</v>
      </c>
      <c r="W32" s="22">
        <v>14</v>
      </c>
      <c r="X32" s="22">
        <v>-33.333333333333329</v>
      </c>
      <c r="Y32" s="22">
        <v>30</v>
      </c>
      <c r="Z32" s="22">
        <v>18</v>
      </c>
      <c r="AA32" s="22">
        <v>-40</v>
      </c>
      <c r="AB32" s="22">
        <v>32</v>
      </c>
      <c r="AC32" s="22">
        <v>20</v>
      </c>
      <c r="AD32" s="22">
        <v>-37.5</v>
      </c>
      <c r="AE32" s="22">
        <v>24</v>
      </c>
      <c r="AF32" s="22">
        <v>12</v>
      </c>
      <c r="AG32" s="22">
        <v>-50</v>
      </c>
      <c r="AH32" s="22">
        <v>22</v>
      </c>
      <c r="AI32" s="22">
        <v>24</v>
      </c>
      <c r="AJ32" s="22">
        <v>9.0909090909090917</v>
      </c>
      <c r="AK32" s="22">
        <v>28</v>
      </c>
      <c r="AL32" s="22">
        <v>26</v>
      </c>
      <c r="AM32" s="22">
        <v>-7.1428571428571423</v>
      </c>
      <c r="AN32" s="22">
        <v>26</v>
      </c>
      <c r="AO32" s="22">
        <v>25</v>
      </c>
      <c r="AP32" s="22">
        <v>-3.8461538461538463</v>
      </c>
      <c r="AQ32" s="22">
        <v>26</v>
      </c>
      <c r="AR32" s="22">
        <v>25</v>
      </c>
      <c r="AS32" s="22">
        <v>-3.8461538461538463</v>
      </c>
      <c r="AT32" s="22">
        <v>18</v>
      </c>
      <c r="AU32" s="22">
        <v>23</v>
      </c>
      <c r="AV32" s="22">
        <v>27.777777777777779</v>
      </c>
      <c r="AW32" s="22">
        <v>18</v>
      </c>
      <c r="AX32" s="22">
        <v>23</v>
      </c>
      <c r="AY32" s="22">
        <v>27.777777777777779</v>
      </c>
      <c r="AZ32" s="22">
        <v>18</v>
      </c>
      <c r="BA32" s="22">
        <v>13</v>
      </c>
      <c r="BB32" s="22">
        <v>-27.777777777777779</v>
      </c>
      <c r="BC32" s="22">
        <v>20</v>
      </c>
      <c r="BD32" s="22">
        <v>10</v>
      </c>
      <c r="BE32" s="22">
        <v>-50</v>
      </c>
      <c r="BF32" s="22">
        <v>21</v>
      </c>
      <c r="BG32" s="22">
        <v>20</v>
      </c>
      <c r="BH32" s="22">
        <v>-4.7619047619047619</v>
      </c>
      <c r="BI32" s="22">
        <v>23</v>
      </c>
      <c r="BJ32" s="22">
        <v>21</v>
      </c>
      <c r="BK32" s="22">
        <v>-8.695652173913043</v>
      </c>
      <c r="BL32" s="22">
        <v>24</v>
      </c>
      <c r="BM32" s="22">
        <v>21</v>
      </c>
      <c r="BN32" s="22">
        <v>-12.5</v>
      </c>
      <c r="BO32" s="22">
        <v>24</v>
      </c>
      <c r="BP32" s="22">
        <v>19</v>
      </c>
      <c r="BQ32" s="22">
        <v>-20.833333333333336</v>
      </c>
      <c r="BR32" s="22">
        <v>25</v>
      </c>
      <c r="BS32" s="22">
        <v>18</v>
      </c>
      <c r="BT32" s="22">
        <v>-28.000000000000004</v>
      </c>
      <c r="BU32" s="22">
        <v>24</v>
      </c>
      <c r="BV32" s="22">
        <v>17</v>
      </c>
      <c r="BW32" s="22">
        <v>-29.166666666666668</v>
      </c>
      <c r="BX32" s="34"/>
      <c r="BY32" s="34"/>
    </row>
    <row r="33" spans="1:78" ht="32.25" customHeight="1" x14ac:dyDescent="0.25">
      <c r="A33" s="22">
        <v>28</v>
      </c>
      <c r="B33" s="36"/>
      <c r="C33" s="24" t="s">
        <v>45</v>
      </c>
      <c r="D33" s="22">
        <v>50</v>
      </c>
      <c r="E33" s="22">
        <v>50</v>
      </c>
      <c r="F33" s="22">
        <v>0</v>
      </c>
      <c r="G33" s="22">
        <v>51</v>
      </c>
      <c r="H33" s="22">
        <v>49</v>
      </c>
      <c r="I33" s="22">
        <v>-3.9215686274509802</v>
      </c>
      <c r="J33" s="22">
        <v>56.754511916205011</v>
      </c>
      <c r="K33" s="22">
        <v>48</v>
      </c>
      <c r="L33" s="22">
        <v>-15.425226331133951</v>
      </c>
      <c r="M33" s="22">
        <v>46.937399931304562</v>
      </c>
      <c r="N33" s="22">
        <v>47</v>
      </c>
      <c r="O33" s="22">
        <v>0.13336927223718623</v>
      </c>
      <c r="P33" s="22">
        <v>58.021459296611944</v>
      </c>
      <c r="Q33" s="22">
        <v>49</v>
      </c>
      <c r="R33" s="22">
        <v>-15.548487414791264</v>
      </c>
      <c r="S33" s="22">
        <v>91.450485776898134</v>
      </c>
      <c r="T33" s="22">
        <v>61</v>
      </c>
      <c r="U33" s="22">
        <v>-33.297237863979085</v>
      </c>
      <c r="V33" s="23">
        <v>98.350910938323523</v>
      </c>
      <c r="W33" s="22">
        <v>69</v>
      </c>
      <c r="X33" s="22">
        <v>-29.843049401677291</v>
      </c>
      <c r="Y33" s="22">
        <v>111.6056338028169</v>
      </c>
      <c r="Z33" s="22">
        <v>88</v>
      </c>
      <c r="AA33" s="22">
        <v>-21.150933871781923</v>
      </c>
      <c r="AB33" s="22">
        <v>107.02245740836345</v>
      </c>
      <c r="AC33" s="22">
        <v>86</v>
      </c>
      <c r="AD33" s="22">
        <v>-19.643033730900498</v>
      </c>
      <c r="AE33" s="22">
        <v>109.06234413965088</v>
      </c>
      <c r="AF33" s="22">
        <v>79</v>
      </c>
      <c r="AG33" s="22">
        <v>-27.564366396853707</v>
      </c>
      <c r="AH33" s="22">
        <v>114.62945160585537</v>
      </c>
      <c r="AI33" s="22">
        <v>81</v>
      </c>
      <c r="AJ33" s="22">
        <v>-29.337531615773294</v>
      </c>
      <c r="AK33" s="22">
        <v>92.136658031088089</v>
      </c>
      <c r="AL33" s="22">
        <v>67</v>
      </c>
      <c r="AM33" s="22">
        <v>-27.281929438559256</v>
      </c>
      <c r="AN33" s="22">
        <v>78.963320887327043</v>
      </c>
      <c r="AO33" s="22">
        <v>62</v>
      </c>
      <c r="AP33" s="22">
        <v>-21.482532265242551</v>
      </c>
      <c r="AQ33" s="22">
        <v>81.612169919632606</v>
      </c>
      <c r="AR33" s="22">
        <v>63</v>
      </c>
      <c r="AS33" s="22">
        <v>-22.805630505794536</v>
      </c>
      <c r="AT33" s="22">
        <v>86.971056764639897</v>
      </c>
      <c r="AU33" s="22">
        <v>66</v>
      </c>
      <c r="AV33" s="22">
        <v>-24.112684776720073</v>
      </c>
      <c r="AW33" s="22">
        <v>95.685279187817258</v>
      </c>
      <c r="AX33" s="22">
        <v>78</v>
      </c>
      <c r="AY33" s="22">
        <v>-18.482758620689655</v>
      </c>
      <c r="AZ33" s="22">
        <v>102.81862453973156</v>
      </c>
      <c r="BA33" s="22">
        <v>88</v>
      </c>
      <c r="BB33" s="22">
        <v>-14.412393285814955</v>
      </c>
      <c r="BC33" s="22">
        <v>113.10417574581039</v>
      </c>
      <c r="BD33" s="22">
        <v>88</v>
      </c>
      <c r="BE33" s="22">
        <v>-22.19562238111293</v>
      </c>
      <c r="BF33" s="22">
        <v>113.31534158922236</v>
      </c>
      <c r="BG33" s="22">
        <v>88</v>
      </c>
      <c r="BH33" s="22">
        <v>-22.340612695668867</v>
      </c>
      <c r="BI33" s="22">
        <v>64.653509867599297</v>
      </c>
      <c r="BJ33" s="22">
        <v>70</v>
      </c>
      <c r="BK33" s="22">
        <v>8.2694507124973011</v>
      </c>
      <c r="BL33" s="22">
        <v>65.089166470264757</v>
      </c>
      <c r="BM33" s="22">
        <v>69</v>
      </c>
      <c r="BN33" s="22">
        <v>6.0084246608410048</v>
      </c>
      <c r="BO33" s="22">
        <v>57.30889633889123</v>
      </c>
      <c r="BP33" s="22">
        <v>63</v>
      </c>
      <c r="BQ33" s="22">
        <v>9.9305762711864443</v>
      </c>
      <c r="BR33" s="22">
        <v>63.702360309051478</v>
      </c>
      <c r="BS33" s="22">
        <v>63</v>
      </c>
      <c r="BT33" s="22">
        <v>-1.1025655966968619</v>
      </c>
      <c r="BU33" s="22">
        <v>56.71536184948873</v>
      </c>
      <c r="BV33" s="22">
        <v>58</v>
      </c>
      <c r="BW33" s="22">
        <v>2.2650620724600929</v>
      </c>
      <c r="BX33" s="34"/>
      <c r="BY33" s="34"/>
    </row>
    <row r="34" spans="1:78" ht="32.25" customHeight="1" x14ac:dyDescent="0.25">
      <c r="A34" s="22">
        <v>29</v>
      </c>
      <c r="B34" s="36"/>
      <c r="C34" s="24" t="s">
        <v>44</v>
      </c>
      <c r="D34" s="22">
        <v>46.610200411769306</v>
      </c>
      <c r="E34" s="22">
        <v>12</v>
      </c>
      <c r="F34" s="22">
        <v>-74.254562533548039</v>
      </c>
      <c r="G34" s="22">
        <v>42.806666882261325</v>
      </c>
      <c r="H34" s="22">
        <v>14</v>
      </c>
      <c r="I34" s="22">
        <v>-67.294814056635971</v>
      </c>
      <c r="J34" s="22">
        <v>42.565883937153757</v>
      </c>
      <c r="K34" s="22">
        <v>13</v>
      </c>
      <c r="L34" s="22">
        <v>-69.459109508465033</v>
      </c>
      <c r="M34" s="22">
        <v>37.94938717850156</v>
      </c>
      <c r="N34" s="22">
        <v>14</v>
      </c>
      <c r="O34" s="22">
        <v>-63.108758689175772</v>
      </c>
      <c r="P34" s="22">
        <v>42.752654218556167</v>
      </c>
      <c r="Q34" s="22">
        <v>15</v>
      </c>
      <c r="R34" s="22">
        <v>-64.914459057165459</v>
      </c>
      <c r="S34" s="22">
        <v>46.239009662476583</v>
      </c>
      <c r="T34" s="22">
        <v>15</v>
      </c>
      <c r="U34" s="22">
        <v>-67.559858851880534</v>
      </c>
      <c r="V34" s="23">
        <v>33.118163887394658</v>
      </c>
      <c r="W34" s="22">
        <v>16</v>
      </c>
      <c r="X34" s="22">
        <v>-51.688142934488354</v>
      </c>
      <c r="Y34" s="22">
        <v>46.768075117370891</v>
      </c>
      <c r="Z34" s="22">
        <v>20</v>
      </c>
      <c r="AA34" s="22">
        <v>-57.235785415997434</v>
      </c>
      <c r="AB34" s="22">
        <v>50.862157976251936</v>
      </c>
      <c r="AC34" s="22">
        <v>23</v>
      </c>
      <c r="AD34" s="22">
        <v>-54.779740154283395</v>
      </c>
      <c r="AE34" s="22">
        <v>46.179551122194511</v>
      </c>
      <c r="AF34" s="22">
        <v>29</v>
      </c>
      <c r="AG34" s="22">
        <v>-37.201641645966085</v>
      </c>
      <c r="AH34" s="22">
        <v>45.648896657199039</v>
      </c>
      <c r="AI34" s="22">
        <v>27</v>
      </c>
      <c r="AJ34" s="22">
        <v>-40.852896833943568</v>
      </c>
      <c r="AK34" s="22">
        <v>50.526554404145081</v>
      </c>
      <c r="AL34" s="22">
        <v>28</v>
      </c>
      <c r="AM34" s="22">
        <v>-44.583595041852</v>
      </c>
      <c r="AN34" s="22">
        <v>44.416867999121457</v>
      </c>
      <c r="AO34" s="22">
        <v>29</v>
      </c>
      <c r="AP34" s="22">
        <v>-34.709489195470496</v>
      </c>
      <c r="AQ34" s="22">
        <v>59.917795637198623</v>
      </c>
      <c r="AR34" s="22">
        <v>25</v>
      </c>
      <c r="AS34" s="22">
        <v>-58.276168650504715</v>
      </c>
      <c r="AT34" s="22">
        <v>47.350908682970605</v>
      </c>
      <c r="AU34" s="22">
        <v>26</v>
      </c>
      <c r="AV34" s="22">
        <v>-45.090810877404124</v>
      </c>
      <c r="AW34" s="22">
        <v>48.799492385786806</v>
      </c>
      <c r="AX34" s="22">
        <v>24</v>
      </c>
      <c r="AY34" s="22">
        <v>-50.819160555468876</v>
      </c>
      <c r="AZ34" s="22">
        <v>52.850694856871364</v>
      </c>
      <c r="BA34" s="22">
        <v>27</v>
      </c>
      <c r="BB34" s="22">
        <v>-48.91268681874368</v>
      </c>
      <c r="BC34" s="22">
        <v>45.049968305534648</v>
      </c>
      <c r="BD34" s="22">
        <v>26</v>
      </c>
      <c r="BE34" s="22">
        <v>-42.286307897788802</v>
      </c>
      <c r="BF34" s="22">
        <v>51.330881232724657</v>
      </c>
      <c r="BG34" s="22">
        <v>22</v>
      </c>
      <c r="BH34" s="22">
        <v>-57.140809836760653</v>
      </c>
      <c r="BI34" s="22">
        <v>43.736197851611294</v>
      </c>
      <c r="BJ34" s="22">
        <v>24</v>
      </c>
      <c r="BK34" s="22">
        <v>-45.125545477392684</v>
      </c>
      <c r="BL34" s="22">
        <v>30.572184251184961</v>
      </c>
      <c r="BM34" s="22">
        <v>24</v>
      </c>
      <c r="BN34" s="22">
        <v>-21.497267572336533</v>
      </c>
      <c r="BO34" s="22">
        <v>31.082791234652873</v>
      </c>
      <c r="BP34" s="22">
        <v>24</v>
      </c>
      <c r="BQ34" s="22">
        <v>-22.786857142857148</v>
      </c>
      <c r="BR34" s="22">
        <v>27.869782635210022</v>
      </c>
      <c r="BS34" s="22">
        <v>20</v>
      </c>
      <c r="BT34" s="22">
        <v>-28.237689321866206</v>
      </c>
      <c r="BU34" s="22">
        <v>47.914702252154271</v>
      </c>
      <c r="BV34" s="22">
        <v>24</v>
      </c>
      <c r="BW34" s="22">
        <v>-49.910990005325665</v>
      </c>
      <c r="BX34" s="34"/>
      <c r="BY34" s="34"/>
    </row>
    <row r="35" spans="1:78" ht="32.25" customHeight="1" x14ac:dyDescent="0.25">
      <c r="A35" s="22">
        <v>30</v>
      </c>
      <c r="B35" s="36"/>
      <c r="C35" s="24" t="s">
        <v>43</v>
      </c>
      <c r="D35" s="22">
        <v>36.477548148341199</v>
      </c>
      <c r="E35" s="22">
        <v>48</v>
      </c>
      <c r="F35" s="22">
        <v>31.587791495198886</v>
      </c>
      <c r="G35" s="22">
        <v>40.768254173582214</v>
      </c>
      <c r="H35" s="22">
        <v>47</v>
      </c>
      <c r="I35" s="22">
        <v>15.285780450358235</v>
      </c>
      <c r="J35" s="22">
        <v>42.565883937153757</v>
      </c>
      <c r="K35" s="22">
        <v>42</v>
      </c>
      <c r="L35" s="22">
        <v>-1.329430719656272</v>
      </c>
      <c r="M35" s="22">
        <v>46.937399931304562</v>
      </c>
      <c r="N35" s="22">
        <v>48</v>
      </c>
      <c r="O35" s="22">
        <v>2.263866490795424</v>
      </c>
      <c r="P35" s="22">
        <v>47.842255911241423</v>
      </c>
      <c r="Q35" s="22">
        <v>44</v>
      </c>
      <c r="R35" s="22">
        <v>-8.0310926775060665</v>
      </c>
      <c r="S35" s="22">
        <v>48.294076758586655</v>
      </c>
      <c r="T35" s="22">
        <v>48</v>
      </c>
      <c r="U35" s="22">
        <v>-0.60892924831484352</v>
      </c>
      <c r="V35" s="23">
        <v>44.157551849859537</v>
      </c>
      <c r="W35" s="22">
        <v>52</v>
      </c>
      <c r="X35" s="22">
        <v>17.760151597184638</v>
      </c>
      <c r="Y35" s="22">
        <v>41.453521126760563</v>
      </c>
      <c r="Z35" s="22">
        <v>60</v>
      </c>
      <c r="AA35" s="22">
        <v>44.740418592008695</v>
      </c>
      <c r="AB35" s="22">
        <v>46.623644811564276</v>
      </c>
      <c r="AC35" s="22">
        <v>58</v>
      </c>
      <c r="AD35" s="22">
        <v>24.40039862695161</v>
      </c>
      <c r="AE35" s="22">
        <v>60.917705735660846</v>
      </c>
      <c r="AF35" s="22">
        <v>66</v>
      </c>
      <c r="AG35" s="22">
        <v>8.3428852136892129</v>
      </c>
      <c r="AH35" s="22">
        <v>77.095914354380596</v>
      </c>
      <c r="AI35" s="22">
        <v>71</v>
      </c>
      <c r="AJ35" s="22">
        <v>-7.9069227019735404</v>
      </c>
      <c r="AK35" s="22">
        <v>81.238773747841108</v>
      </c>
      <c r="AL35" s="22">
        <v>67</v>
      </c>
      <c r="AM35" s="22">
        <v>-17.527066314463539</v>
      </c>
      <c r="AN35" s="22">
        <v>84.885569953876569</v>
      </c>
      <c r="AO35" s="22">
        <v>70</v>
      </c>
      <c r="AP35" s="22">
        <v>-17.536042889226984</v>
      </c>
      <c r="AQ35" s="22">
        <v>74.38071182548795</v>
      </c>
      <c r="AR35" s="22">
        <v>69</v>
      </c>
      <c r="AS35" s="22">
        <v>-7.2340149662888109</v>
      </c>
      <c r="AT35" s="22">
        <v>64.74512003589858</v>
      </c>
      <c r="AU35" s="22">
        <v>66</v>
      </c>
      <c r="AV35" s="22">
        <v>1.9381846282864859</v>
      </c>
      <c r="AW35" s="22">
        <v>64.109137055837564</v>
      </c>
      <c r="AX35" s="22">
        <v>75</v>
      </c>
      <c r="AY35" s="22">
        <v>16.988004275703709</v>
      </c>
      <c r="AZ35" s="22">
        <v>62.459912103575249</v>
      </c>
      <c r="BA35" s="22">
        <v>70</v>
      </c>
      <c r="BB35" s="22">
        <v>12.071883617001042</v>
      </c>
      <c r="BC35" s="22">
        <v>59.427617764747829</v>
      </c>
      <c r="BD35" s="22">
        <v>72</v>
      </c>
      <c r="BE35" s="22">
        <v>21.155790368413598</v>
      </c>
      <c r="BF35" s="22">
        <v>58.110431584216592</v>
      </c>
      <c r="BG35" s="22">
        <v>61</v>
      </c>
      <c r="BH35" s="22">
        <v>4.9725468164794107</v>
      </c>
      <c r="BI35" s="22">
        <v>57.998001498875844</v>
      </c>
      <c r="BJ35" s="22">
        <v>63</v>
      </c>
      <c r="BK35" s="22">
        <v>8.6244325181120391</v>
      </c>
      <c r="BL35" s="22">
        <v>42.406578154869457</v>
      </c>
      <c r="BM35" s="22">
        <v>59</v>
      </c>
      <c r="BN35" s="22">
        <v>39.129358149415211</v>
      </c>
      <c r="BO35" s="22">
        <v>37.882151817233186</v>
      </c>
      <c r="BP35" s="22">
        <v>65</v>
      </c>
      <c r="BQ35" s="22">
        <v>71.584761904761905</v>
      </c>
      <c r="BR35" s="22">
        <v>45.78607147213075</v>
      </c>
      <c r="BS35" s="22">
        <v>58</v>
      </c>
      <c r="BT35" s="22">
        <v>26.676078849227487</v>
      </c>
      <c r="BU35" s="22">
        <v>47.914702252154271</v>
      </c>
      <c r="BV35" s="22">
        <v>60</v>
      </c>
      <c r="BW35" s="22">
        <v>25.22252498668583</v>
      </c>
      <c r="BX35" s="34"/>
      <c r="BY35" s="34"/>
    </row>
    <row r="36" spans="1:78" ht="32.25" customHeight="1" x14ac:dyDescent="0.25">
      <c r="A36" s="22">
        <v>31</v>
      </c>
      <c r="B36" s="36"/>
      <c r="C36" s="24" t="s">
        <v>42</v>
      </c>
      <c r="D36" s="22">
        <v>33.437752469312763</v>
      </c>
      <c r="E36" s="22">
        <v>32</v>
      </c>
      <c r="F36" s="22">
        <v>-4.2997880034917078</v>
      </c>
      <c r="G36" s="22">
        <v>32.61460333886577</v>
      </c>
      <c r="H36" s="22">
        <v>31</v>
      </c>
      <c r="I36" s="22">
        <v>-4.9505533520982592</v>
      </c>
      <c r="J36" s="22">
        <v>32.431149666402867</v>
      </c>
      <c r="K36" s="22">
        <v>31</v>
      </c>
      <c r="L36" s="22">
        <v>-4.4128860096670266</v>
      </c>
      <c r="M36" s="22">
        <v>33.954714843922446</v>
      </c>
      <c r="N36" s="22">
        <v>30</v>
      </c>
      <c r="O36" s="22">
        <v>-11.647027112731886</v>
      </c>
      <c r="P36" s="22">
        <v>34.609291510259752</v>
      </c>
      <c r="Q36" s="22">
        <v>31</v>
      </c>
      <c r="R36" s="22">
        <v>-10.428677828293004</v>
      </c>
      <c r="S36" s="22">
        <v>34.936140633871197</v>
      </c>
      <c r="T36" s="22">
        <v>32</v>
      </c>
      <c r="U36" s="22">
        <v>-8.4043073464862275</v>
      </c>
      <c r="V36" s="23">
        <v>35.125325335115541</v>
      </c>
      <c r="W36" s="22">
        <v>36</v>
      </c>
      <c r="X36" s="22">
        <v>2.4901539175497067</v>
      </c>
      <c r="Y36" s="22">
        <v>45.705164319248823</v>
      </c>
      <c r="Z36" s="22">
        <v>45</v>
      </c>
      <c r="AA36" s="22">
        <v>-1.54285479497082</v>
      </c>
      <c r="AB36" s="22">
        <v>45.564016520392357</v>
      </c>
      <c r="AC36" s="22">
        <v>47</v>
      </c>
      <c r="AD36" s="22">
        <v>3.151573520663971</v>
      </c>
      <c r="AE36" s="22">
        <v>45.197007481296758</v>
      </c>
      <c r="AF36" s="22">
        <v>50</v>
      </c>
      <c r="AG36" s="22">
        <v>10.626793202383579</v>
      </c>
      <c r="AH36" s="22">
        <v>40.576797028621371</v>
      </c>
      <c r="AI36" s="22">
        <v>56</v>
      </c>
      <c r="AJ36" s="22">
        <v>38.009907387464992</v>
      </c>
      <c r="AK36" s="22">
        <v>48.545120898100173</v>
      </c>
      <c r="AL36" s="22">
        <v>54</v>
      </c>
      <c r="AM36" s="22">
        <v>11.236719573425361</v>
      </c>
      <c r="AN36" s="22">
        <v>51.326158576762573</v>
      </c>
      <c r="AO36" s="22">
        <v>56</v>
      </c>
      <c r="AP36" s="22">
        <v>9.1061586388689211</v>
      </c>
      <c r="AQ36" s="22">
        <v>51.653272101033295</v>
      </c>
      <c r="AR36" s="22">
        <v>56</v>
      </c>
      <c r="AS36" s="22">
        <v>8.4152033785285614</v>
      </c>
      <c r="AT36" s="22">
        <v>44.451873457482613</v>
      </c>
      <c r="AU36" s="22">
        <v>52</v>
      </c>
      <c r="AV36" s="22">
        <v>16.980446391617285</v>
      </c>
      <c r="AW36" s="22">
        <v>43.058375634517766</v>
      </c>
      <c r="AX36" s="22">
        <v>51</v>
      </c>
      <c r="AY36" s="22">
        <v>18.443854995579134</v>
      </c>
      <c r="AZ36" s="22">
        <v>42.280555885497087</v>
      </c>
      <c r="BA36" s="22">
        <v>49</v>
      </c>
      <c r="BB36" s="22">
        <v>15.892516013035179</v>
      </c>
      <c r="BC36" s="22">
        <v>33.547848738164099</v>
      </c>
      <c r="BD36" s="22">
        <v>48</v>
      </c>
      <c r="BE36" s="22">
        <v>43.079219101745572</v>
      </c>
      <c r="BF36" s="22">
        <v>33.89775175745968</v>
      </c>
      <c r="BG36" s="22">
        <v>49</v>
      </c>
      <c r="BH36" s="22">
        <v>44.552359550561803</v>
      </c>
      <c r="BI36" s="22">
        <v>46.588558581064198</v>
      </c>
      <c r="BJ36" s="22">
        <v>49</v>
      </c>
      <c r="BK36" s="22">
        <v>5.1760378349973806</v>
      </c>
      <c r="BL36" s="22">
        <v>42.406578154869457</v>
      </c>
      <c r="BM36" s="22">
        <v>47</v>
      </c>
      <c r="BN36" s="22">
        <v>10.831861576652795</v>
      </c>
      <c r="BO36" s="22">
        <v>40.796163495481892</v>
      </c>
      <c r="BP36" s="22">
        <v>44</v>
      </c>
      <c r="BQ36" s="22">
        <v>7.8532789115646313</v>
      </c>
      <c r="BR36" s="22">
        <v>37.823276433499316</v>
      </c>
      <c r="BS36" s="22">
        <v>40</v>
      </c>
      <c r="BT36" s="22">
        <v>5.7549841572498019</v>
      </c>
      <c r="BU36" s="22">
        <v>34.224787322967337</v>
      </c>
      <c r="BV36" s="22">
        <v>39</v>
      </c>
      <c r="BW36" s="22">
        <v>13.952497737884102</v>
      </c>
      <c r="BX36" s="34"/>
      <c r="BY36" s="34"/>
    </row>
    <row r="37" spans="1:78" ht="32.25" customHeight="1" x14ac:dyDescent="0.25">
      <c r="A37" s="22">
        <v>32</v>
      </c>
      <c r="B37" s="36"/>
      <c r="C37" s="24" t="s">
        <v>41</v>
      </c>
      <c r="D37" s="22">
        <v>0.5</v>
      </c>
      <c r="E37" s="22">
        <v>0.4</v>
      </c>
      <c r="F37" s="22">
        <v>-19.999999999999996</v>
      </c>
      <c r="G37" s="22">
        <v>0.5</v>
      </c>
      <c r="H37" s="22">
        <v>0.4</v>
      </c>
      <c r="I37" s="22">
        <v>-19.999999999999996</v>
      </c>
      <c r="J37" s="22">
        <v>0.5</v>
      </c>
      <c r="K37" s="22">
        <v>0.4</v>
      </c>
      <c r="L37" s="22">
        <v>-19.999999999999996</v>
      </c>
      <c r="M37" s="22">
        <v>0.5</v>
      </c>
      <c r="N37" s="22">
        <v>0.4</v>
      </c>
      <c r="O37" s="22">
        <v>-19.999999999999996</v>
      </c>
      <c r="P37" s="22">
        <v>0.5</v>
      </c>
      <c r="Q37" s="22">
        <v>0.4</v>
      </c>
      <c r="R37" s="22">
        <v>-19.999999999999996</v>
      </c>
      <c r="S37" s="22">
        <v>0.5</v>
      </c>
      <c r="T37" s="22">
        <v>0.4</v>
      </c>
      <c r="U37" s="22">
        <v>-19.999999999999996</v>
      </c>
      <c r="V37" s="23">
        <v>0.5</v>
      </c>
      <c r="W37" s="22">
        <v>0.4</v>
      </c>
      <c r="X37" s="22">
        <v>-19.999999999999996</v>
      </c>
      <c r="Y37" s="22">
        <v>0.5</v>
      </c>
      <c r="Z37" s="22">
        <v>0.4</v>
      </c>
      <c r="AA37" s="22">
        <v>-19.999999999999996</v>
      </c>
      <c r="AB37" s="22">
        <v>2</v>
      </c>
      <c r="AC37" s="22">
        <v>0.4</v>
      </c>
      <c r="AD37" s="22">
        <v>-80</v>
      </c>
      <c r="AE37" s="22">
        <v>2</v>
      </c>
      <c r="AF37" s="22">
        <v>0.4</v>
      </c>
      <c r="AG37" s="22">
        <v>-80</v>
      </c>
      <c r="AH37" s="22">
        <v>2</v>
      </c>
      <c r="AI37" s="22">
        <v>1.1000000000000001</v>
      </c>
      <c r="AJ37" s="22">
        <v>-44.999999999999993</v>
      </c>
      <c r="AK37" s="22">
        <v>2</v>
      </c>
      <c r="AL37" s="22">
        <v>0.5</v>
      </c>
      <c r="AM37" s="22">
        <v>-75</v>
      </c>
      <c r="AN37" s="22">
        <v>2</v>
      </c>
      <c r="AO37" s="22">
        <v>0.5</v>
      </c>
      <c r="AP37" s="22">
        <v>-75</v>
      </c>
      <c r="AQ37" s="22">
        <v>1</v>
      </c>
      <c r="AR37" s="22">
        <v>0.5</v>
      </c>
      <c r="AS37" s="22">
        <v>-50</v>
      </c>
      <c r="AT37" s="22">
        <v>1</v>
      </c>
      <c r="AU37" s="22">
        <v>0.5</v>
      </c>
      <c r="AV37" s="22">
        <v>-50</v>
      </c>
      <c r="AW37" s="22">
        <v>0.5</v>
      </c>
      <c r="AX37" s="22">
        <v>0.5</v>
      </c>
      <c r="AY37" s="22">
        <v>0</v>
      </c>
      <c r="AZ37" s="22">
        <v>0.5</v>
      </c>
      <c r="BA37" s="22">
        <v>0.5</v>
      </c>
      <c r="BB37" s="22">
        <v>0</v>
      </c>
      <c r="BC37" s="22">
        <v>0.6</v>
      </c>
      <c r="BD37" s="22">
        <v>1</v>
      </c>
      <c r="BE37" s="22">
        <v>66.666666666666671</v>
      </c>
      <c r="BF37" s="22">
        <v>2</v>
      </c>
      <c r="BG37" s="22">
        <v>0.3</v>
      </c>
      <c r="BH37" s="22">
        <v>-85</v>
      </c>
      <c r="BI37" s="22">
        <v>2</v>
      </c>
      <c r="BJ37" s="22">
        <v>0.3</v>
      </c>
      <c r="BK37" s="22">
        <v>-85</v>
      </c>
      <c r="BL37" s="22">
        <v>0.6</v>
      </c>
      <c r="BM37" s="22">
        <v>0.3</v>
      </c>
      <c r="BN37" s="22">
        <v>-50</v>
      </c>
      <c r="BO37" s="22">
        <v>0.5</v>
      </c>
      <c r="BP37" s="22">
        <v>0.3</v>
      </c>
      <c r="BQ37" s="22">
        <v>-40</v>
      </c>
      <c r="BR37" s="22">
        <v>0.6</v>
      </c>
      <c r="BS37" s="22">
        <v>0.3</v>
      </c>
      <c r="BT37" s="22">
        <v>-50</v>
      </c>
      <c r="BU37" s="22">
        <v>0.6</v>
      </c>
      <c r="BV37" s="22">
        <v>0.3</v>
      </c>
      <c r="BW37" s="22">
        <v>-50</v>
      </c>
      <c r="BX37" s="34"/>
      <c r="BY37" s="34"/>
    </row>
    <row r="38" spans="1:78" ht="32.25" customHeight="1" x14ac:dyDescent="0.25">
      <c r="A38" s="22">
        <v>33</v>
      </c>
      <c r="B38" s="36"/>
      <c r="C38" s="24" t="s">
        <v>40</v>
      </c>
      <c r="D38" s="22">
        <v>19</v>
      </c>
      <c r="E38" s="22">
        <v>21</v>
      </c>
      <c r="F38" s="22">
        <v>10.526315789473683</v>
      </c>
      <c r="G38" s="22">
        <v>15</v>
      </c>
      <c r="H38" s="22">
        <v>20</v>
      </c>
      <c r="I38" s="22">
        <v>33.333333333333329</v>
      </c>
      <c r="J38" s="22">
        <v>16</v>
      </c>
      <c r="K38" s="22">
        <v>22</v>
      </c>
      <c r="L38" s="22">
        <v>37.5</v>
      </c>
      <c r="M38" s="22">
        <v>15</v>
      </c>
      <c r="N38" s="22">
        <v>22</v>
      </c>
      <c r="O38" s="22">
        <v>46.666666666666664</v>
      </c>
      <c r="P38" s="22">
        <v>16</v>
      </c>
      <c r="Q38" s="22">
        <v>17</v>
      </c>
      <c r="R38" s="22">
        <v>6.25</v>
      </c>
      <c r="S38" s="22">
        <v>12</v>
      </c>
      <c r="T38" s="22">
        <v>18</v>
      </c>
      <c r="U38" s="22">
        <v>50</v>
      </c>
      <c r="V38" s="23">
        <v>14</v>
      </c>
      <c r="W38" s="22">
        <v>21</v>
      </c>
      <c r="X38" s="22">
        <v>50</v>
      </c>
      <c r="Y38" s="22">
        <v>30</v>
      </c>
      <c r="Z38" s="22">
        <v>21</v>
      </c>
      <c r="AA38" s="22">
        <v>-30</v>
      </c>
      <c r="AB38" s="22">
        <v>30</v>
      </c>
      <c r="AC38" s="22">
        <v>18</v>
      </c>
      <c r="AD38" s="22">
        <v>-40</v>
      </c>
      <c r="AE38" s="22">
        <v>26</v>
      </c>
      <c r="AF38" s="22">
        <v>19.5</v>
      </c>
      <c r="AG38" s="22">
        <v>-25</v>
      </c>
      <c r="AH38" s="22">
        <v>37</v>
      </c>
      <c r="AI38" s="22">
        <v>18</v>
      </c>
      <c r="AJ38" s="22">
        <v>-51.351351351351347</v>
      </c>
      <c r="AK38" s="22">
        <v>36</v>
      </c>
      <c r="AL38" s="22">
        <v>29</v>
      </c>
      <c r="AM38" s="22">
        <v>-19.444444444444446</v>
      </c>
      <c r="AN38" s="22">
        <v>34</v>
      </c>
      <c r="AO38" s="22">
        <v>31</v>
      </c>
      <c r="AP38" s="22">
        <v>-8.8235294117647065</v>
      </c>
      <c r="AQ38" s="22">
        <v>35</v>
      </c>
      <c r="AR38" s="22">
        <v>31</v>
      </c>
      <c r="AS38" s="22">
        <v>-11.428571428571429</v>
      </c>
      <c r="AT38" s="22">
        <v>32</v>
      </c>
      <c r="AU38" s="22">
        <v>39</v>
      </c>
      <c r="AV38" s="22">
        <v>21.875</v>
      </c>
      <c r="AW38" s="22">
        <v>31</v>
      </c>
      <c r="AX38" s="22">
        <v>37</v>
      </c>
      <c r="AY38" s="22">
        <v>19.35483870967742</v>
      </c>
      <c r="AZ38" s="22">
        <v>28</v>
      </c>
      <c r="BA38" s="22">
        <v>40</v>
      </c>
      <c r="BB38" s="22">
        <v>42.857142857142854</v>
      </c>
      <c r="BC38" s="22">
        <v>31</v>
      </c>
      <c r="BD38" s="22">
        <v>30</v>
      </c>
      <c r="BE38" s="22">
        <v>-3.225806451612903</v>
      </c>
      <c r="BF38" s="22">
        <v>18</v>
      </c>
      <c r="BG38" s="22">
        <v>24</v>
      </c>
      <c r="BH38" s="22">
        <v>33.333333333333329</v>
      </c>
      <c r="BI38" s="22">
        <v>15.212590557082189</v>
      </c>
      <c r="BJ38" s="22">
        <v>16</v>
      </c>
      <c r="BK38" s="22">
        <v>5.176037834997369</v>
      </c>
      <c r="BL38" s="22">
        <v>15.779191871579334</v>
      </c>
      <c r="BM38" s="22">
        <v>15</v>
      </c>
      <c r="BN38" s="22">
        <v>-4.9380974508762661</v>
      </c>
      <c r="BO38" s="22">
        <v>13.598721165160631</v>
      </c>
      <c r="BP38" s="22">
        <v>13</v>
      </c>
      <c r="BQ38" s="22">
        <v>-4.40277551020408</v>
      </c>
      <c r="BR38" s="22">
        <v>13.934891317605011</v>
      </c>
      <c r="BS38" s="22">
        <v>17</v>
      </c>
      <c r="BT38" s="22">
        <v>21.995928152827453</v>
      </c>
      <c r="BU38" s="22">
        <v>19</v>
      </c>
      <c r="BV38" s="22">
        <v>19</v>
      </c>
      <c r="BW38" s="22">
        <v>0</v>
      </c>
      <c r="BX38" s="34"/>
      <c r="BY38" s="34"/>
    </row>
    <row r="39" spans="1:78" ht="32.25" customHeight="1" x14ac:dyDescent="0.25">
      <c r="A39" s="22">
        <v>34</v>
      </c>
      <c r="B39" s="35"/>
      <c r="C39" s="46" t="s">
        <v>39</v>
      </c>
      <c r="D39" s="22">
        <v>12</v>
      </c>
      <c r="E39" s="22">
        <v>2.4</v>
      </c>
      <c r="F39" s="22">
        <v>-80</v>
      </c>
      <c r="G39" s="22">
        <v>12</v>
      </c>
      <c r="H39" s="22">
        <v>2.2999999999999998</v>
      </c>
      <c r="I39" s="22">
        <v>-80.833333333333329</v>
      </c>
      <c r="J39" s="22">
        <v>12</v>
      </c>
      <c r="K39" s="22">
        <v>2.4</v>
      </c>
      <c r="L39" s="22">
        <v>-80</v>
      </c>
      <c r="M39" s="22">
        <v>12</v>
      </c>
      <c r="N39" s="22">
        <v>2.4</v>
      </c>
      <c r="O39" s="22">
        <v>-80</v>
      </c>
      <c r="P39" s="22">
        <v>12</v>
      </c>
      <c r="Q39" s="22">
        <v>2.5</v>
      </c>
      <c r="R39" s="22">
        <v>-79.166666666666657</v>
      </c>
      <c r="S39" s="22">
        <v>12</v>
      </c>
      <c r="T39" s="22">
        <v>2.6</v>
      </c>
      <c r="U39" s="22">
        <v>-78.333333333333329</v>
      </c>
      <c r="V39" s="23">
        <v>12</v>
      </c>
      <c r="W39" s="22">
        <v>2.2000000000000002</v>
      </c>
      <c r="X39" s="22">
        <v>-81.666666666666671</v>
      </c>
      <c r="Y39" s="22">
        <v>12</v>
      </c>
      <c r="Z39" s="22">
        <v>2.6</v>
      </c>
      <c r="AA39" s="22">
        <v>-78.333333333333329</v>
      </c>
      <c r="AB39" s="22">
        <v>16</v>
      </c>
      <c r="AC39" s="22">
        <v>2.7</v>
      </c>
      <c r="AD39" s="22">
        <v>-83.125</v>
      </c>
      <c r="AE39" s="22">
        <v>14</v>
      </c>
      <c r="AF39" s="22">
        <v>2.6</v>
      </c>
      <c r="AG39" s="22">
        <v>-81.428571428571431</v>
      </c>
      <c r="AH39" s="22">
        <v>16</v>
      </c>
      <c r="AI39" s="22">
        <v>3.2</v>
      </c>
      <c r="AJ39" s="22">
        <v>-80</v>
      </c>
      <c r="AK39" s="22">
        <v>16</v>
      </c>
      <c r="AL39" s="22">
        <v>3.5</v>
      </c>
      <c r="AM39" s="22">
        <v>-78.125</v>
      </c>
      <c r="AN39" s="22">
        <v>16</v>
      </c>
      <c r="AO39" s="22">
        <v>3.4</v>
      </c>
      <c r="AP39" s="22">
        <v>-78.75</v>
      </c>
      <c r="AQ39" s="22">
        <v>16</v>
      </c>
      <c r="AR39" s="22">
        <v>4.5</v>
      </c>
      <c r="AS39" s="22">
        <v>-71.875</v>
      </c>
      <c r="AT39" s="22">
        <v>15</v>
      </c>
      <c r="AU39" s="22">
        <v>5.7</v>
      </c>
      <c r="AV39" s="22">
        <v>-62</v>
      </c>
      <c r="AW39" s="22">
        <v>16</v>
      </c>
      <c r="AX39" s="22">
        <v>5</v>
      </c>
      <c r="AY39" s="22">
        <v>-68.75</v>
      </c>
      <c r="AZ39" s="22">
        <v>17</v>
      </c>
      <c r="BA39" s="22">
        <v>4</v>
      </c>
      <c r="BB39" s="22">
        <v>-76.470588235294116</v>
      </c>
      <c r="BC39" s="22">
        <v>16</v>
      </c>
      <c r="BD39" s="22">
        <v>4</v>
      </c>
      <c r="BE39" s="22">
        <v>-75</v>
      </c>
      <c r="BF39" s="22">
        <v>10</v>
      </c>
      <c r="BG39" s="22">
        <v>3</v>
      </c>
      <c r="BH39" s="22">
        <v>-70</v>
      </c>
      <c r="BI39" s="22">
        <v>10</v>
      </c>
      <c r="BJ39" s="22">
        <v>3</v>
      </c>
      <c r="BK39" s="22">
        <v>-70</v>
      </c>
      <c r="BL39" s="22">
        <v>10</v>
      </c>
      <c r="BM39" s="22">
        <v>3.2</v>
      </c>
      <c r="BN39" s="22">
        <v>-68</v>
      </c>
      <c r="BO39" s="22">
        <v>10</v>
      </c>
      <c r="BP39" s="22">
        <v>3.1</v>
      </c>
      <c r="BQ39" s="22">
        <v>-69</v>
      </c>
      <c r="BR39" s="22">
        <v>10</v>
      </c>
      <c r="BS39" s="22">
        <v>2.7</v>
      </c>
      <c r="BT39" s="22">
        <v>-73</v>
      </c>
      <c r="BU39" s="22">
        <v>9</v>
      </c>
      <c r="BV39" s="22">
        <v>2.6</v>
      </c>
      <c r="BW39" s="22">
        <v>-71.111111111111114</v>
      </c>
      <c r="BX39" s="34"/>
      <c r="BY39" s="34"/>
    </row>
    <row r="40" spans="1:78" s="30" customFormat="1" ht="33.75" customHeight="1" x14ac:dyDescent="0.25">
      <c r="A40" s="33" t="s">
        <v>38</v>
      </c>
      <c r="B40" s="32"/>
      <c r="C40" s="32"/>
      <c r="D40" s="17">
        <v>437.68365432227466</v>
      </c>
      <c r="E40" s="17">
        <v>375.79999999999995</v>
      </c>
      <c r="F40" s="17">
        <v>-14.13890002771468</v>
      </c>
      <c r="G40" s="17">
        <v>443.16714410451192</v>
      </c>
      <c r="H40" s="17">
        <v>378.7</v>
      </c>
      <c r="I40" s="17">
        <v>-14.546914174961643</v>
      </c>
      <c r="J40" s="17">
        <v>437.44771413300128</v>
      </c>
      <c r="K40" s="17">
        <v>355.79999999999995</v>
      </c>
      <c r="L40" s="17">
        <v>-18.664565271491444</v>
      </c>
      <c r="M40" s="17">
        <v>435.11374425698563</v>
      </c>
      <c r="N40" s="17">
        <v>377.79999999999995</v>
      </c>
      <c r="O40" s="17">
        <v>-13.172129130247651</v>
      </c>
      <c r="P40" s="17">
        <v>448.80442020696734</v>
      </c>
      <c r="Q40" s="17">
        <v>373.9</v>
      </c>
      <c r="R40" s="17">
        <v>-16.689768824563934</v>
      </c>
      <c r="S40" s="17">
        <v>486.66867150232673</v>
      </c>
      <c r="T40" s="17">
        <v>389</v>
      </c>
      <c r="U40" s="17">
        <v>-20.068822429195503</v>
      </c>
      <c r="V40" s="17">
        <v>472.6923810455279</v>
      </c>
      <c r="W40" s="17">
        <v>397.59999999999997</v>
      </c>
      <c r="X40" s="17">
        <v>-15.886099301925352</v>
      </c>
      <c r="Y40" s="17">
        <v>535.92910798122057</v>
      </c>
      <c r="Z40" s="17">
        <v>454</v>
      </c>
      <c r="AA40" s="17">
        <v>-15.287303257297873</v>
      </c>
      <c r="AB40" s="17">
        <v>548.35570469798654</v>
      </c>
      <c r="AC40" s="17">
        <v>470.09999999999997</v>
      </c>
      <c r="AD40" s="17">
        <v>-14.270974848540483</v>
      </c>
      <c r="AE40" s="17">
        <v>565.89526184538659</v>
      </c>
      <c r="AF40" s="17">
        <v>476.5</v>
      </c>
      <c r="AG40" s="17">
        <v>-15.797139130281511</v>
      </c>
      <c r="AH40" s="17">
        <v>618.70024033209529</v>
      </c>
      <c r="AI40" s="17">
        <v>528.30000000000007</v>
      </c>
      <c r="AJ40" s="17">
        <v>-14.611314888704705</v>
      </c>
      <c r="AK40" s="17">
        <v>641.75496545768578</v>
      </c>
      <c r="AL40" s="17">
        <v>503</v>
      </c>
      <c r="AM40" s="17">
        <v>-21.6211752033315</v>
      </c>
      <c r="AN40" s="17">
        <v>603.1060839007248</v>
      </c>
      <c r="AO40" s="17">
        <v>529.9</v>
      </c>
      <c r="AP40" s="17">
        <v>-12.13817698990001</v>
      </c>
      <c r="AQ40" s="17">
        <v>625.524684270953</v>
      </c>
      <c r="AR40" s="17">
        <v>528</v>
      </c>
      <c r="AS40" s="17">
        <v>-15.590861036062503</v>
      </c>
      <c r="AT40" s="17">
        <v>569.46578415974875</v>
      </c>
      <c r="AU40" s="17">
        <v>522.20000000000005</v>
      </c>
      <c r="AV40" s="17">
        <v>-8.300021787874357</v>
      </c>
      <c r="AW40" s="17">
        <v>579.32994923857871</v>
      </c>
      <c r="AX40" s="17">
        <v>539.5</v>
      </c>
      <c r="AY40" s="17">
        <v>-6.8751752418337349</v>
      </c>
      <c r="AZ40" s="17">
        <v>585.28049649602087</v>
      </c>
      <c r="BA40" s="17">
        <v>525.5</v>
      </c>
      <c r="BB40" s="17">
        <v>-10.213990873421714</v>
      </c>
      <c r="BC40" s="17">
        <v>536.31137237034977</v>
      </c>
      <c r="BD40" s="17">
        <v>509</v>
      </c>
      <c r="BE40" s="17">
        <v>-5.0924469957892118</v>
      </c>
      <c r="BF40" s="17">
        <v>505.22987354995973</v>
      </c>
      <c r="BG40" s="17">
        <v>483.3</v>
      </c>
      <c r="BH40" s="17">
        <v>-4.340573409856213</v>
      </c>
      <c r="BI40" s="17">
        <v>482.82063452410694</v>
      </c>
      <c r="BJ40" s="17">
        <v>496.3</v>
      </c>
      <c r="BK40" s="17">
        <v>2.7917956508174173</v>
      </c>
      <c r="BL40" s="17">
        <v>440.91419069316788</v>
      </c>
      <c r="BM40" s="17">
        <v>479.5</v>
      </c>
      <c r="BN40" s="17">
        <v>8.7513194452124079</v>
      </c>
      <c r="BO40" s="17">
        <v>412.35018094624894</v>
      </c>
      <c r="BP40" s="17">
        <v>451.40000000000003</v>
      </c>
      <c r="BQ40" s="17">
        <v>9.4700623058151034</v>
      </c>
      <c r="BR40" s="17">
        <v>431.74905317191389</v>
      </c>
      <c r="BS40" s="17">
        <v>443</v>
      </c>
      <c r="BT40" s="17">
        <v>2.6058995950145629</v>
      </c>
      <c r="BU40" s="17">
        <v>471.37944763678149</v>
      </c>
      <c r="BV40" s="17">
        <v>453.90000000000003</v>
      </c>
      <c r="BW40" s="17">
        <v>-3.7081480162983556</v>
      </c>
      <c r="BX40" s="31"/>
      <c r="BY40" s="31"/>
    </row>
    <row r="41" spans="1:78" s="42" customFormat="1" ht="32.25" customHeight="1" x14ac:dyDescent="0.25">
      <c r="A41" s="22">
        <v>35</v>
      </c>
      <c r="B41" s="45" t="s">
        <v>37</v>
      </c>
      <c r="C41" s="24" t="s">
        <v>36</v>
      </c>
      <c r="D41" s="22">
        <v>90</v>
      </c>
      <c r="E41" s="22">
        <v>103</v>
      </c>
      <c r="F41" s="22">
        <v>14.444444444444443</v>
      </c>
      <c r="G41" s="22">
        <v>91</v>
      </c>
      <c r="H41" s="22">
        <v>114</v>
      </c>
      <c r="I41" s="22">
        <v>25.274725274725274</v>
      </c>
      <c r="J41" s="22">
        <v>93</v>
      </c>
      <c r="K41" s="22">
        <v>110</v>
      </c>
      <c r="L41" s="22">
        <v>18.27956989247312</v>
      </c>
      <c r="M41" s="22">
        <v>95</v>
      </c>
      <c r="N41" s="22">
        <v>109</v>
      </c>
      <c r="O41" s="22">
        <v>14.736842105263156</v>
      </c>
      <c r="P41" s="22">
        <v>90</v>
      </c>
      <c r="Q41" s="22">
        <v>111</v>
      </c>
      <c r="R41" s="22">
        <v>23.333333333333332</v>
      </c>
      <c r="S41" s="22">
        <v>93</v>
      </c>
      <c r="T41" s="22">
        <v>103</v>
      </c>
      <c r="U41" s="22">
        <v>10.75268817204301</v>
      </c>
      <c r="V41" s="23">
        <v>92</v>
      </c>
      <c r="W41" s="22">
        <v>102</v>
      </c>
      <c r="X41" s="22">
        <v>10.869565217391305</v>
      </c>
      <c r="Y41" s="22">
        <v>90</v>
      </c>
      <c r="Z41" s="22">
        <v>61</v>
      </c>
      <c r="AA41" s="22">
        <v>-32.222222222222221</v>
      </c>
      <c r="AB41" s="22">
        <v>91</v>
      </c>
      <c r="AC41" s="22">
        <v>62</v>
      </c>
      <c r="AD41" s="22">
        <v>-31.868131868131865</v>
      </c>
      <c r="AE41" s="22">
        <v>93</v>
      </c>
      <c r="AF41" s="22">
        <v>54</v>
      </c>
      <c r="AG41" s="22">
        <v>-41.935483870967744</v>
      </c>
      <c r="AH41" s="22">
        <v>94</v>
      </c>
      <c r="AI41" s="22">
        <v>119</v>
      </c>
      <c r="AJ41" s="22">
        <v>26.595744680851062</v>
      </c>
      <c r="AK41" s="22">
        <v>94</v>
      </c>
      <c r="AL41" s="22">
        <v>122</v>
      </c>
      <c r="AM41" s="22">
        <v>29.787234042553191</v>
      </c>
      <c r="AN41" s="22">
        <v>91</v>
      </c>
      <c r="AO41" s="22">
        <v>130</v>
      </c>
      <c r="AP41" s="22">
        <v>42.857142857142854</v>
      </c>
      <c r="AQ41" s="22">
        <v>92</v>
      </c>
      <c r="AR41" s="22">
        <v>128</v>
      </c>
      <c r="AS41" s="22">
        <v>39.130434782608695</v>
      </c>
      <c r="AT41" s="22">
        <v>94</v>
      </c>
      <c r="AU41" s="22">
        <v>123</v>
      </c>
      <c r="AV41" s="22">
        <v>30.851063829787233</v>
      </c>
      <c r="AW41" s="22">
        <v>97</v>
      </c>
      <c r="AX41" s="22">
        <v>128</v>
      </c>
      <c r="AY41" s="22">
        <v>31.958762886597935</v>
      </c>
      <c r="AZ41" s="22">
        <v>100</v>
      </c>
      <c r="BA41" s="22">
        <v>153</v>
      </c>
      <c r="BB41" s="22">
        <v>53</v>
      </c>
      <c r="BC41" s="22">
        <v>126.52331524107603</v>
      </c>
      <c r="BD41" s="22">
        <v>91</v>
      </c>
      <c r="BE41" s="22">
        <v>-28.076497342320135</v>
      </c>
      <c r="BF41" s="22">
        <v>75.543561059481576</v>
      </c>
      <c r="BG41" s="22">
        <v>71</v>
      </c>
      <c r="BH41" s="22">
        <v>-6.0144915010083535</v>
      </c>
      <c r="BI41" s="22">
        <v>94.127904071946034</v>
      </c>
      <c r="BJ41" s="22">
        <v>98</v>
      </c>
      <c r="BK41" s="22">
        <v>4.1136536144418505</v>
      </c>
      <c r="BL41" s="22">
        <v>93.688951737502293</v>
      </c>
      <c r="BM41" s="22">
        <v>96</v>
      </c>
      <c r="BN41" s="22">
        <v>2.4667244318975858</v>
      </c>
      <c r="BO41" s="22">
        <v>86.4490131213783</v>
      </c>
      <c r="BP41" s="22">
        <v>89</v>
      </c>
      <c r="BQ41" s="22">
        <v>2.9508571428571422</v>
      </c>
      <c r="BR41" s="22">
        <v>85</v>
      </c>
      <c r="BS41" s="22">
        <v>82</v>
      </c>
      <c r="BT41" s="22">
        <v>-3.5294117647058822</v>
      </c>
      <c r="BU41" s="22">
        <v>90</v>
      </c>
      <c r="BV41" s="22">
        <v>119</v>
      </c>
      <c r="BW41" s="22">
        <v>32.222222222222221</v>
      </c>
      <c r="BX41" s="34"/>
      <c r="BY41" s="34"/>
    </row>
    <row r="42" spans="1:78" s="42" customFormat="1" ht="32.25" customHeight="1" x14ac:dyDescent="0.25">
      <c r="A42" s="22">
        <v>36</v>
      </c>
      <c r="B42" s="44"/>
      <c r="C42" s="24" t="s">
        <v>35</v>
      </c>
      <c r="D42" s="22">
        <v>121</v>
      </c>
      <c r="E42" s="22">
        <v>53</v>
      </c>
      <c r="F42" s="22">
        <v>-56.198347107438018</v>
      </c>
      <c r="G42" s="22">
        <v>131.47761970980264</v>
      </c>
      <c r="H42" s="22">
        <v>63</v>
      </c>
      <c r="I42" s="22">
        <v>-52.08309966437362</v>
      </c>
      <c r="J42" s="22">
        <v>126.68417838438619</v>
      </c>
      <c r="K42" s="22">
        <v>57</v>
      </c>
      <c r="L42" s="22">
        <v>-55.006220408163266</v>
      </c>
      <c r="M42" s="22">
        <v>131.82418704111066</v>
      </c>
      <c r="N42" s="22">
        <v>58</v>
      </c>
      <c r="O42" s="22">
        <v>-56.002004410683647</v>
      </c>
      <c r="P42" s="22">
        <v>128.25796265566851</v>
      </c>
      <c r="Q42" s="22">
        <v>57</v>
      </c>
      <c r="R42" s="22">
        <v>-55.558314805742924</v>
      </c>
      <c r="S42" s="22">
        <v>121.24895867049415</v>
      </c>
      <c r="T42" s="22">
        <v>46</v>
      </c>
      <c r="U42" s="22">
        <v>-62.061529843724692</v>
      </c>
      <c r="V42" s="23">
        <v>105.37597600534663</v>
      </c>
      <c r="W42" s="22">
        <v>46</v>
      </c>
      <c r="X42" s="22">
        <v>-56.346786294376983</v>
      </c>
      <c r="Y42" s="22">
        <v>65.900469483568074</v>
      </c>
      <c r="Z42" s="22">
        <v>65</v>
      </c>
      <c r="AA42" s="22">
        <v>-1.3664082981876191</v>
      </c>
      <c r="AB42" s="22">
        <v>59.339184305627256</v>
      </c>
      <c r="AC42" s="22">
        <v>48</v>
      </c>
      <c r="AD42" s="22">
        <v>-19.109100400208799</v>
      </c>
      <c r="AE42" s="22">
        <v>103.16708229426433</v>
      </c>
      <c r="AF42" s="22">
        <v>34</v>
      </c>
      <c r="AG42" s="22">
        <v>-67.043751510756593</v>
      </c>
      <c r="AH42" s="22">
        <v>142.01878960017478</v>
      </c>
      <c r="AI42" s="22">
        <v>41</v>
      </c>
      <c r="AJ42" s="22">
        <v>-71.13058059752008</v>
      </c>
      <c r="AK42" s="22">
        <v>158.5146804835924</v>
      </c>
      <c r="AL42" s="22">
        <v>20</v>
      </c>
      <c r="AM42" s="22">
        <v>-87.382872085421653</v>
      </c>
      <c r="AN42" s="22">
        <v>159.90072479683724</v>
      </c>
      <c r="AO42" s="22">
        <v>26</v>
      </c>
      <c r="AP42" s="22">
        <v>-83.739911102320235</v>
      </c>
      <c r="AQ42" s="22">
        <v>158.05901262916188</v>
      </c>
      <c r="AR42" s="22">
        <v>13</v>
      </c>
      <c r="AS42" s="22">
        <v>-91.775223833328241</v>
      </c>
      <c r="AT42" s="22">
        <v>160.41328247700247</v>
      </c>
      <c r="AU42" s="22">
        <v>21</v>
      </c>
      <c r="AV42" s="22">
        <v>-86.908814734209656</v>
      </c>
      <c r="AW42" s="22">
        <v>165.53553299492387</v>
      </c>
      <c r="AX42" s="22">
        <v>27</v>
      </c>
      <c r="AY42" s="22">
        <v>-83.689302525260274</v>
      </c>
      <c r="AZ42" s="22">
        <v>156.63024112127331</v>
      </c>
      <c r="BA42" s="22">
        <v>60</v>
      </c>
      <c r="BB42" s="22">
        <v>-61.693221200148642</v>
      </c>
      <c r="BC42" s="22">
        <v>126.52331524107603</v>
      </c>
      <c r="BD42" s="22">
        <v>64</v>
      </c>
      <c r="BE42" s="22">
        <v>-49.416437691302065</v>
      </c>
      <c r="BF42" s="22">
        <v>75.543561059481576</v>
      </c>
      <c r="BG42" s="22">
        <v>65</v>
      </c>
      <c r="BH42" s="22">
        <v>-13.95692883895131</v>
      </c>
      <c r="BI42" s="22">
        <v>94.127904071946034</v>
      </c>
      <c r="BJ42" s="22">
        <v>62</v>
      </c>
      <c r="BK42" s="22">
        <v>-34.132178325557192</v>
      </c>
      <c r="BL42" s="22">
        <v>93.688951737502293</v>
      </c>
      <c r="BM42" s="22">
        <v>58</v>
      </c>
      <c r="BN42" s="22">
        <v>-38.093020655728544</v>
      </c>
      <c r="BO42" s="22">
        <v>86.4490131213783</v>
      </c>
      <c r="BP42" s="22">
        <v>57</v>
      </c>
      <c r="BQ42" s="22">
        <v>-34.065181380417336</v>
      </c>
      <c r="BR42" s="22">
        <v>71.665155347682912</v>
      </c>
      <c r="BS42" s="22">
        <v>67</v>
      </c>
      <c r="BT42" s="22">
        <v>-6.5096563665423588</v>
      </c>
      <c r="BU42" s="22">
        <v>110.49717049986597</v>
      </c>
      <c r="BV42" s="22">
        <v>75</v>
      </c>
      <c r="BW42" s="22">
        <v>-32.124958801464544</v>
      </c>
      <c r="BX42" s="34"/>
      <c r="BY42" s="34"/>
    </row>
    <row r="43" spans="1:78" s="42" customFormat="1" ht="32.25" customHeight="1" x14ac:dyDescent="0.25">
      <c r="A43" s="22">
        <v>37</v>
      </c>
      <c r="B43" s="44"/>
      <c r="C43" s="24" t="s">
        <v>34</v>
      </c>
      <c r="D43" s="22">
        <v>150</v>
      </c>
      <c r="E43" s="22">
        <v>139</v>
      </c>
      <c r="F43" s="22">
        <v>-7.333333333333333</v>
      </c>
      <c r="G43" s="22">
        <v>150</v>
      </c>
      <c r="H43" s="22">
        <v>150</v>
      </c>
      <c r="I43" s="22">
        <v>0</v>
      </c>
      <c r="J43" s="22">
        <v>141.88627979051253</v>
      </c>
      <c r="K43" s="22">
        <v>140</v>
      </c>
      <c r="L43" s="22">
        <v>-1.3294307196562787</v>
      </c>
      <c r="M43" s="22">
        <v>139.8135317102689</v>
      </c>
      <c r="N43" s="22">
        <v>137</v>
      </c>
      <c r="O43" s="22">
        <v>-2.0123457835964658</v>
      </c>
      <c r="P43" s="22">
        <v>144.54468807226132</v>
      </c>
      <c r="Q43" s="22">
        <v>144</v>
      </c>
      <c r="R43" s="22">
        <v>-0.37683022428954321</v>
      </c>
      <c r="S43" s="22">
        <v>152.07496511214521</v>
      </c>
      <c r="T43" s="22">
        <v>147</v>
      </c>
      <c r="U43" s="22">
        <v>-3.3371469843197117</v>
      </c>
      <c r="V43" s="23">
        <v>121.43326758711373</v>
      </c>
      <c r="W43" s="22">
        <v>144</v>
      </c>
      <c r="X43" s="22">
        <v>18.583649160801308</v>
      </c>
      <c r="Y43" s="22">
        <v>99.913615023474179</v>
      </c>
      <c r="Z43" s="22">
        <v>103</v>
      </c>
      <c r="AA43" s="22">
        <v>3.0890534546274711</v>
      </c>
      <c r="AB43" s="22">
        <v>94.30691791430047</v>
      </c>
      <c r="AC43" s="22">
        <v>99</v>
      </c>
      <c r="AD43" s="22">
        <v>4.9763921772571065</v>
      </c>
      <c r="AE43" s="22">
        <v>134.60847880299252</v>
      </c>
      <c r="AF43" s="22">
        <v>97</v>
      </c>
      <c r="AG43" s="22">
        <v>-27.939160398680947</v>
      </c>
      <c r="AH43" s="22">
        <v>146.07646930303693</v>
      </c>
      <c r="AI43" s="22">
        <v>161</v>
      </c>
      <c r="AJ43" s="22">
        <v>10.216245483044961</v>
      </c>
      <c r="AK43" s="22">
        <v>144.64464594127807</v>
      </c>
      <c r="AL43" s="22">
        <v>161</v>
      </c>
      <c r="AM43" s="22">
        <v>11.30726543819795</v>
      </c>
      <c r="AN43" s="22">
        <v>143.12101910828025</v>
      </c>
      <c r="AO43" s="22">
        <v>157</v>
      </c>
      <c r="AP43" s="22">
        <v>9.697374276813532</v>
      </c>
      <c r="AQ43" s="22">
        <v>144.62916188289321</v>
      </c>
      <c r="AR43" s="22">
        <v>164</v>
      </c>
      <c r="AS43" s="22">
        <v>13.393452513256923</v>
      </c>
      <c r="AT43" s="22">
        <v>135.28831052277317</v>
      </c>
      <c r="AU43" s="22">
        <v>168</v>
      </c>
      <c r="AV43" s="22">
        <v>24.179243092639883</v>
      </c>
      <c r="AW43" s="22">
        <v>141.61421319796955</v>
      </c>
      <c r="AX43" s="22">
        <v>155</v>
      </c>
      <c r="AY43" s="22">
        <v>9.4522904867732418</v>
      </c>
      <c r="AZ43" s="22">
        <v>135.48996317852476</v>
      </c>
      <c r="BA43" s="22">
        <v>151</v>
      </c>
      <c r="BB43" s="22">
        <v>11.447369574555754</v>
      </c>
      <c r="BC43" s="22">
        <v>121.7307654213383</v>
      </c>
      <c r="BD43" s="22">
        <v>139</v>
      </c>
      <c r="BE43" s="22">
        <v>14.186417475392425</v>
      </c>
      <c r="BF43" s="22">
        <v>96.85071930702766</v>
      </c>
      <c r="BG43" s="22">
        <v>118</v>
      </c>
      <c r="BH43" s="22">
        <v>21.836988764044946</v>
      </c>
      <c r="BI43" s="22">
        <v>108.38970771921059</v>
      </c>
      <c r="BJ43" s="22">
        <v>128</v>
      </c>
      <c r="BK43" s="22">
        <v>18.092393358593544</v>
      </c>
      <c r="BL43" s="22">
        <v>111.44054259302905</v>
      </c>
      <c r="BM43" s="22">
        <v>127</v>
      </c>
      <c r="BN43" s="22">
        <v>13.962115622312343</v>
      </c>
      <c r="BO43" s="22">
        <v>101.01907151262184</v>
      </c>
      <c r="BP43" s="22">
        <v>147</v>
      </c>
      <c r="BQ43" s="22">
        <v>45.517076923076921</v>
      </c>
      <c r="BR43" s="22">
        <v>119.44192557947152</v>
      </c>
      <c r="BS43" s="22">
        <v>149</v>
      </c>
      <c r="BT43" s="22">
        <v>24.746816728822591</v>
      </c>
      <c r="BU43" s="22">
        <v>110</v>
      </c>
      <c r="BV43" s="22">
        <v>163</v>
      </c>
      <c r="BW43" s="22">
        <v>48.18181818181818</v>
      </c>
      <c r="BX43" s="34"/>
      <c r="BY43" s="34"/>
    </row>
    <row r="44" spans="1:78" s="42" customFormat="1" ht="32.25" customHeight="1" x14ac:dyDescent="0.25">
      <c r="A44" s="22">
        <v>38</v>
      </c>
      <c r="B44" s="43"/>
      <c r="C44" s="24" t="s">
        <v>33</v>
      </c>
      <c r="D44" s="22">
        <v>80</v>
      </c>
      <c r="E44" s="22">
        <v>85</v>
      </c>
      <c r="F44" s="22">
        <v>6.25</v>
      </c>
      <c r="G44" s="22">
        <v>91.728571890559991</v>
      </c>
      <c r="H44" s="22">
        <v>86</v>
      </c>
      <c r="I44" s="22">
        <v>-6.2451336290230985</v>
      </c>
      <c r="J44" s="22">
        <v>85.131767874307513</v>
      </c>
      <c r="K44" s="22">
        <v>78</v>
      </c>
      <c r="L44" s="22">
        <v>-8.3773285253951091</v>
      </c>
      <c r="M44" s="22">
        <v>77.896110524292666</v>
      </c>
      <c r="N44" s="22">
        <v>87</v>
      </c>
      <c r="O44" s="22">
        <v>11.687219572879954</v>
      </c>
      <c r="P44" s="22">
        <v>80.461994461446395</v>
      </c>
      <c r="Q44" s="22">
        <v>86</v>
      </c>
      <c r="R44" s="22">
        <v>6.8827594637952423</v>
      </c>
      <c r="S44" s="22">
        <v>79.171147217108995</v>
      </c>
      <c r="T44" s="22">
        <v>88</v>
      </c>
      <c r="U44" s="22">
        <v>11.151603953243054</v>
      </c>
      <c r="V44" s="23">
        <v>77.880299972771496</v>
      </c>
      <c r="W44" s="22">
        <v>88</v>
      </c>
      <c r="X44" s="22">
        <v>12.993915060376695</v>
      </c>
      <c r="Y44" s="22">
        <v>76.589452728434097</v>
      </c>
      <c r="Z44" s="22">
        <v>91</v>
      </c>
      <c r="AA44" s="22">
        <v>18.815315631855846</v>
      </c>
      <c r="AB44" s="22">
        <v>75.298605484096598</v>
      </c>
      <c r="AC44" s="22">
        <v>86</v>
      </c>
      <c r="AD44" s="22">
        <v>14.211942501595976</v>
      </c>
      <c r="AE44" s="22">
        <v>74.007758239759198</v>
      </c>
      <c r="AF44" s="22">
        <v>80</v>
      </c>
      <c r="AG44" s="22">
        <v>8.0967751256943075</v>
      </c>
      <c r="AH44" s="22">
        <v>72.716910995421699</v>
      </c>
      <c r="AI44" s="22">
        <v>102</v>
      </c>
      <c r="AJ44" s="22">
        <v>40.26998479957706</v>
      </c>
      <c r="AK44" s="22">
        <v>71.4260637510843</v>
      </c>
      <c r="AL44" s="22">
        <v>98</v>
      </c>
      <c r="AM44" s="22">
        <v>37.204816916027085</v>
      </c>
      <c r="AN44" s="22">
        <v>70.135216506746801</v>
      </c>
      <c r="AO44" s="22">
        <v>99</v>
      </c>
      <c r="AP44" s="22">
        <v>41.155905593413962</v>
      </c>
      <c r="AQ44" s="22">
        <v>68.844369262409401</v>
      </c>
      <c r="AR44" s="22">
        <v>61</v>
      </c>
      <c r="AS44" s="22">
        <v>-11.394351268597658</v>
      </c>
      <c r="AT44" s="22">
        <v>67.553522018071902</v>
      </c>
      <c r="AU44" s="22">
        <v>89</v>
      </c>
      <c r="AV44" s="22">
        <v>31.747386873760249</v>
      </c>
      <c r="AW44" s="22">
        <v>66.262674773734503</v>
      </c>
      <c r="AX44" s="22">
        <v>112</v>
      </c>
      <c r="AY44" s="22">
        <v>69.02426650062587</v>
      </c>
      <c r="AZ44" s="22">
        <v>64.971827529397004</v>
      </c>
      <c r="BA44" s="22">
        <v>111</v>
      </c>
      <c r="BB44" s="22">
        <v>70.843278111235506</v>
      </c>
      <c r="BC44" s="22">
        <v>63.680980285059597</v>
      </c>
      <c r="BD44" s="22">
        <v>110</v>
      </c>
      <c r="BE44" s="22">
        <v>72.736034382007546</v>
      </c>
      <c r="BF44" s="22">
        <v>62.390133040722098</v>
      </c>
      <c r="BG44" s="22">
        <v>96</v>
      </c>
      <c r="BH44" s="22">
        <v>53.870484516102422</v>
      </c>
      <c r="BI44" s="22">
        <v>61.099285796384699</v>
      </c>
      <c r="BJ44" s="22">
        <v>115</v>
      </c>
      <c r="BK44" s="22">
        <v>88.21823938047514</v>
      </c>
      <c r="BL44" s="22">
        <v>59.8084385520472</v>
      </c>
      <c r="BM44" s="22">
        <v>113</v>
      </c>
      <c r="BN44" s="22">
        <v>88.936549315969543</v>
      </c>
      <c r="BO44" s="22">
        <v>80</v>
      </c>
      <c r="BP44" s="22">
        <v>105</v>
      </c>
      <c r="BQ44" s="22">
        <v>31.25</v>
      </c>
      <c r="BR44" s="22">
        <v>76</v>
      </c>
      <c r="BS44" s="22">
        <v>98</v>
      </c>
      <c r="BT44" s="22">
        <v>28.947368421052634</v>
      </c>
      <c r="BU44" s="22">
        <v>76</v>
      </c>
      <c r="BV44" s="22">
        <v>108</v>
      </c>
      <c r="BW44" s="22">
        <v>42.105263157894733</v>
      </c>
      <c r="BX44" s="34"/>
      <c r="BY44" s="34"/>
    </row>
    <row r="45" spans="1:78" s="30" customFormat="1" ht="33.75" customHeight="1" x14ac:dyDescent="0.25">
      <c r="A45" s="41" t="s">
        <v>32</v>
      </c>
      <c r="B45" s="40"/>
      <c r="C45" s="32"/>
      <c r="D45" s="17">
        <v>441</v>
      </c>
      <c r="E45" s="17">
        <v>380</v>
      </c>
      <c r="F45" s="17">
        <v>-13.83219954648526</v>
      </c>
      <c r="G45" s="17">
        <v>464.20619160036262</v>
      </c>
      <c r="H45" s="17">
        <v>413</v>
      </c>
      <c r="I45" s="17">
        <v>-11.030915254238202</v>
      </c>
      <c r="J45" s="17">
        <v>446.70222604920622</v>
      </c>
      <c r="K45" s="17">
        <v>385</v>
      </c>
      <c r="L45" s="17">
        <v>-13.812831557819335</v>
      </c>
      <c r="M45" s="17">
        <v>444.53382927567225</v>
      </c>
      <c r="N45" s="17">
        <v>391</v>
      </c>
      <c r="O45" s="17">
        <v>-12.042689611024834</v>
      </c>
      <c r="P45" s="17">
        <v>443.26464518937627</v>
      </c>
      <c r="Q45" s="17">
        <v>398</v>
      </c>
      <c r="R45" s="17">
        <v>-10.211652492618224</v>
      </c>
      <c r="S45" s="17">
        <v>445.49507099974835</v>
      </c>
      <c r="T45" s="17">
        <v>384</v>
      </c>
      <c r="U45" s="17">
        <v>-13.803760131788998</v>
      </c>
      <c r="V45" s="17">
        <v>396.68954356523182</v>
      </c>
      <c r="W45" s="17">
        <v>380</v>
      </c>
      <c r="X45" s="17">
        <v>-4.2072053160855196</v>
      </c>
      <c r="Y45" s="17">
        <v>332.40353723547634</v>
      </c>
      <c r="Z45" s="17">
        <v>320</v>
      </c>
      <c r="AA45" s="17">
        <v>-3.7314696885098448</v>
      </c>
      <c r="AB45" s="17">
        <v>319.94470770402432</v>
      </c>
      <c r="AC45" s="17">
        <v>295</v>
      </c>
      <c r="AD45" s="17">
        <v>-7.7965683142664357</v>
      </c>
      <c r="AE45" s="17">
        <v>404.78331933701605</v>
      </c>
      <c r="AF45" s="17">
        <v>265</v>
      </c>
      <c r="AG45" s="17">
        <v>-34.532875407505301</v>
      </c>
      <c r="AH45" s="17">
        <v>454.81216989863344</v>
      </c>
      <c r="AI45" s="17">
        <v>423</v>
      </c>
      <c r="AJ45" s="17">
        <v>-6.9945731455962585</v>
      </c>
      <c r="AK45" s="17">
        <v>468.58539017595479</v>
      </c>
      <c r="AL45" s="17">
        <v>401</v>
      </c>
      <c r="AM45" s="17">
        <v>-14.423281560395285</v>
      </c>
      <c r="AN45" s="17">
        <v>464.1569604118643</v>
      </c>
      <c r="AO45" s="17">
        <v>412</v>
      </c>
      <c r="AP45" s="17">
        <v>-11.236923036893259</v>
      </c>
      <c r="AQ45" s="17">
        <v>463.53254377446444</v>
      </c>
      <c r="AR45" s="17">
        <v>366</v>
      </c>
      <c r="AS45" s="17">
        <v>-21.041142652093853</v>
      </c>
      <c r="AT45" s="17">
        <v>457.25511501784752</v>
      </c>
      <c r="AU45" s="17">
        <v>401</v>
      </c>
      <c r="AV45" s="17">
        <v>-12.302785287738503</v>
      </c>
      <c r="AW45" s="17">
        <v>470.41242096662791</v>
      </c>
      <c r="AX45" s="17">
        <v>422</v>
      </c>
      <c r="AY45" s="17">
        <v>-10.291484410030574</v>
      </c>
      <c r="AZ45" s="17">
        <v>457.09203182919509</v>
      </c>
      <c r="BA45" s="17">
        <v>475</v>
      </c>
      <c r="BB45" s="17">
        <v>3.9178036202339022</v>
      </c>
      <c r="BC45" s="17">
        <v>438.45837618855001</v>
      </c>
      <c r="BD45" s="17">
        <v>404</v>
      </c>
      <c r="BE45" s="17">
        <v>-7.8589845832325684</v>
      </c>
      <c r="BF45" s="17">
        <v>310.32797446671293</v>
      </c>
      <c r="BG45" s="17">
        <v>350</v>
      </c>
      <c r="BH45" s="17">
        <v>12.783902450773885</v>
      </c>
      <c r="BI45" s="17">
        <v>357.74480165948739</v>
      </c>
      <c r="BJ45" s="17">
        <v>403</v>
      </c>
      <c r="BK45" s="17">
        <v>12.650134433983448</v>
      </c>
      <c r="BL45" s="17">
        <v>358.62688462008083</v>
      </c>
      <c r="BM45" s="17">
        <v>394</v>
      </c>
      <c r="BN45" s="17">
        <v>9.8634867872196601</v>
      </c>
      <c r="BO45" s="17">
        <v>353.91709775537845</v>
      </c>
      <c r="BP45" s="17">
        <v>398</v>
      </c>
      <c r="BQ45" s="17">
        <v>12.455714212228004</v>
      </c>
      <c r="BR45" s="17">
        <v>352.10708092715441</v>
      </c>
      <c r="BS45" s="17">
        <v>396</v>
      </c>
      <c r="BT45" s="17">
        <v>12.465787100125477</v>
      </c>
      <c r="BU45" s="17">
        <v>386.497170499866</v>
      </c>
      <c r="BV45" s="17">
        <v>465</v>
      </c>
      <c r="BW45" s="17">
        <v>20.311359433396216</v>
      </c>
      <c r="BX45" s="31"/>
      <c r="BY45" s="31"/>
    </row>
    <row r="46" spans="1:78" s="14" customFormat="1" ht="33.75" customHeight="1" x14ac:dyDescent="0.25">
      <c r="A46" s="39" t="s">
        <v>31</v>
      </c>
      <c r="B46" s="38"/>
      <c r="C46" s="38"/>
      <c r="D46" s="16">
        <v>878.68365432227461</v>
      </c>
      <c r="E46" s="16">
        <v>755.8</v>
      </c>
      <c r="F46" s="16">
        <v>-13.984971009510168</v>
      </c>
      <c r="G46" s="16">
        <v>907.37333570487453</v>
      </c>
      <c r="H46" s="16">
        <v>791.7</v>
      </c>
      <c r="I46" s="16">
        <v>-12.748152403554597</v>
      </c>
      <c r="J46" s="16">
        <v>884.1499401822075</v>
      </c>
      <c r="K46" s="16">
        <v>740.8</v>
      </c>
      <c r="L46" s="16">
        <v>-16.213306552129119</v>
      </c>
      <c r="M46" s="16">
        <v>879.64757353265782</v>
      </c>
      <c r="N46" s="16">
        <v>768.8</v>
      </c>
      <c r="O46" s="16">
        <v>-12.601361825792898</v>
      </c>
      <c r="P46" s="16">
        <v>892.0690653963436</v>
      </c>
      <c r="Q46" s="16">
        <v>771.9</v>
      </c>
      <c r="R46" s="16">
        <v>-13.470825304647557</v>
      </c>
      <c r="S46" s="16">
        <v>932.16374250207514</v>
      </c>
      <c r="T46" s="16">
        <v>773</v>
      </c>
      <c r="U46" s="16">
        <v>-17.074654939362311</v>
      </c>
      <c r="V46" s="16">
        <v>869.38192461075971</v>
      </c>
      <c r="W46" s="16">
        <v>777.59999999999991</v>
      </c>
      <c r="X46" s="16">
        <v>-10.557146636313202</v>
      </c>
      <c r="Y46" s="16">
        <v>868.33264521669685</v>
      </c>
      <c r="Z46" s="16">
        <v>774</v>
      </c>
      <c r="AA46" s="16">
        <v>-10.863652971742834</v>
      </c>
      <c r="AB46" s="16">
        <v>868.30041240201081</v>
      </c>
      <c r="AC46" s="16">
        <v>765.09999999999991</v>
      </c>
      <c r="AD46" s="16">
        <v>-11.885334951819711</v>
      </c>
      <c r="AE46" s="16">
        <v>970.6785811824027</v>
      </c>
      <c r="AF46" s="16">
        <v>741.5</v>
      </c>
      <c r="AG46" s="16">
        <v>-23.610140949358925</v>
      </c>
      <c r="AH46" s="16">
        <v>1073.5124102307286</v>
      </c>
      <c r="AI46" s="16">
        <v>951.30000000000007</v>
      </c>
      <c r="AJ46" s="16">
        <v>-11.384350014590105</v>
      </c>
      <c r="AK46" s="16">
        <v>1110.3403556336407</v>
      </c>
      <c r="AL46" s="16">
        <v>904</v>
      </c>
      <c r="AM46" s="16">
        <v>-18.583523023972944</v>
      </c>
      <c r="AN46" s="16">
        <v>1067.263044312589</v>
      </c>
      <c r="AO46" s="16">
        <v>941.9</v>
      </c>
      <c r="AP46" s="16">
        <v>-11.746218046304962</v>
      </c>
      <c r="AQ46" s="16">
        <v>1089.0572280454176</v>
      </c>
      <c r="AR46" s="16">
        <v>894</v>
      </c>
      <c r="AS46" s="16">
        <v>-17.910649966071663</v>
      </c>
      <c r="AT46" s="16">
        <v>1026.7208991775963</v>
      </c>
      <c r="AU46" s="16">
        <v>923.2</v>
      </c>
      <c r="AV46" s="16">
        <v>-10.082671859559545</v>
      </c>
      <c r="AW46" s="16">
        <v>1049.7423702052065</v>
      </c>
      <c r="AX46" s="16">
        <v>961.5</v>
      </c>
      <c r="AY46" s="16">
        <v>-8.4060977921617699</v>
      </c>
      <c r="AZ46" s="16">
        <v>1042.3725283252161</v>
      </c>
      <c r="BA46" s="16">
        <v>1000.5</v>
      </c>
      <c r="BB46" s="16">
        <v>-4.0170406632351323</v>
      </c>
      <c r="BC46" s="16">
        <v>974.76974855889978</v>
      </c>
      <c r="BD46" s="16">
        <v>913</v>
      </c>
      <c r="BE46" s="16">
        <v>-6.3368553086736865</v>
      </c>
      <c r="BF46" s="16">
        <v>815.55784801667266</v>
      </c>
      <c r="BG46" s="16">
        <v>833.3</v>
      </c>
      <c r="BH46" s="16">
        <v>2.1754621117893507</v>
      </c>
      <c r="BI46" s="16">
        <v>840.56543618359433</v>
      </c>
      <c r="BJ46" s="16">
        <v>899.3</v>
      </c>
      <c r="BK46" s="16">
        <v>6.9875064198543795</v>
      </c>
      <c r="BL46" s="16">
        <v>799.54107531324871</v>
      </c>
      <c r="BM46" s="16">
        <v>873.5</v>
      </c>
      <c r="BN46" s="16">
        <v>9.2501720012039712</v>
      </c>
      <c r="BO46" s="16">
        <v>766.26727870162745</v>
      </c>
      <c r="BP46" s="16">
        <v>849.40000000000009</v>
      </c>
      <c r="BQ46" s="16">
        <v>10.849050143343421</v>
      </c>
      <c r="BR46" s="16">
        <v>783.8561340990683</v>
      </c>
      <c r="BS46" s="16">
        <v>839</v>
      </c>
      <c r="BT46" s="16">
        <v>7.034947294800693</v>
      </c>
      <c r="BU46" s="16">
        <v>857.87661813664749</v>
      </c>
      <c r="BV46" s="16">
        <v>918.90000000000009</v>
      </c>
      <c r="BW46" s="16">
        <v>7.1133051738720363</v>
      </c>
      <c r="BX46" s="21"/>
      <c r="BY46" s="21"/>
      <c r="BZ46" s="8"/>
    </row>
    <row r="47" spans="1:78" ht="30.75" customHeight="1" x14ac:dyDescent="0.25">
      <c r="A47" s="22">
        <v>39</v>
      </c>
      <c r="B47" s="37" t="s">
        <v>30</v>
      </c>
      <c r="C47" s="24" t="s">
        <v>29</v>
      </c>
      <c r="D47" s="22">
        <v>165</v>
      </c>
      <c r="E47" s="22">
        <v>100</v>
      </c>
      <c r="F47" s="22">
        <v>-39.393939393939391</v>
      </c>
      <c r="G47" s="22">
        <v>175</v>
      </c>
      <c r="H47" s="22">
        <v>115</v>
      </c>
      <c r="I47" s="22">
        <v>-34.285714285714285</v>
      </c>
      <c r="J47" s="22">
        <v>170</v>
      </c>
      <c r="K47" s="22">
        <v>107</v>
      </c>
      <c r="L47" s="22">
        <v>-37.058823529411768</v>
      </c>
      <c r="M47" s="22">
        <v>176</v>
      </c>
      <c r="N47" s="22">
        <v>104</v>
      </c>
      <c r="O47" s="22">
        <v>-40.909090909090914</v>
      </c>
      <c r="P47" s="22">
        <v>186</v>
      </c>
      <c r="Q47" s="22">
        <v>130</v>
      </c>
      <c r="R47" s="22">
        <v>-30.107526881720432</v>
      </c>
      <c r="S47" s="22">
        <v>187</v>
      </c>
      <c r="T47" s="22">
        <v>126</v>
      </c>
      <c r="U47" s="22">
        <v>-32.620320855614978</v>
      </c>
      <c r="V47" s="23">
        <v>173</v>
      </c>
      <c r="W47" s="22">
        <v>115</v>
      </c>
      <c r="X47" s="22">
        <v>-33.52601156069364</v>
      </c>
      <c r="Y47" s="22">
        <v>132</v>
      </c>
      <c r="Z47" s="22">
        <v>100</v>
      </c>
      <c r="AA47" s="22">
        <v>-24.242424242424242</v>
      </c>
      <c r="AB47" s="22">
        <v>121</v>
      </c>
      <c r="AC47" s="22">
        <v>102</v>
      </c>
      <c r="AD47" s="22">
        <v>-15.702479338842975</v>
      </c>
      <c r="AE47" s="22">
        <v>103</v>
      </c>
      <c r="AF47" s="22">
        <v>103</v>
      </c>
      <c r="AG47" s="22">
        <v>0</v>
      </c>
      <c r="AH47" s="22">
        <v>138</v>
      </c>
      <c r="AI47" s="22">
        <v>157</v>
      </c>
      <c r="AJ47" s="22">
        <v>13.768115942028986</v>
      </c>
      <c r="AK47" s="22">
        <v>177</v>
      </c>
      <c r="AL47" s="22">
        <v>165</v>
      </c>
      <c r="AM47" s="22">
        <v>-6.7796610169491522</v>
      </c>
      <c r="AN47" s="22">
        <v>180</v>
      </c>
      <c r="AO47" s="22">
        <v>139</v>
      </c>
      <c r="AP47" s="22">
        <v>-22.777777777777779</v>
      </c>
      <c r="AQ47" s="22">
        <v>191</v>
      </c>
      <c r="AR47" s="22">
        <v>167</v>
      </c>
      <c r="AS47" s="22">
        <v>-12.56544502617801</v>
      </c>
      <c r="AT47" s="22">
        <v>190</v>
      </c>
      <c r="AU47" s="22">
        <v>166</v>
      </c>
      <c r="AV47" s="22">
        <v>-12.631578947368421</v>
      </c>
      <c r="AW47" s="22">
        <v>177</v>
      </c>
      <c r="AX47" s="22">
        <v>159</v>
      </c>
      <c r="AY47" s="22">
        <v>-10.16949152542373</v>
      </c>
      <c r="AZ47" s="22">
        <v>144</v>
      </c>
      <c r="BA47" s="22">
        <v>147</v>
      </c>
      <c r="BB47" s="22">
        <v>2.083333333333333</v>
      </c>
      <c r="BC47" s="22">
        <v>140</v>
      </c>
      <c r="BD47" s="22">
        <v>133</v>
      </c>
      <c r="BE47" s="22">
        <v>-5</v>
      </c>
      <c r="BF47" s="22">
        <v>114</v>
      </c>
      <c r="BG47" s="22">
        <v>103</v>
      </c>
      <c r="BH47" s="22">
        <v>-9.6491228070175428</v>
      </c>
      <c r="BI47" s="22">
        <v>136</v>
      </c>
      <c r="BJ47" s="22">
        <v>78</v>
      </c>
      <c r="BK47" s="22">
        <v>-42.647058823529413</v>
      </c>
      <c r="BL47" s="22">
        <v>134</v>
      </c>
      <c r="BM47" s="22">
        <v>105</v>
      </c>
      <c r="BN47" s="22">
        <v>-21.641791044776117</v>
      </c>
      <c r="BO47" s="22">
        <v>127</v>
      </c>
      <c r="BP47" s="22">
        <v>115</v>
      </c>
      <c r="BQ47" s="22">
        <v>-9.4488188976377945</v>
      </c>
      <c r="BR47" s="22">
        <v>148</v>
      </c>
      <c r="BS47" s="22">
        <v>110</v>
      </c>
      <c r="BT47" s="22">
        <v>-25.675675675675674</v>
      </c>
      <c r="BU47" s="22">
        <v>190</v>
      </c>
      <c r="BV47" s="22">
        <v>140</v>
      </c>
      <c r="BW47" s="22">
        <v>-26.315789473684209</v>
      </c>
      <c r="BX47" s="34"/>
      <c r="BY47" s="34"/>
    </row>
    <row r="48" spans="1:78" ht="30.75" customHeight="1" x14ac:dyDescent="0.25">
      <c r="A48" s="22">
        <v>40</v>
      </c>
      <c r="B48" s="36"/>
      <c r="C48" s="24" t="s">
        <v>28</v>
      </c>
      <c r="D48" s="22">
        <v>96</v>
      </c>
      <c r="E48" s="22">
        <v>51</v>
      </c>
      <c r="F48" s="22">
        <v>-46.875</v>
      </c>
      <c r="G48" s="22">
        <v>94</v>
      </c>
      <c r="H48" s="22">
        <v>40</v>
      </c>
      <c r="I48" s="22">
        <v>-57.446808510638306</v>
      </c>
      <c r="J48" s="22">
        <v>111</v>
      </c>
      <c r="K48" s="22">
        <v>39</v>
      </c>
      <c r="L48" s="22">
        <v>-64.86486486486487</v>
      </c>
      <c r="M48" s="22">
        <v>108</v>
      </c>
      <c r="N48" s="22">
        <v>41</v>
      </c>
      <c r="O48" s="22">
        <v>-62.037037037037038</v>
      </c>
      <c r="P48" s="22">
        <v>126</v>
      </c>
      <c r="Q48" s="22">
        <v>40</v>
      </c>
      <c r="R48" s="22">
        <v>-68.253968253968253</v>
      </c>
      <c r="S48" s="22">
        <v>111</v>
      </c>
      <c r="T48" s="22">
        <v>41</v>
      </c>
      <c r="U48" s="22">
        <v>-63.063063063063062</v>
      </c>
      <c r="V48" s="23">
        <v>112</v>
      </c>
      <c r="W48" s="22">
        <v>43</v>
      </c>
      <c r="X48" s="22">
        <v>-61.607142857142861</v>
      </c>
      <c r="Y48" s="22">
        <v>95</v>
      </c>
      <c r="Z48" s="22">
        <v>52</v>
      </c>
      <c r="AA48" s="22">
        <v>-45.263157894736842</v>
      </c>
      <c r="AB48" s="22">
        <v>109</v>
      </c>
      <c r="AC48" s="22">
        <v>59</v>
      </c>
      <c r="AD48" s="22">
        <v>-45.871559633027523</v>
      </c>
      <c r="AE48" s="22">
        <v>129</v>
      </c>
      <c r="AF48" s="22">
        <v>58</v>
      </c>
      <c r="AG48" s="22">
        <v>-55.038759689922479</v>
      </c>
      <c r="AH48" s="22">
        <v>129</v>
      </c>
      <c r="AI48" s="22">
        <v>77</v>
      </c>
      <c r="AJ48" s="22">
        <v>-40.310077519379846</v>
      </c>
      <c r="AK48" s="22">
        <v>131</v>
      </c>
      <c r="AL48" s="22">
        <v>74</v>
      </c>
      <c r="AM48" s="22">
        <v>-43.511450381679388</v>
      </c>
      <c r="AN48" s="22">
        <v>136</v>
      </c>
      <c r="AO48" s="22">
        <v>84</v>
      </c>
      <c r="AP48" s="22">
        <v>-38.235294117647058</v>
      </c>
      <c r="AQ48" s="22">
        <v>121</v>
      </c>
      <c r="AR48" s="22">
        <v>75</v>
      </c>
      <c r="AS48" s="22">
        <v>-38.016528925619838</v>
      </c>
      <c r="AT48" s="22">
        <v>125</v>
      </c>
      <c r="AU48" s="22">
        <v>76</v>
      </c>
      <c r="AV48" s="22">
        <v>-39.200000000000003</v>
      </c>
      <c r="AW48" s="22">
        <v>131</v>
      </c>
      <c r="AX48" s="22">
        <v>86</v>
      </c>
      <c r="AY48" s="22">
        <v>-34.351145038167942</v>
      </c>
      <c r="AZ48" s="22">
        <v>124</v>
      </c>
      <c r="BA48" s="22">
        <v>75</v>
      </c>
      <c r="BB48" s="22">
        <v>-39.516129032258064</v>
      </c>
      <c r="BC48" s="22">
        <v>112</v>
      </c>
      <c r="BD48" s="22">
        <v>69</v>
      </c>
      <c r="BE48" s="22">
        <v>-38.392857142857146</v>
      </c>
      <c r="BF48" s="22">
        <v>85</v>
      </c>
      <c r="BG48" s="22">
        <v>44</v>
      </c>
      <c r="BH48" s="22">
        <v>-48.235294117647058</v>
      </c>
      <c r="BI48" s="22">
        <v>95</v>
      </c>
      <c r="BJ48" s="22">
        <v>55</v>
      </c>
      <c r="BK48" s="22">
        <v>-42.105263157894733</v>
      </c>
      <c r="BL48" s="22">
        <v>105</v>
      </c>
      <c r="BM48" s="22">
        <v>56</v>
      </c>
      <c r="BN48" s="22">
        <v>-46.666666666666664</v>
      </c>
      <c r="BO48" s="22">
        <v>95</v>
      </c>
      <c r="BP48" s="22">
        <v>58</v>
      </c>
      <c r="BQ48" s="22">
        <v>-38.94736842105263</v>
      </c>
      <c r="BR48" s="22">
        <v>90</v>
      </c>
      <c r="BS48" s="22">
        <v>64</v>
      </c>
      <c r="BT48" s="22">
        <v>-28.888888888888886</v>
      </c>
      <c r="BU48" s="22">
        <v>115</v>
      </c>
      <c r="BV48" s="22">
        <v>69</v>
      </c>
      <c r="BW48" s="22">
        <v>-40</v>
      </c>
      <c r="BX48" s="34"/>
      <c r="BY48" s="34"/>
    </row>
    <row r="49" spans="1:78" ht="30.75" customHeight="1" x14ac:dyDescent="0.25">
      <c r="A49" s="22">
        <v>41</v>
      </c>
      <c r="B49" s="36"/>
      <c r="C49" s="24" t="s">
        <v>27</v>
      </c>
      <c r="D49" s="22">
        <v>110</v>
      </c>
      <c r="E49" s="22">
        <v>86</v>
      </c>
      <c r="F49" s="22">
        <v>-21.818181818181817</v>
      </c>
      <c r="G49" s="22">
        <v>132</v>
      </c>
      <c r="H49" s="22">
        <v>90</v>
      </c>
      <c r="I49" s="22">
        <v>-31.818181818181817</v>
      </c>
      <c r="J49" s="22">
        <v>128</v>
      </c>
      <c r="K49" s="22">
        <v>78</v>
      </c>
      <c r="L49" s="22">
        <v>-39.0625</v>
      </c>
      <c r="M49" s="22">
        <v>133</v>
      </c>
      <c r="N49" s="22">
        <v>85</v>
      </c>
      <c r="O49" s="22">
        <v>-36.090225563909769</v>
      </c>
      <c r="P49" s="22">
        <v>133</v>
      </c>
      <c r="Q49" s="22">
        <v>91</v>
      </c>
      <c r="R49" s="22">
        <v>-31.578947368421051</v>
      </c>
      <c r="S49" s="22">
        <v>124</v>
      </c>
      <c r="T49" s="22">
        <v>86</v>
      </c>
      <c r="U49" s="22">
        <v>-30.64516129032258</v>
      </c>
      <c r="V49" s="23">
        <v>120</v>
      </c>
      <c r="W49" s="22">
        <v>76</v>
      </c>
      <c r="X49" s="22">
        <v>-36.666666666666664</v>
      </c>
      <c r="Y49" s="22">
        <v>111</v>
      </c>
      <c r="Z49" s="22">
        <v>73</v>
      </c>
      <c r="AA49" s="22">
        <v>-34.234234234234236</v>
      </c>
      <c r="AB49" s="22">
        <v>125</v>
      </c>
      <c r="AC49" s="22">
        <v>83</v>
      </c>
      <c r="AD49" s="22">
        <v>-33.6</v>
      </c>
      <c r="AE49" s="22">
        <v>120</v>
      </c>
      <c r="AF49" s="22">
        <v>85</v>
      </c>
      <c r="AG49" s="22">
        <v>-29.166666666666668</v>
      </c>
      <c r="AH49" s="22">
        <v>133</v>
      </c>
      <c r="AI49" s="22">
        <v>92</v>
      </c>
      <c r="AJ49" s="22">
        <v>-30.82706766917293</v>
      </c>
      <c r="AK49" s="22">
        <v>160</v>
      </c>
      <c r="AL49" s="22">
        <v>108</v>
      </c>
      <c r="AM49" s="22">
        <v>-32.5</v>
      </c>
      <c r="AN49" s="22">
        <v>135</v>
      </c>
      <c r="AO49" s="22">
        <v>98</v>
      </c>
      <c r="AP49" s="22">
        <v>-27.407407407407408</v>
      </c>
      <c r="AQ49" s="22">
        <v>133</v>
      </c>
      <c r="AR49" s="22">
        <v>131</v>
      </c>
      <c r="AS49" s="22">
        <v>-1.5037593984962405</v>
      </c>
      <c r="AT49" s="22">
        <v>136</v>
      </c>
      <c r="AU49" s="22">
        <v>121</v>
      </c>
      <c r="AV49" s="22">
        <v>-11.029411764705882</v>
      </c>
      <c r="AW49" s="22">
        <v>143</v>
      </c>
      <c r="AX49" s="22">
        <v>117</v>
      </c>
      <c r="AY49" s="22">
        <v>-18.181818181818183</v>
      </c>
      <c r="AZ49" s="22">
        <v>117</v>
      </c>
      <c r="BA49" s="22">
        <v>99</v>
      </c>
      <c r="BB49" s="22">
        <v>-15.384615384615385</v>
      </c>
      <c r="BC49" s="22">
        <v>135</v>
      </c>
      <c r="BD49" s="22">
        <v>86</v>
      </c>
      <c r="BE49" s="22">
        <v>-36.296296296296298</v>
      </c>
      <c r="BF49" s="22">
        <v>123</v>
      </c>
      <c r="BG49" s="22">
        <v>84</v>
      </c>
      <c r="BH49" s="22">
        <v>-31.707317073170731</v>
      </c>
      <c r="BI49" s="22">
        <v>98</v>
      </c>
      <c r="BJ49" s="22">
        <v>79</v>
      </c>
      <c r="BK49" s="22">
        <v>-19.387755102040817</v>
      </c>
      <c r="BL49" s="22">
        <v>101</v>
      </c>
      <c r="BM49" s="22">
        <v>77</v>
      </c>
      <c r="BN49" s="22">
        <v>-23.762376237623762</v>
      </c>
      <c r="BO49" s="22">
        <v>96</v>
      </c>
      <c r="BP49" s="22">
        <v>89</v>
      </c>
      <c r="BQ49" s="22">
        <v>-7.291666666666667</v>
      </c>
      <c r="BR49" s="22">
        <v>108</v>
      </c>
      <c r="BS49" s="22">
        <v>72</v>
      </c>
      <c r="BT49" s="22">
        <v>-33.333333333333329</v>
      </c>
      <c r="BU49" s="22">
        <v>145</v>
      </c>
      <c r="BV49" s="22">
        <v>110</v>
      </c>
      <c r="BW49" s="22">
        <v>-24.137931034482758</v>
      </c>
      <c r="BX49" s="34"/>
      <c r="BY49" s="34"/>
    </row>
    <row r="50" spans="1:78" ht="30.75" customHeight="1" x14ac:dyDescent="0.25">
      <c r="A50" s="22">
        <v>42</v>
      </c>
      <c r="B50" s="36"/>
      <c r="C50" s="24" t="s">
        <v>26</v>
      </c>
      <c r="D50" s="22">
        <v>58</v>
      </c>
      <c r="E50" s="22">
        <v>44</v>
      </c>
      <c r="F50" s="22">
        <v>-24.137931034482758</v>
      </c>
      <c r="G50" s="22">
        <v>57</v>
      </c>
      <c r="H50" s="22">
        <v>48</v>
      </c>
      <c r="I50" s="22">
        <v>-15.789473684210526</v>
      </c>
      <c r="J50" s="22">
        <v>57</v>
      </c>
      <c r="K50" s="22">
        <v>42</v>
      </c>
      <c r="L50" s="22">
        <v>-26.315789473684209</v>
      </c>
      <c r="M50" s="22">
        <v>59</v>
      </c>
      <c r="N50" s="22">
        <v>49</v>
      </c>
      <c r="O50" s="22">
        <v>-16.949152542372879</v>
      </c>
      <c r="P50" s="22">
        <v>61</v>
      </c>
      <c r="Q50" s="22">
        <v>48</v>
      </c>
      <c r="R50" s="22">
        <v>-21.311475409836063</v>
      </c>
      <c r="S50" s="22">
        <v>57</v>
      </c>
      <c r="T50" s="22">
        <v>45</v>
      </c>
      <c r="U50" s="22">
        <v>-21.052631578947366</v>
      </c>
      <c r="V50" s="23">
        <v>56</v>
      </c>
      <c r="W50" s="22">
        <v>45</v>
      </c>
      <c r="X50" s="22">
        <v>-19.642857142857142</v>
      </c>
      <c r="Y50" s="22">
        <v>75</v>
      </c>
      <c r="Z50" s="22">
        <v>66</v>
      </c>
      <c r="AA50" s="22">
        <v>-12</v>
      </c>
      <c r="AB50" s="22">
        <v>107</v>
      </c>
      <c r="AC50" s="22">
        <v>84</v>
      </c>
      <c r="AD50" s="22">
        <v>-21.495327102803738</v>
      </c>
      <c r="AE50" s="22">
        <v>125</v>
      </c>
      <c r="AF50" s="22">
        <v>115</v>
      </c>
      <c r="AG50" s="22">
        <v>-8</v>
      </c>
      <c r="AH50" s="22">
        <v>136</v>
      </c>
      <c r="AI50" s="22">
        <v>142</v>
      </c>
      <c r="AJ50" s="22">
        <v>4.4117647058823533</v>
      </c>
      <c r="AK50" s="22">
        <v>148</v>
      </c>
      <c r="AL50" s="22">
        <v>148</v>
      </c>
      <c r="AM50" s="22">
        <v>0</v>
      </c>
      <c r="AN50" s="22">
        <v>158</v>
      </c>
      <c r="AO50" s="22">
        <v>150</v>
      </c>
      <c r="AP50" s="22">
        <v>-5.0632911392405067</v>
      </c>
      <c r="AQ50" s="22">
        <v>162</v>
      </c>
      <c r="AR50" s="22">
        <v>136</v>
      </c>
      <c r="AS50" s="22">
        <v>-16.049382716049383</v>
      </c>
      <c r="AT50" s="22">
        <v>157</v>
      </c>
      <c r="AU50" s="22">
        <v>140</v>
      </c>
      <c r="AV50" s="22">
        <v>-10.828025477707007</v>
      </c>
      <c r="AW50" s="22">
        <v>147</v>
      </c>
      <c r="AX50" s="22">
        <v>145</v>
      </c>
      <c r="AY50" s="22">
        <v>-1.3605442176870748</v>
      </c>
      <c r="AZ50" s="22">
        <v>132</v>
      </c>
      <c r="BA50" s="22">
        <v>55</v>
      </c>
      <c r="BB50" s="22">
        <v>-58.333333333333336</v>
      </c>
      <c r="BC50" s="22">
        <v>96</v>
      </c>
      <c r="BD50" s="22">
        <v>72</v>
      </c>
      <c r="BE50" s="22">
        <v>-25</v>
      </c>
      <c r="BF50" s="22">
        <v>45</v>
      </c>
      <c r="BG50" s="22">
        <v>29</v>
      </c>
      <c r="BH50" s="22">
        <v>-35.555555555555557</v>
      </c>
      <c r="BI50" s="22">
        <v>46</v>
      </c>
      <c r="BJ50" s="22">
        <v>38</v>
      </c>
      <c r="BK50" s="22">
        <v>-17.391304347826086</v>
      </c>
      <c r="BL50" s="22">
        <v>48</v>
      </c>
      <c r="BM50" s="22">
        <v>37</v>
      </c>
      <c r="BN50" s="22">
        <v>-22.916666666666664</v>
      </c>
      <c r="BO50" s="22">
        <v>44</v>
      </c>
      <c r="BP50" s="22">
        <v>40</v>
      </c>
      <c r="BQ50" s="22">
        <v>-9.0909090909090917</v>
      </c>
      <c r="BR50" s="22">
        <v>41</v>
      </c>
      <c r="BS50" s="22">
        <v>59</v>
      </c>
      <c r="BT50" s="22">
        <v>43.902439024390247</v>
      </c>
      <c r="BU50" s="22">
        <v>68</v>
      </c>
      <c r="BV50" s="22">
        <v>59</v>
      </c>
      <c r="BW50" s="22">
        <v>-13.23529411764706</v>
      </c>
      <c r="BX50" s="34"/>
      <c r="BY50" s="34"/>
    </row>
    <row r="51" spans="1:78" ht="30.75" customHeight="1" x14ac:dyDescent="0.25">
      <c r="A51" s="22">
        <v>43</v>
      </c>
      <c r="B51" s="36"/>
      <c r="C51" s="24" t="s">
        <v>25</v>
      </c>
      <c r="D51" s="22">
        <v>125</v>
      </c>
      <c r="E51" s="22">
        <v>83</v>
      </c>
      <c r="F51" s="22">
        <v>-33.6</v>
      </c>
      <c r="G51" s="22">
        <v>138</v>
      </c>
      <c r="H51" s="22">
        <v>105</v>
      </c>
      <c r="I51" s="22">
        <v>-23.913043478260871</v>
      </c>
      <c r="J51" s="22">
        <v>128</v>
      </c>
      <c r="K51" s="22">
        <v>106</v>
      </c>
      <c r="L51" s="22">
        <v>-17.1875</v>
      </c>
      <c r="M51" s="22">
        <v>124</v>
      </c>
      <c r="N51" s="22">
        <v>101</v>
      </c>
      <c r="O51" s="22">
        <v>-18.548387096774192</v>
      </c>
      <c r="P51" s="22">
        <v>116</v>
      </c>
      <c r="Q51" s="22">
        <v>106</v>
      </c>
      <c r="R51" s="22">
        <v>-8.6206896551724146</v>
      </c>
      <c r="S51" s="22">
        <v>128</v>
      </c>
      <c r="T51" s="22">
        <v>107</v>
      </c>
      <c r="U51" s="22">
        <v>-16.40625</v>
      </c>
      <c r="V51" s="23">
        <v>99</v>
      </c>
      <c r="W51" s="22">
        <v>85</v>
      </c>
      <c r="X51" s="22">
        <v>-14.14141414141414</v>
      </c>
      <c r="Y51" s="22">
        <v>109</v>
      </c>
      <c r="Z51" s="22">
        <v>86</v>
      </c>
      <c r="AA51" s="22">
        <v>-21.100917431192663</v>
      </c>
      <c r="AB51" s="22">
        <v>121</v>
      </c>
      <c r="AC51" s="22">
        <v>94</v>
      </c>
      <c r="AD51" s="22">
        <v>-22.314049586776861</v>
      </c>
      <c r="AE51" s="22">
        <v>121</v>
      </c>
      <c r="AF51" s="22">
        <v>109</v>
      </c>
      <c r="AG51" s="22">
        <v>-9.9173553719008272</v>
      </c>
      <c r="AH51" s="22">
        <v>116</v>
      </c>
      <c r="AI51" s="22">
        <v>102</v>
      </c>
      <c r="AJ51" s="22">
        <v>-12.068965517241379</v>
      </c>
      <c r="AK51" s="22">
        <v>107</v>
      </c>
      <c r="AL51" s="22">
        <v>96</v>
      </c>
      <c r="AM51" s="22">
        <v>-10.2803738317757</v>
      </c>
      <c r="AN51" s="22">
        <v>118</v>
      </c>
      <c r="AO51" s="22">
        <v>93</v>
      </c>
      <c r="AP51" s="22">
        <v>-21.1864406779661</v>
      </c>
      <c r="AQ51" s="22">
        <v>98</v>
      </c>
      <c r="AR51" s="22">
        <v>85</v>
      </c>
      <c r="AS51" s="22">
        <v>-13.26530612244898</v>
      </c>
      <c r="AT51" s="22">
        <v>100</v>
      </c>
      <c r="AU51" s="22">
        <v>70</v>
      </c>
      <c r="AV51" s="22">
        <v>-30</v>
      </c>
      <c r="AW51" s="22">
        <v>100</v>
      </c>
      <c r="AX51" s="22">
        <v>71</v>
      </c>
      <c r="AY51" s="22">
        <v>-28.999999999999996</v>
      </c>
      <c r="AZ51" s="22">
        <v>82</v>
      </c>
      <c r="BA51" s="22">
        <v>80</v>
      </c>
      <c r="BB51" s="22">
        <v>-2.4390243902439024</v>
      </c>
      <c r="BC51" s="22">
        <v>61</v>
      </c>
      <c r="BD51" s="22">
        <v>71</v>
      </c>
      <c r="BE51" s="22">
        <v>16.393442622950818</v>
      </c>
      <c r="BF51" s="22">
        <v>33</v>
      </c>
      <c r="BG51" s="22">
        <v>34</v>
      </c>
      <c r="BH51" s="22">
        <v>3.0303030303030303</v>
      </c>
      <c r="BI51" s="22">
        <v>98</v>
      </c>
      <c r="BJ51" s="22">
        <v>72</v>
      </c>
      <c r="BK51" s="22">
        <v>-26.530612244897959</v>
      </c>
      <c r="BL51" s="22">
        <v>108</v>
      </c>
      <c r="BM51" s="22">
        <v>73</v>
      </c>
      <c r="BN51" s="22">
        <v>-32.407407407407405</v>
      </c>
      <c r="BO51" s="22">
        <v>101</v>
      </c>
      <c r="BP51" s="22">
        <v>70</v>
      </c>
      <c r="BQ51" s="22">
        <v>-30.693069306930692</v>
      </c>
      <c r="BR51" s="22">
        <v>107</v>
      </c>
      <c r="BS51" s="22">
        <v>72</v>
      </c>
      <c r="BT51" s="22">
        <v>-32.710280373831772</v>
      </c>
      <c r="BU51" s="22">
        <v>135</v>
      </c>
      <c r="BV51" s="22">
        <v>113</v>
      </c>
      <c r="BW51" s="22">
        <v>-16.296296296296298</v>
      </c>
      <c r="BX51" s="34"/>
      <c r="BY51" s="34"/>
    </row>
    <row r="52" spans="1:78" ht="30.75" customHeight="1" x14ac:dyDescent="0.25">
      <c r="A52" s="22">
        <v>44</v>
      </c>
      <c r="B52" s="35"/>
      <c r="C52" s="24" t="s">
        <v>24</v>
      </c>
      <c r="D52" s="22">
        <v>14.690297781648299</v>
      </c>
      <c r="E52" s="22">
        <v>-4</v>
      </c>
      <c r="F52" s="22">
        <v>-127.22885580302501</v>
      </c>
      <c r="G52" s="22">
        <v>14.4751623219713</v>
      </c>
      <c r="H52" s="22">
        <v>-4</v>
      </c>
      <c r="I52" s="22">
        <v>-127.63354158680869</v>
      </c>
      <c r="J52" s="22">
        <v>14.2600268622943</v>
      </c>
      <c r="K52" s="22">
        <v>-4</v>
      </c>
      <c r="L52" s="22">
        <v>-128.05043804353983</v>
      </c>
      <c r="M52" s="22">
        <v>14.044891402617299</v>
      </c>
      <c r="N52" s="22">
        <v>-4</v>
      </c>
      <c r="O52" s="22">
        <v>-128.480106291563</v>
      </c>
      <c r="P52" s="22">
        <v>13.829755942940301</v>
      </c>
      <c r="Q52" s="22">
        <v>-4</v>
      </c>
      <c r="R52" s="22">
        <v>-128.92314236421421</v>
      </c>
      <c r="S52" s="22">
        <v>13.6146204832633</v>
      </c>
      <c r="T52" s="22">
        <v>-4</v>
      </c>
      <c r="U52" s="22">
        <v>-129.38017996841907</v>
      </c>
      <c r="V52" s="23">
        <v>13.399485023586299</v>
      </c>
      <c r="W52" s="22">
        <v>-4</v>
      </c>
      <c r="X52" s="22">
        <v>-129.85189350903445</v>
      </c>
      <c r="Y52" s="22">
        <v>13.184349563909301</v>
      </c>
      <c r="Z52" s="22">
        <v>-4</v>
      </c>
      <c r="AA52" s="22">
        <v>-130.33900140928876</v>
      </c>
      <c r="AB52" s="22">
        <v>12.9692141042323</v>
      </c>
      <c r="AC52" s="22">
        <v>-4</v>
      </c>
      <c r="AD52" s="22">
        <v>-130.84226976170177</v>
      </c>
      <c r="AE52" s="22">
        <v>11.790523690773068</v>
      </c>
      <c r="AF52" s="22">
        <v>-3.9</v>
      </c>
      <c r="AG52" s="22">
        <v>-133.07741116751268</v>
      </c>
      <c r="AH52" s="22">
        <v>14.20187896001748</v>
      </c>
      <c r="AI52" s="22">
        <v>-0.5</v>
      </c>
      <c r="AJ52" s="22">
        <v>-103.52066090274145</v>
      </c>
      <c r="AK52" s="22">
        <v>11.88860103626943</v>
      </c>
      <c r="AL52" s="22">
        <v>-3.8</v>
      </c>
      <c r="AM52" s="22">
        <v>-131.9633907169318</v>
      </c>
      <c r="AN52" s="22">
        <v>11.844498133099055</v>
      </c>
      <c r="AO52" s="22">
        <v>-4.9000000000000004</v>
      </c>
      <c r="AP52" s="22">
        <v>-141.36941848390447</v>
      </c>
      <c r="AQ52" s="22">
        <v>14.462916188289322</v>
      </c>
      <c r="AR52" s="22">
        <v>-1.7</v>
      </c>
      <c r="AS52" s="22">
        <v>-111.75419934588639</v>
      </c>
      <c r="AT52" s="22">
        <v>11.596140901951985</v>
      </c>
      <c r="AU52" s="22">
        <v>4.8</v>
      </c>
      <c r="AV52" s="22">
        <v>-58.606918969120038</v>
      </c>
      <c r="AW52" s="22">
        <v>11.482233502538071</v>
      </c>
      <c r="AX52" s="22">
        <v>10</v>
      </c>
      <c r="AY52" s="22">
        <v>-12.908930150309459</v>
      </c>
      <c r="AZ52" s="22">
        <v>13.452904145385437</v>
      </c>
      <c r="BA52" s="22">
        <v>13</v>
      </c>
      <c r="BB52" s="22">
        <v>-3.3665901465654215</v>
      </c>
      <c r="BC52" s="22">
        <v>33.509508339606199</v>
      </c>
      <c r="BD52" s="22">
        <v>23</v>
      </c>
      <c r="BE52" s="22">
        <v>-31.362764959414818</v>
      </c>
      <c r="BF52" s="22">
        <v>24.948745293490322</v>
      </c>
      <c r="BG52" s="22">
        <v>25</v>
      </c>
      <c r="BH52" s="22">
        <v>0.20544001674926332</v>
      </c>
      <c r="BI52" s="22">
        <v>17.494479140644515</v>
      </c>
      <c r="BJ52" s="22">
        <v>22</v>
      </c>
      <c r="BK52" s="22">
        <v>25.75395828097513</v>
      </c>
      <c r="BL52" s="22">
        <v>18.146070652316233</v>
      </c>
      <c r="BM52" s="22">
        <v>21</v>
      </c>
      <c r="BN52" s="22">
        <v>15.727533538063684</v>
      </c>
      <c r="BO52" s="22">
        <v>32.939210941142505</v>
      </c>
      <c r="BP52" s="22">
        <v>45</v>
      </c>
      <c r="BQ52" s="22">
        <v>36.615294399153456</v>
      </c>
      <c r="BR52" s="22">
        <v>43.038907183802905</v>
      </c>
      <c r="BS52" s="22">
        <v>40</v>
      </c>
      <c r="BT52" s="22">
        <v>-7.0608372346093295</v>
      </c>
      <c r="BU52" s="22">
        <v>40</v>
      </c>
      <c r="BV52" s="22">
        <v>41</v>
      </c>
      <c r="BW52" s="22">
        <v>2.5</v>
      </c>
      <c r="BX52" s="34"/>
      <c r="BY52" s="34"/>
    </row>
    <row r="53" spans="1:78" s="30" customFormat="1" ht="30" customHeight="1" x14ac:dyDescent="0.25">
      <c r="A53" s="33" t="s">
        <v>23</v>
      </c>
      <c r="B53" s="32"/>
      <c r="C53" s="32"/>
      <c r="D53" s="17">
        <v>568.69029778164827</v>
      </c>
      <c r="E53" s="17">
        <v>360</v>
      </c>
      <c r="F53" s="17">
        <v>-36.696651691739611</v>
      </c>
      <c r="G53" s="17">
        <v>610.47516232197131</v>
      </c>
      <c r="H53" s="17">
        <v>394</v>
      </c>
      <c r="I53" s="17">
        <v>-35.46010971168716</v>
      </c>
      <c r="J53" s="17">
        <v>608.26002686229435</v>
      </c>
      <c r="K53" s="17">
        <v>368</v>
      </c>
      <c r="L53" s="17">
        <v>-39.499558782725579</v>
      </c>
      <c r="M53" s="17">
        <v>614.04489140261728</v>
      </c>
      <c r="N53" s="17">
        <v>376</v>
      </c>
      <c r="O53" s="17">
        <v>-38.766691936621925</v>
      </c>
      <c r="P53" s="17">
        <v>635.82975594294032</v>
      </c>
      <c r="Q53" s="17">
        <v>411</v>
      </c>
      <c r="R53" s="17">
        <v>-35.360055713264963</v>
      </c>
      <c r="S53" s="17">
        <v>620.61462048326325</v>
      </c>
      <c r="T53" s="17">
        <v>401</v>
      </c>
      <c r="U53" s="17">
        <v>-35.386633384861717</v>
      </c>
      <c r="V53" s="17">
        <v>573.39948502358629</v>
      </c>
      <c r="W53" s="17">
        <v>360</v>
      </c>
      <c r="X53" s="17">
        <v>-37.216546334151012</v>
      </c>
      <c r="Y53" s="17">
        <v>535.18434956390934</v>
      </c>
      <c r="Z53" s="17">
        <v>373</v>
      </c>
      <c r="AA53" s="17">
        <v>-30.304389449367108</v>
      </c>
      <c r="AB53" s="17">
        <v>595.96921410423226</v>
      </c>
      <c r="AC53" s="17">
        <v>418</v>
      </c>
      <c r="AD53" s="17">
        <v>-29.862148898366797</v>
      </c>
      <c r="AE53" s="17">
        <v>609.79052369077306</v>
      </c>
      <c r="AF53" s="17">
        <v>466.1</v>
      </c>
      <c r="AG53" s="17">
        <v>-23.563915493648931</v>
      </c>
      <c r="AH53" s="17">
        <v>666.20187896001744</v>
      </c>
      <c r="AI53" s="17">
        <v>569.5</v>
      </c>
      <c r="AJ53" s="17">
        <v>-14.515401714413517</v>
      </c>
      <c r="AK53" s="17">
        <v>734.88860103626939</v>
      </c>
      <c r="AL53" s="17">
        <v>587.20000000000005</v>
      </c>
      <c r="AM53" s="17">
        <v>-20.096733141324147</v>
      </c>
      <c r="AN53" s="17">
        <v>738.84449813309902</v>
      </c>
      <c r="AO53" s="17">
        <v>559.1</v>
      </c>
      <c r="AP53" s="17">
        <v>-24.3277846133083</v>
      </c>
      <c r="AQ53" s="17">
        <v>719.46291618828934</v>
      </c>
      <c r="AR53" s="17">
        <v>592.29999999999995</v>
      </c>
      <c r="AS53" s="17">
        <v>-17.674700575534573</v>
      </c>
      <c r="AT53" s="17">
        <v>719.59614090195203</v>
      </c>
      <c r="AU53" s="17">
        <v>577.79999999999995</v>
      </c>
      <c r="AV53" s="17">
        <v>-19.704961275115064</v>
      </c>
      <c r="AW53" s="17">
        <v>709.48223350253807</v>
      </c>
      <c r="AX53" s="17">
        <v>588</v>
      </c>
      <c r="AY53" s="17">
        <v>-17.122660408677238</v>
      </c>
      <c r="AZ53" s="17">
        <v>612.45290414538545</v>
      </c>
      <c r="BA53" s="17">
        <v>469</v>
      </c>
      <c r="BB53" s="17">
        <v>-23.42268330747147</v>
      </c>
      <c r="BC53" s="17">
        <v>577.50950833960621</v>
      </c>
      <c r="BD53" s="17">
        <v>454</v>
      </c>
      <c r="BE53" s="17">
        <v>-21.386575728373302</v>
      </c>
      <c r="BF53" s="17">
        <v>424.94874529349033</v>
      </c>
      <c r="BG53" s="17">
        <v>319</v>
      </c>
      <c r="BH53" s="17">
        <v>-24.932123336501903</v>
      </c>
      <c r="BI53" s="17">
        <v>490.4944791406445</v>
      </c>
      <c r="BJ53" s="17">
        <v>344</v>
      </c>
      <c r="BK53" s="17">
        <v>-29.866692770386642</v>
      </c>
      <c r="BL53" s="17">
        <v>514.14607065231621</v>
      </c>
      <c r="BM53" s="17">
        <v>369</v>
      </c>
      <c r="BN53" s="17">
        <v>-28.230512482214248</v>
      </c>
      <c r="BO53" s="17">
        <v>495.93921094114251</v>
      </c>
      <c r="BP53" s="17">
        <v>417</v>
      </c>
      <c r="BQ53" s="17">
        <v>-15.917114275223323</v>
      </c>
      <c r="BR53" s="17">
        <v>537.03890718380285</v>
      </c>
      <c r="BS53" s="17">
        <v>417</v>
      </c>
      <c r="BT53" s="17">
        <v>-22.351994534861372</v>
      </c>
      <c r="BU53" s="17">
        <v>693</v>
      </c>
      <c r="BV53" s="17">
        <v>532</v>
      </c>
      <c r="BW53" s="17">
        <v>-23.232323232323232</v>
      </c>
      <c r="BX53" s="31"/>
      <c r="BY53" s="31"/>
    </row>
    <row r="54" spans="1:78" ht="30.75" customHeight="1" x14ac:dyDescent="0.25">
      <c r="A54" s="22">
        <v>45</v>
      </c>
      <c r="B54" s="37" t="s">
        <v>22</v>
      </c>
      <c r="C54" s="24" t="s">
        <v>21</v>
      </c>
      <c r="D54" s="22">
        <v>99</v>
      </c>
      <c r="E54" s="22">
        <v>71</v>
      </c>
      <c r="F54" s="22">
        <v>-28.28282828282828</v>
      </c>
      <c r="G54" s="22">
        <v>104</v>
      </c>
      <c r="H54" s="22">
        <v>59</v>
      </c>
      <c r="I54" s="22">
        <v>-43.269230769230774</v>
      </c>
      <c r="J54" s="22">
        <v>105</v>
      </c>
      <c r="K54" s="22">
        <v>59</v>
      </c>
      <c r="L54" s="22">
        <v>-43.80952380952381</v>
      </c>
      <c r="M54" s="22">
        <v>103</v>
      </c>
      <c r="N54" s="22">
        <v>61</v>
      </c>
      <c r="O54" s="22">
        <v>-40.776699029126213</v>
      </c>
      <c r="P54" s="22">
        <v>108</v>
      </c>
      <c r="Q54" s="22">
        <v>71</v>
      </c>
      <c r="R54" s="22">
        <v>-34.25925925925926</v>
      </c>
      <c r="S54" s="22">
        <v>101</v>
      </c>
      <c r="T54" s="22">
        <v>66</v>
      </c>
      <c r="U54" s="22">
        <v>-34.653465346534652</v>
      </c>
      <c r="V54" s="23">
        <v>95</v>
      </c>
      <c r="W54" s="22">
        <v>70</v>
      </c>
      <c r="X54" s="22">
        <v>-26.315789473684209</v>
      </c>
      <c r="Y54" s="22">
        <v>96</v>
      </c>
      <c r="Z54" s="22">
        <v>80</v>
      </c>
      <c r="AA54" s="22">
        <v>-16.666666666666664</v>
      </c>
      <c r="AB54" s="22">
        <v>108</v>
      </c>
      <c r="AC54" s="22">
        <v>94</v>
      </c>
      <c r="AD54" s="22">
        <v>-12.962962962962962</v>
      </c>
      <c r="AE54" s="22">
        <v>119</v>
      </c>
      <c r="AF54" s="22">
        <v>98</v>
      </c>
      <c r="AG54" s="22">
        <v>-17.647058823529413</v>
      </c>
      <c r="AH54" s="22">
        <v>122</v>
      </c>
      <c r="AI54" s="22">
        <v>119</v>
      </c>
      <c r="AJ54" s="22">
        <v>-2.459016393442623</v>
      </c>
      <c r="AK54" s="22">
        <v>127</v>
      </c>
      <c r="AL54" s="22">
        <v>114</v>
      </c>
      <c r="AM54" s="22">
        <v>-10.236220472440944</v>
      </c>
      <c r="AN54" s="22">
        <v>111</v>
      </c>
      <c r="AO54" s="22">
        <v>112</v>
      </c>
      <c r="AP54" s="22">
        <v>0.90090090090090091</v>
      </c>
      <c r="AQ54" s="22">
        <v>126</v>
      </c>
      <c r="AR54" s="22">
        <v>124</v>
      </c>
      <c r="AS54" s="22">
        <v>-1.5873015873015872</v>
      </c>
      <c r="AT54" s="22">
        <v>113</v>
      </c>
      <c r="AU54" s="22">
        <v>118</v>
      </c>
      <c r="AV54" s="22">
        <v>4.4247787610619467</v>
      </c>
      <c r="AW54" s="22">
        <v>107</v>
      </c>
      <c r="AX54" s="22">
        <v>77</v>
      </c>
      <c r="AY54" s="22">
        <v>-28.037383177570092</v>
      </c>
      <c r="AZ54" s="22">
        <v>87</v>
      </c>
      <c r="BA54" s="22">
        <v>73</v>
      </c>
      <c r="BB54" s="22">
        <v>-16.091954022988507</v>
      </c>
      <c r="BC54" s="22">
        <v>79</v>
      </c>
      <c r="BD54" s="22">
        <v>52</v>
      </c>
      <c r="BE54" s="22">
        <v>-34.177215189873415</v>
      </c>
      <c r="BF54" s="22">
        <v>85</v>
      </c>
      <c r="BG54" s="22">
        <v>48</v>
      </c>
      <c r="BH54" s="22">
        <v>-43.529411764705884</v>
      </c>
      <c r="BI54" s="22">
        <v>88</v>
      </c>
      <c r="BJ54" s="22">
        <v>76</v>
      </c>
      <c r="BK54" s="22">
        <v>-13.636363636363635</v>
      </c>
      <c r="BL54" s="22">
        <v>78</v>
      </c>
      <c r="BM54" s="22">
        <v>62</v>
      </c>
      <c r="BN54" s="22">
        <v>-20.512820512820511</v>
      </c>
      <c r="BO54" s="22">
        <v>73</v>
      </c>
      <c r="BP54" s="22">
        <v>63</v>
      </c>
      <c r="BQ54" s="22">
        <v>-13.698630136986301</v>
      </c>
      <c r="BR54" s="22">
        <v>88</v>
      </c>
      <c r="BS54" s="22">
        <v>58</v>
      </c>
      <c r="BT54" s="22">
        <v>-34.090909090909086</v>
      </c>
      <c r="BU54" s="22">
        <v>97</v>
      </c>
      <c r="BV54" s="22">
        <v>68</v>
      </c>
      <c r="BW54" s="22">
        <v>-29.896907216494846</v>
      </c>
      <c r="BX54" s="34"/>
      <c r="BY54" s="34"/>
    </row>
    <row r="55" spans="1:78" ht="30.75" customHeight="1" x14ac:dyDescent="0.25">
      <c r="A55" s="22">
        <v>46</v>
      </c>
      <c r="B55" s="36"/>
      <c r="C55" s="24" t="s">
        <v>20</v>
      </c>
      <c r="D55" s="22">
        <v>128</v>
      </c>
      <c r="E55" s="22">
        <v>117</v>
      </c>
      <c r="F55" s="22">
        <v>-8.59375</v>
      </c>
      <c r="G55" s="22">
        <v>128</v>
      </c>
      <c r="H55" s="22">
        <v>121</v>
      </c>
      <c r="I55" s="22">
        <v>-5.46875</v>
      </c>
      <c r="J55" s="22">
        <v>121</v>
      </c>
      <c r="K55" s="22">
        <v>117</v>
      </c>
      <c r="L55" s="22">
        <v>-3.3057851239669422</v>
      </c>
      <c r="M55" s="22">
        <v>120</v>
      </c>
      <c r="N55" s="22">
        <v>116</v>
      </c>
      <c r="O55" s="22">
        <v>-3.3333333333333335</v>
      </c>
      <c r="P55" s="22">
        <v>123</v>
      </c>
      <c r="Q55" s="22">
        <v>115</v>
      </c>
      <c r="R55" s="22">
        <v>-6.5040650406504072</v>
      </c>
      <c r="S55" s="22">
        <v>123</v>
      </c>
      <c r="T55" s="22">
        <v>118</v>
      </c>
      <c r="U55" s="22">
        <v>-4.0650406504065035</v>
      </c>
      <c r="V55" s="23">
        <v>121</v>
      </c>
      <c r="W55" s="22">
        <v>115</v>
      </c>
      <c r="X55" s="22">
        <v>-4.9586776859504136</v>
      </c>
      <c r="Y55" s="22">
        <v>123</v>
      </c>
      <c r="Z55" s="22">
        <v>115</v>
      </c>
      <c r="AA55" s="22">
        <v>-6.5040650406504072</v>
      </c>
      <c r="AB55" s="22">
        <v>124</v>
      </c>
      <c r="AC55" s="22">
        <v>117</v>
      </c>
      <c r="AD55" s="22">
        <v>-5.6451612903225801</v>
      </c>
      <c r="AE55" s="22">
        <v>128</v>
      </c>
      <c r="AF55" s="22">
        <v>123</v>
      </c>
      <c r="AG55" s="22">
        <v>-3.90625</v>
      </c>
      <c r="AH55" s="22">
        <v>133</v>
      </c>
      <c r="AI55" s="22">
        <v>122</v>
      </c>
      <c r="AJ55" s="22">
        <v>-8.2706766917293226</v>
      </c>
      <c r="AK55" s="22">
        <v>145</v>
      </c>
      <c r="AL55" s="22">
        <v>114</v>
      </c>
      <c r="AM55" s="22">
        <v>-21.379310344827587</v>
      </c>
      <c r="AN55" s="22">
        <v>135</v>
      </c>
      <c r="AO55" s="22">
        <v>122</v>
      </c>
      <c r="AP55" s="22">
        <v>-9.6296296296296298</v>
      </c>
      <c r="AQ55" s="22">
        <v>146</v>
      </c>
      <c r="AR55" s="22">
        <v>123</v>
      </c>
      <c r="AS55" s="22">
        <v>-15.753424657534246</v>
      </c>
      <c r="AT55" s="22">
        <v>143</v>
      </c>
      <c r="AU55" s="22">
        <v>120</v>
      </c>
      <c r="AV55" s="22">
        <v>-16.083916083916083</v>
      </c>
      <c r="AW55" s="22">
        <v>135</v>
      </c>
      <c r="AX55" s="22">
        <v>120</v>
      </c>
      <c r="AY55" s="22">
        <v>-11.111111111111111</v>
      </c>
      <c r="AZ55" s="22">
        <v>128</v>
      </c>
      <c r="BA55" s="22">
        <v>140</v>
      </c>
      <c r="BB55" s="22">
        <v>9.375</v>
      </c>
      <c r="BC55" s="22">
        <v>124</v>
      </c>
      <c r="BD55" s="22">
        <v>125</v>
      </c>
      <c r="BE55" s="22">
        <v>0.80645161290322576</v>
      </c>
      <c r="BF55" s="22">
        <v>152</v>
      </c>
      <c r="BG55" s="22">
        <v>113</v>
      </c>
      <c r="BH55" s="22">
        <v>-25.657894736842106</v>
      </c>
      <c r="BI55" s="22">
        <v>126</v>
      </c>
      <c r="BJ55" s="22">
        <v>105</v>
      </c>
      <c r="BK55" s="22">
        <v>-16.666666666666664</v>
      </c>
      <c r="BL55" s="22">
        <v>135</v>
      </c>
      <c r="BM55" s="22">
        <v>114</v>
      </c>
      <c r="BN55" s="22">
        <v>-15.555555555555555</v>
      </c>
      <c r="BO55" s="22">
        <v>156</v>
      </c>
      <c r="BP55" s="22">
        <v>110</v>
      </c>
      <c r="BQ55" s="22">
        <v>-29.487179487179489</v>
      </c>
      <c r="BR55" s="22">
        <v>139</v>
      </c>
      <c r="BS55" s="22">
        <v>113</v>
      </c>
      <c r="BT55" s="22">
        <v>-18.705035971223023</v>
      </c>
      <c r="BU55" s="22">
        <v>129</v>
      </c>
      <c r="BV55" s="22">
        <v>112</v>
      </c>
      <c r="BW55" s="22">
        <v>-13.178294573643413</v>
      </c>
      <c r="BX55" s="34"/>
      <c r="BY55" s="34"/>
    </row>
    <row r="56" spans="1:78" ht="30.75" customHeight="1" x14ac:dyDescent="0.25">
      <c r="A56" s="22">
        <v>47</v>
      </c>
      <c r="B56" s="36"/>
      <c r="C56" s="24" t="s">
        <v>19</v>
      </c>
      <c r="D56" s="22">
        <v>100</v>
      </c>
      <c r="E56" s="22">
        <v>76</v>
      </c>
      <c r="F56" s="22">
        <v>-24</v>
      </c>
      <c r="G56" s="22">
        <v>119</v>
      </c>
      <c r="H56" s="22">
        <v>89</v>
      </c>
      <c r="I56" s="22">
        <v>-25.210084033613445</v>
      </c>
      <c r="J56" s="22">
        <v>114</v>
      </c>
      <c r="K56" s="22">
        <v>84</v>
      </c>
      <c r="L56" s="22">
        <v>-26.315789473684209</v>
      </c>
      <c r="M56" s="22">
        <v>103</v>
      </c>
      <c r="N56" s="22">
        <v>71</v>
      </c>
      <c r="O56" s="22">
        <v>-31.067961165048541</v>
      </c>
      <c r="P56" s="22">
        <v>107</v>
      </c>
      <c r="Q56" s="22">
        <v>74</v>
      </c>
      <c r="R56" s="22">
        <v>-30.841121495327101</v>
      </c>
      <c r="S56" s="22">
        <v>116</v>
      </c>
      <c r="T56" s="22">
        <v>102</v>
      </c>
      <c r="U56" s="22">
        <v>-12.068965517241379</v>
      </c>
      <c r="V56" s="23">
        <v>112</v>
      </c>
      <c r="W56" s="22">
        <v>98</v>
      </c>
      <c r="X56" s="22">
        <v>-12.5</v>
      </c>
      <c r="Y56" s="22">
        <v>114</v>
      </c>
      <c r="Z56" s="22">
        <v>101</v>
      </c>
      <c r="AA56" s="22">
        <v>-11.403508771929824</v>
      </c>
      <c r="AB56" s="22">
        <v>127</v>
      </c>
      <c r="AC56" s="22">
        <v>121</v>
      </c>
      <c r="AD56" s="22">
        <v>-4.7244094488188972</v>
      </c>
      <c r="AE56" s="22">
        <v>133</v>
      </c>
      <c r="AF56" s="22">
        <v>129</v>
      </c>
      <c r="AG56" s="22">
        <v>-3.007518796992481</v>
      </c>
      <c r="AH56" s="22">
        <v>161</v>
      </c>
      <c r="AI56" s="22">
        <v>153</v>
      </c>
      <c r="AJ56" s="22">
        <v>-4.9689440993788816</v>
      </c>
      <c r="AK56" s="22">
        <v>164</v>
      </c>
      <c r="AL56" s="22">
        <v>149</v>
      </c>
      <c r="AM56" s="22">
        <v>-9.1463414634146343</v>
      </c>
      <c r="AN56" s="22">
        <v>149</v>
      </c>
      <c r="AO56" s="22">
        <v>154</v>
      </c>
      <c r="AP56" s="22">
        <v>3.3557046979865772</v>
      </c>
      <c r="AQ56" s="22">
        <v>152</v>
      </c>
      <c r="AR56" s="22">
        <v>146</v>
      </c>
      <c r="AS56" s="22">
        <v>-3.9473684210526314</v>
      </c>
      <c r="AT56" s="22">
        <v>172</v>
      </c>
      <c r="AU56" s="22">
        <v>137</v>
      </c>
      <c r="AV56" s="22">
        <v>-20.348837209302324</v>
      </c>
      <c r="AW56" s="22">
        <v>174</v>
      </c>
      <c r="AX56" s="22">
        <v>168</v>
      </c>
      <c r="AY56" s="22">
        <v>-3.4482758620689653</v>
      </c>
      <c r="AZ56" s="22">
        <v>172</v>
      </c>
      <c r="BA56" s="22">
        <v>133</v>
      </c>
      <c r="BB56" s="22">
        <v>-22.674418604651162</v>
      </c>
      <c r="BC56" s="22">
        <v>148</v>
      </c>
      <c r="BD56" s="22">
        <v>103</v>
      </c>
      <c r="BE56" s="22">
        <v>-30.405405405405407</v>
      </c>
      <c r="BF56" s="22">
        <v>75</v>
      </c>
      <c r="BG56" s="22">
        <v>79</v>
      </c>
      <c r="BH56" s="22">
        <v>5.3333333333333339</v>
      </c>
      <c r="BI56" s="22">
        <v>104</v>
      </c>
      <c r="BJ56" s="22">
        <v>72</v>
      </c>
      <c r="BK56" s="22">
        <v>-30.76923076923077</v>
      </c>
      <c r="BL56" s="22">
        <v>100</v>
      </c>
      <c r="BM56" s="22">
        <v>76</v>
      </c>
      <c r="BN56" s="22">
        <v>-24</v>
      </c>
      <c r="BO56" s="22">
        <v>92</v>
      </c>
      <c r="BP56" s="22">
        <v>95</v>
      </c>
      <c r="BQ56" s="22">
        <v>3.2608695652173911</v>
      </c>
      <c r="BR56" s="22">
        <v>104</v>
      </c>
      <c r="BS56" s="22">
        <v>96</v>
      </c>
      <c r="BT56" s="22">
        <v>-7.6923076923076925</v>
      </c>
      <c r="BU56" s="22">
        <v>109</v>
      </c>
      <c r="BV56" s="22">
        <v>92</v>
      </c>
      <c r="BW56" s="22">
        <v>-15.596330275229359</v>
      </c>
      <c r="BX56" s="34"/>
      <c r="BY56" s="34"/>
    </row>
    <row r="57" spans="1:78" ht="30.75" customHeight="1" x14ac:dyDescent="0.25">
      <c r="A57" s="22">
        <v>48</v>
      </c>
      <c r="B57" s="36"/>
      <c r="C57" s="24" t="s">
        <v>18</v>
      </c>
      <c r="D57" s="22">
        <v>137</v>
      </c>
      <c r="E57" s="22">
        <v>83</v>
      </c>
      <c r="F57" s="22">
        <v>-39.416058394160586</v>
      </c>
      <c r="G57" s="22">
        <v>137</v>
      </c>
      <c r="H57" s="22">
        <v>77</v>
      </c>
      <c r="I57" s="22">
        <v>-43.79562043795621</v>
      </c>
      <c r="J57" s="22">
        <v>121</v>
      </c>
      <c r="K57" s="22">
        <v>84</v>
      </c>
      <c r="L57" s="22">
        <v>-30.578512396694212</v>
      </c>
      <c r="M57" s="22">
        <v>141</v>
      </c>
      <c r="N57" s="22">
        <v>102</v>
      </c>
      <c r="O57" s="22">
        <v>-27.659574468085108</v>
      </c>
      <c r="P57" s="22">
        <v>142</v>
      </c>
      <c r="Q57" s="22">
        <v>101</v>
      </c>
      <c r="R57" s="22">
        <v>-28.87323943661972</v>
      </c>
      <c r="S57" s="22">
        <v>149</v>
      </c>
      <c r="T57" s="22">
        <v>97</v>
      </c>
      <c r="U57" s="22">
        <v>-34.899328859060404</v>
      </c>
      <c r="V57" s="23">
        <v>143</v>
      </c>
      <c r="W57" s="22">
        <v>104</v>
      </c>
      <c r="X57" s="22">
        <v>-27.27272727272727</v>
      </c>
      <c r="Y57" s="22">
        <v>171</v>
      </c>
      <c r="Z57" s="22">
        <v>127</v>
      </c>
      <c r="AA57" s="22">
        <v>-25.730994152046783</v>
      </c>
      <c r="AB57" s="22">
        <v>160</v>
      </c>
      <c r="AC57" s="22">
        <v>133</v>
      </c>
      <c r="AD57" s="22">
        <v>-16.875</v>
      </c>
      <c r="AE57" s="22">
        <v>166</v>
      </c>
      <c r="AF57" s="22">
        <v>151</v>
      </c>
      <c r="AG57" s="22">
        <v>-9.0361445783132535</v>
      </c>
      <c r="AH57" s="22">
        <v>157</v>
      </c>
      <c r="AI57" s="22">
        <v>137</v>
      </c>
      <c r="AJ57" s="22">
        <v>-12.738853503184714</v>
      </c>
      <c r="AK57" s="22">
        <v>150</v>
      </c>
      <c r="AL57" s="22">
        <v>138</v>
      </c>
      <c r="AM57" s="22">
        <v>-8</v>
      </c>
      <c r="AN57" s="22">
        <v>163</v>
      </c>
      <c r="AO57" s="22">
        <v>138</v>
      </c>
      <c r="AP57" s="22">
        <v>-15.337423312883436</v>
      </c>
      <c r="AQ57" s="22">
        <v>145</v>
      </c>
      <c r="AR57" s="22">
        <v>104</v>
      </c>
      <c r="AS57" s="22">
        <v>-28.27586206896552</v>
      </c>
      <c r="AT57" s="22">
        <v>138</v>
      </c>
      <c r="AU57" s="22">
        <v>101</v>
      </c>
      <c r="AV57" s="22">
        <v>-26.811594202898554</v>
      </c>
      <c r="AW57" s="22">
        <v>137</v>
      </c>
      <c r="AX57" s="22">
        <v>114</v>
      </c>
      <c r="AY57" s="22">
        <v>-16.788321167883211</v>
      </c>
      <c r="AZ57" s="22">
        <v>90</v>
      </c>
      <c r="BA57" s="22">
        <v>113</v>
      </c>
      <c r="BB57" s="22">
        <v>25.555555555555554</v>
      </c>
      <c r="BC57" s="22">
        <v>76</v>
      </c>
      <c r="BD57" s="22">
        <v>41</v>
      </c>
      <c r="BE57" s="22">
        <v>-46.05263157894737</v>
      </c>
      <c r="BF57" s="22">
        <v>82</v>
      </c>
      <c r="BG57" s="22">
        <v>52</v>
      </c>
      <c r="BH57" s="22">
        <v>-36.585365853658537</v>
      </c>
      <c r="BI57" s="22">
        <v>72</v>
      </c>
      <c r="BJ57" s="22">
        <v>70</v>
      </c>
      <c r="BK57" s="22">
        <v>-2.7777777777777777</v>
      </c>
      <c r="BL57" s="22">
        <v>60</v>
      </c>
      <c r="BM57" s="22">
        <v>72</v>
      </c>
      <c r="BN57" s="22">
        <v>20</v>
      </c>
      <c r="BO57" s="22">
        <v>81</v>
      </c>
      <c r="BP57" s="22">
        <v>66</v>
      </c>
      <c r="BQ57" s="22">
        <v>-18.518518518518519</v>
      </c>
      <c r="BR57" s="22">
        <v>88</v>
      </c>
      <c r="BS57" s="22">
        <v>88</v>
      </c>
      <c r="BT57" s="22">
        <v>0</v>
      </c>
      <c r="BU57" s="22">
        <v>103</v>
      </c>
      <c r="BV57" s="22">
        <v>84</v>
      </c>
      <c r="BW57" s="22">
        <v>-18.446601941747574</v>
      </c>
      <c r="BX57" s="34"/>
      <c r="BY57" s="34"/>
    </row>
    <row r="58" spans="1:78" ht="30.75" customHeight="1" x14ac:dyDescent="0.25">
      <c r="A58" s="22">
        <v>49</v>
      </c>
      <c r="B58" s="36"/>
      <c r="C58" s="24" t="s">
        <v>17</v>
      </c>
      <c r="D58" s="22">
        <v>24</v>
      </c>
      <c r="E58" s="22">
        <v>30</v>
      </c>
      <c r="F58" s="22">
        <v>25</v>
      </c>
      <c r="G58" s="22">
        <v>41</v>
      </c>
      <c r="H58" s="22">
        <v>40</v>
      </c>
      <c r="I58" s="22">
        <v>-2.4390243902439024</v>
      </c>
      <c r="J58" s="22">
        <v>40</v>
      </c>
      <c r="K58" s="22">
        <v>37</v>
      </c>
      <c r="L58" s="22">
        <v>-7.5</v>
      </c>
      <c r="M58" s="22">
        <v>39</v>
      </c>
      <c r="N58" s="22">
        <v>35</v>
      </c>
      <c r="O58" s="22">
        <v>-10.256410256410255</v>
      </c>
      <c r="P58" s="22">
        <v>37</v>
      </c>
      <c r="Q58" s="22">
        <v>40</v>
      </c>
      <c r="R58" s="22">
        <v>8.1081081081081088</v>
      </c>
      <c r="S58" s="22">
        <v>44</v>
      </c>
      <c r="T58" s="22">
        <v>43</v>
      </c>
      <c r="U58" s="22">
        <v>-2.2727272727272729</v>
      </c>
      <c r="V58" s="23">
        <v>48</v>
      </c>
      <c r="W58" s="22">
        <v>35</v>
      </c>
      <c r="X58" s="22">
        <v>-27.083333333333332</v>
      </c>
      <c r="Y58" s="22">
        <v>43</v>
      </c>
      <c r="Z58" s="22">
        <v>36</v>
      </c>
      <c r="AA58" s="22">
        <v>-16.279069767441861</v>
      </c>
      <c r="AB58" s="22">
        <v>52</v>
      </c>
      <c r="AC58" s="22">
        <v>36</v>
      </c>
      <c r="AD58" s="22">
        <v>-30.76923076923077</v>
      </c>
      <c r="AE58" s="22">
        <v>51</v>
      </c>
      <c r="AF58" s="22">
        <v>36</v>
      </c>
      <c r="AG58" s="22">
        <v>-29.411764705882355</v>
      </c>
      <c r="AH58" s="22">
        <v>72</v>
      </c>
      <c r="AI58" s="22">
        <v>38</v>
      </c>
      <c r="AJ58" s="22">
        <v>-47.222222222222221</v>
      </c>
      <c r="AK58" s="22">
        <v>75</v>
      </c>
      <c r="AL58" s="22">
        <v>43</v>
      </c>
      <c r="AM58" s="22">
        <v>-42.666666666666671</v>
      </c>
      <c r="AN58" s="22">
        <v>68</v>
      </c>
      <c r="AO58" s="22">
        <v>88</v>
      </c>
      <c r="AP58" s="22">
        <v>29.411764705882355</v>
      </c>
      <c r="AQ58" s="22">
        <v>71</v>
      </c>
      <c r="AR58" s="22">
        <v>46</v>
      </c>
      <c r="AS58" s="22">
        <v>-35.2112676056338</v>
      </c>
      <c r="AT58" s="22">
        <v>64</v>
      </c>
      <c r="AU58" s="22">
        <v>49</v>
      </c>
      <c r="AV58" s="22">
        <v>-23.4375</v>
      </c>
      <c r="AW58" s="22">
        <v>85</v>
      </c>
      <c r="AX58" s="22">
        <v>64</v>
      </c>
      <c r="AY58" s="22">
        <v>-24.705882352941178</v>
      </c>
      <c r="AZ58" s="22">
        <v>64</v>
      </c>
      <c r="BA58" s="22">
        <v>65</v>
      </c>
      <c r="BB58" s="22">
        <v>1.5625</v>
      </c>
      <c r="BC58" s="22">
        <v>47</v>
      </c>
      <c r="BD58" s="22">
        <v>47</v>
      </c>
      <c r="BE58" s="22">
        <v>0</v>
      </c>
      <c r="BF58" s="22">
        <v>31</v>
      </c>
      <c r="BG58" s="22">
        <v>25</v>
      </c>
      <c r="BH58" s="22">
        <v>-19.35483870967742</v>
      </c>
      <c r="BI58" s="22">
        <v>32</v>
      </c>
      <c r="BJ58" s="22">
        <v>37</v>
      </c>
      <c r="BK58" s="22">
        <v>15.625</v>
      </c>
      <c r="BL58" s="22">
        <v>32</v>
      </c>
      <c r="BM58" s="22">
        <v>47</v>
      </c>
      <c r="BN58" s="22">
        <v>46.875</v>
      </c>
      <c r="BO58" s="22">
        <v>26</v>
      </c>
      <c r="BP58" s="22">
        <v>41</v>
      </c>
      <c r="BQ58" s="22">
        <v>57.692307692307686</v>
      </c>
      <c r="BR58" s="22">
        <v>22</v>
      </c>
      <c r="BS58" s="22">
        <v>37</v>
      </c>
      <c r="BT58" s="22">
        <v>68.181818181818173</v>
      </c>
      <c r="BU58" s="22">
        <v>29</v>
      </c>
      <c r="BV58" s="22">
        <v>40</v>
      </c>
      <c r="BW58" s="22">
        <v>37.931034482758619</v>
      </c>
      <c r="BX58" s="34"/>
      <c r="BY58" s="34"/>
    </row>
    <row r="59" spans="1:78" ht="30.75" customHeight="1" x14ac:dyDescent="0.25">
      <c r="A59" s="22">
        <v>50</v>
      </c>
      <c r="B59" s="35"/>
      <c r="C59" s="24" t="s">
        <v>16</v>
      </c>
      <c r="D59" s="22">
        <v>47.623465638112116</v>
      </c>
      <c r="E59" s="22">
        <v>18</v>
      </c>
      <c r="F59" s="22">
        <v>-62.203506698187553</v>
      </c>
      <c r="G59" s="22">
        <v>46.883492299619547</v>
      </c>
      <c r="H59" s="22">
        <v>25</v>
      </c>
      <c r="I59" s="22">
        <v>-46.676327266254283</v>
      </c>
      <c r="J59" s="22">
        <v>45.60630421837903</v>
      </c>
      <c r="K59" s="22">
        <v>22</v>
      </c>
      <c r="L59" s="22">
        <v>-51.761055018498624</v>
      </c>
      <c r="M59" s="22">
        <v>54.926744600462783</v>
      </c>
      <c r="N59" s="22">
        <v>26</v>
      </c>
      <c r="O59" s="22">
        <v>-52.664225434942423</v>
      </c>
      <c r="P59" s="22">
        <v>61.075220312223095</v>
      </c>
      <c r="Q59" s="22">
        <v>29</v>
      </c>
      <c r="R59" s="22">
        <v>-52.517567924030594</v>
      </c>
      <c r="S59" s="22">
        <v>70.899814815797427</v>
      </c>
      <c r="T59" s="22">
        <v>28</v>
      </c>
      <c r="U59" s="22">
        <v>-60.507654254463262</v>
      </c>
      <c r="V59" s="23">
        <v>59.211262707766203</v>
      </c>
      <c r="W59" s="22">
        <v>27</v>
      </c>
      <c r="X59" s="22">
        <v>-54.400567112954576</v>
      </c>
      <c r="Y59" s="22">
        <v>69.089201877934272</v>
      </c>
      <c r="Z59" s="22">
        <v>32</v>
      </c>
      <c r="AA59" s="22">
        <v>-53.683066050557215</v>
      </c>
      <c r="AB59" s="22">
        <v>73.114352090862155</v>
      </c>
      <c r="AC59" s="22">
        <v>37</v>
      </c>
      <c r="AD59" s="22">
        <v>-49.394340588536423</v>
      </c>
      <c r="AE59" s="22">
        <v>62.882793017456358</v>
      </c>
      <c r="AF59" s="22">
        <v>35</v>
      </c>
      <c r="AG59" s="22">
        <v>-44.340894670050766</v>
      </c>
      <c r="AH59" s="22">
        <v>59.85077561721652</v>
      </c>
      <c r="AI59" s="22">
        <v>37</v>
      </c>
      <c r="AJ59" s="22">
        <v>-38.179581436607691</v>
      </c>
      <c r="AK59" s="22">
        <v>74.303756476683944</v>
      </c>
      <c r="AL59" s="22">
        <v>52</v>
      </c>
      <c r="AM59" s="22">
        <v>-30.016997167138815</v>
      </c>
      <c r="AN59" s="22">
        <v>81.924445420601799</v>
      </c>
      <c r="AO59" s="22">
        <v>48</v>
      </c>
      <c r="AP59" s="22">
        <v>-41.40942944005662</v>
      </c>
      <c r="AQ59" s="22">
        <v>85.744431687715263</v>
      </c>
      <c r="AR59" s="22">
        <v>58</v>
      </c>
      <c r="AS59" s="22">
        <v>-32.357123537492932</v>
      </c>
      <c r="AT59" s="22">
        <v>67.644155261386587</v>
      </c>
      <c r="AU59" s="22">
        <v>41</v>
      </c>
      <c r="AV59" s="22">
        <v>-39.388702776211488</v>
      </c>
      <c r="AW59" s="22">
        <v>73.67766497461929</v>
      </c>
      <c r="AX59" s="22">
        <v>35</v>
      </c>
      <c r="AY59" s="22">
        <v>-52.495780081986979</v>
      </c>
      <c r="AZ59" s="22">
        <v>67.264520726927188</v>
      </c>
      <c r="BA59" s="22">
        <v>30</v>
      </c>
      <c r="BB59" s="22">
        <v>-55.399964683030198</v>
      </c>
      <c r="BC59" s="22">
        <v>54.635067945010107</v>
      </c>
      <c r="BD59" s="22">
        <v>-9</v>
      </c>
      <c r="BE59" s="22">
        <v>-116.47293640974044</v>
      </c>
      <c r="BF59" s="22">
        <v>48.42535965351383</v>
      </c>
      <c r="BG59" s="22">
        <v>26</v>
      </c>
      <c r="BH59" s="22">
        <v>-46.309123595505618</v>
      </c>
      <c r="BI59" s="22">
        <v>39.933050212340746</v>
      </c>
      <c r="BJ59" s="22">
        <v>31</v>
      </c>
      <c r="BK59" s="22">
        <v>-22.370067312263846</v>
      </c>
      <c r="BL59" s="22">
        <v>29.58598475921125</v>
      </c>
      <c r="BM59" s="22">
        <v>18</v>
      </c>
      <c r="BN59" s="22">
        <v>-39.160382368560811</v>
      </c>
      <c r="BO59" s="22">
        <v>22.340756199906753</v>
      </c>
      <c r="BP59" s="22">
        <v>22</v>
      </c>
      <c r="BQ59" s="22">
        <v>-1.5252670807453486</v>
      </c>
      <c r="BR59" s="22">
        <v>19.906987596578585</v>
      </c>
      <c r="BS59" s="22">
        <v>22</v>
      </c>
      <c r="BT59" s="22">
        <v>10.513958444326059</v>
      </c>
      <c r="BU59" s="22">
        <v>45.959000119413275</v>
      </c>
      <c r="BV59" s="22">
        <v>25</v>
      </c>
      <c r="BW59" s="22">
        <v>-45.603690386989307</v>
      </c>
      <c r="BX59" s="34"/>
      <c r="BY59" s="34"/>
    </row>
    <row r="60" spans="1:78" s="30" customFormat="1" ht="34.5" customHeight="1" x14ac:dyDescent="0.25">
      <c r="A60" s="33" t="s">
        <v>15</v>
      </c>
      <c r="B60" s="32"/>
      <c r="C60" s="32"/>
      <c r="D60" s="17">
        <v>535.62346563811207</v>
      </c>
      <c r="E60" s="17">
        <v>395</v>
      </c>
      <c r="F60" s="17">
        <v>-26.25416447552033</v>
      </c>
      <c r="G60" s="17">
        <v>575.88349229961955</v>
      </c>
      <c r="H60" s="17">
        <v>411</v>
      </c>
      <c r="I60" s="17">
        <v>-28.631397583772777</v>
      </c>
      <c r="J60" s="17">
        <v>546.60630421837902</v>
      </c>
      <c r="K60" s="17">
        <v>403</v>
      </c>
      <c r="L60" s="17">
        <v>-26.272346862835622</v>
      </c>
      <c r="M60" s="17">
        <v>560.92674460046283</v>
      </c>
      <c r="N60" s="17">
        <v>411</v>
      </c>
      <c r="O60" s="17">
        <v>-26.728400106372664</v>
      </c>
      <c r="P60" s="17">
        <v>578.07522031222311</v>
      </c>
      <c r="Q60" s="17">
        <v>430</v>
      </c>
      <c r="R60" s="17">
        <v>-25.615216689663068</v>
      </c>
      <c r="S60" s="17">
        <v>603.89981481579741</v>
      </c>
      <c r="T60" s="17">
        <v>454</v>
      </c>
      <c r="U60" s="17">
        <v>-24.821967342632835</v>
      </c>
      <c r="V60" s="17">
        <v>578.2112627077662</v>
      </c>
      <c r="W60" s="17">
        <v>449</v>
      </c>
      <c r="X60" s="17">
        <v>-22.346721871633772</v>
      </c>
      <c r="Y60" s="17">
        <v>616.08920187793433</v>
      </c>
      <c r="Z60" s="17">
        <v>491</v>
      </c>
      <c r="AA60" s="17">
        <v>-20.303748466397927</v>
      </c>
      <c r="AB60" s="17">
        <v>644.11435209086221</v>
      </c>
      <c r="AC60" s="17">
        <v>538</v>
      </c>
      <c r="AD60" s="17">
        <v>-16.474458571898605</v>
      </c>
      <c r="AE60" s="17">
        <v>659.88279301745638</v>
      </c>
      <c r="AF60" s="17">
        <v>572</v>
      </c>
      <c r="AG60" s="17">
        <v>-13.317939783759684</v>
      </c>
      <c r="AH60" s="17">
        <v>704.85077561721653</v>
      </c>
      <c r="AI60" s="17">
        <v>606</v>
      </c>
      <c r="AJ60" s="17">
        <v>-14.024355088586784</v>
      </c>
      <c r="AK60" s="17">
        <v>735.30375647668393</v>
      </c>
      <c r="AL60" s="17">
        <v>610</v>
      </c>
      <c r="AM60" s="17">
        <v>-17.04108749248002</v>
      </c>
      <c r="AN60" s="17">
        <v>707.92444542060184</v>
      </c>
      <c r="AO60" s="17">
        <v>662</v>
      </c>
      <c r="AP60" s="17">
        <v>-6.4871958748813334</v>
      </c>
      <c r="AQ60" s="17">
        <v>725.74443168771529</v>
      </c>
      <c r="AR60" s="17">
        <v>601</v>
      </c>
      <c r="AS60" s="17">
        <v>-17.188479338053302</v>
      </c>
      <c r="AT60" s="17">
        <v>697.64415526138657</v>
      </c>
      <c r="AU60" s="17">
        <v>566</v>
      </c>
      <c r="AV60" s="17">
        <v>-18.86981411204734</v>
      </c>
      <c r="AW60" s="17">
        <v>711.67766497461935</v>
      </c>
      <c r="AX60" s="17">
        <v>578</v>
      </c>
      <c r="AY60" s="17">
        <v>-18.783456549727003</v>
      </c>
      <c r="AZ60" s="17">
        <v>608.26452072692723</v>
      </c>
      <c r="BA60" s="17">
        <v>554</v>
      </c>
      <c r="BB60" s="17">
        <v>-8.9212043244075065</v>
      </c>
      <c r="BC60" s="17">
        <v>528.63506794501006</v>
      </c>
      <c r="BD60" s="17">
        <v>359</v>
      </c>
      <c r="BE60" s="17">
        <v>-32.089257454001505</v>
      </c>
      <c r="BF60" s="17">
        <v>473.42535965351385</v>
      </c>
      <c r="BG60" s="17">
        <v>343</v>
      </c>
      <c r="BH60" s="17">
        <v>-27.549297263874571</v>
      </c>
      <c r="BI60" s="17">
        <v>461.93305021234073</v>
      </c>
      <c r="BJ60" s="17">
        <v>391</v>
      </c>
      <c r="BK60" s="17">
        <v>-15.355699311779992</v>
      </c>
      <c r="BL60" s="17">
        <v>434.58598475921127</v>
      </c>
      <c r="BM60" s="17">
        <v>389</v>
      </c>
      <c r="BN60" s="17">
        <v>-10.489520223361289</v>
      </c>
      <c r="BO60" s="17">
        <v>450.34075619990676</v>
      </c>
      <c r="BP60" s="17">
        <v>397</v>
      </c>
      <c r="BQ60" s="17">
        <v>-11.844532271520356</v>
      </c>
      <c r="BR60" s="17">
        <v>460.90698759657857</v>
      </c>
      <c r="BS60" s="17">
        <v>414</v>
      </c>
      <c r="BT60" s="17">
        <v>-10.177104895106341</v>
      </c>
      <c r="BU60" s="17">
        <v>512.9590001194133</v>
      </c>
      <c r="BV60" s="17">
        <v>421</v>
      </c>
      <c r="BW60" s="17">
        <v>-17.927163788530052</v>
      </c>
      <c r="BX60" s="31"/>
      <c r="BY60" s="31"/>
    </row>
    <row r="61" spans="1:78" s="14" customFormat="1" ht="29.25" customHeight="1" x14ac:dyDescent="0.25">
      <c r="A61" s="29" t="s">
        <v>14</v>
      </c>
      <c r="B61" s="28"/>
      <c r="C61" s="27"/>
      <c r="D61" s="16">
        <v>1104.3137634197603</v>
      </c>
      <c r="E61" s="16">
        <v>755</v>
      </c>
      <c r="F61" s="16">
        <v>-31.63174950731668</v>
      </c>
      <c r="G61" s="16">
        <v>1186.3586546215909</v>
      </c>
      <c r="H61" s="16">
        <v>805</v>
      </c>
      <c r="I61" s="16">
        <v>-32.145308936379926</v>
      </c>
      <c r="J61" s="16">
        <v>1154.8663310806733</v>
      </c>
      <c r="K61" s="16">
        <v>771</v>
      </c>
      <c r="L61" s="16">
        <v>-33.239026954874333</v>
      </c>
      <c r="M61" s="16">
        <v>1174.9716360030802</v>
      </c>
      <c r="N61" s="16">
        <v>787</v>
      </c>
      <c r="O61" s="16">
        <v>-33.019659719008153</v>
      </c>
      <c r="P61" s="16">
        <v>1213.9049762551635</v>
      </c>
      <c r="Q61" s="16">
        <v>841</v>
      </c>
      <c r="R61" s="16">
        <v>-30.719453626885755</v>
      </c>
      <c r="S61" s="16">
        <v>1224.5144352990606</v>
      </c>
      <c r="T61" s="16">
        <v>855</v>
      </c>
      <c r="U61" s="16">
        <v>-30.176405001613137</v>
      </c>
      <c r="V61" s="16">
        <v>1151.6107477313526</v>
      </c>
      <c r="W61" s="16">
        <v>809</v>
      </c>
      <c r="X61" s="16">
        <v>-29.750568792996081</v>
      </c>
      <c r="Y61" s="16">
        <v>1151.2735514418437</v>
      </c>
      <c r="Z61" s="16">
        <v>864</v>
      </c>
      <c r="AA61" s="16">
        <v>-24.95267532916613</v>
      </c>
      <c r="AB61" s="16">
        <v>1240.0835661950946</v>
      </c>
      <c r="AC61" s="16">
        <v>956</v>
      </c>
      <c r="AD61" s="16">
        <v>-22.908421169287678</v>
      </c>
      <c r="AE61" s="16">
        <v>1269.6733167082293</v>
      </c>
      <c r="AF61" s="16">
        <v>1038.0999999999999</v>
      </c>
      <c r="AG61" s="16">
        <v>-18.238811012316873</v>
      </c>
      <c r="AH61" s="16">
        <v>1371.0526545772341</v>
      </c>
      <c r="AI61" s="16">
        <v>1175.5</v>
      </c>
      <c r="AJ61" s="16">
        <v>-14.262957292295459</v>
      </c>
      <c r="AK61" s="16">
        <v>1470.1923575129533</v>
      </c>
      <c r="AL61" s="16">
        <v>1197.2</v>
      </c>
      <c r="AM61" s="16">
        <v>-18.568478887671542</v>
      </c>
      <c r="AN61" s="16">
        <v>1446.7689435537009</v>
      </c>
      <c r="AO61" s="16">
        <v>1221.0999999999999</v>
      </c>
      <c r="AP61" s="16">
        <v>-15.59813296789396</v>
      </c>
      <c r="AQ61" s="16">
        <v>1445.2073478760046</v>
      </c>
      <c r="AR61" s="16">
        <v>1193.3</v>
      </c>
      <c r="AS61" s="16">
        <v>-17.430533289650679</v>
      </c>
      <c r="AT61" s="16">
        <v>1417.2402961633386</v>
      </c>
      <c r="AU61" s="16">
        <v>1143.8</v>
      </c>
      <c r="AV61" s="16">
        <v>-19.293855594113332</v>
      </c>
      <c r="AW61" s="16">
        <v>1421.1598984771574</v>
      </c>
      <c r="AX61" s="16">
        <v>1166</v>
      </c>
      <c r="AY61" s="16">
        <v>-17.954341291966777</v>
      </c>
      <c r="AZ61" s="16">
        <v>1220.7174248723127</v>
      </c>
      <c r="BA61" s="16">
        <v>1023</v>
      </c>
      <c r="BB61" s="16">
        <v>-16.196821708594349</v>
      </c>
      <c r="BC61" s="16">
        <v>1106.1445762846163</v>
      </c>
      <c r="BD61" s="16">
        <v>813</v>
      </c>
      <c r="BE61" s="16">
        <v>-26.501470293263797</v>
      </c>
      <c r="BF61" s="16">
        <v>898.37410494700418</v>
      </c>
      <c r="BG61" s="16">
        <v>662</v>
      </c>
      <c r="BH61" s="16">
        <v>-26.311322159151956</v>
      </c>
      <c r="BI61" s="16">
        <v>952.42752935298518</v>
      </c>
      <c r="BJ61" s="16">
        <v>735</v>
      </c>
      <c r="BK61" s="16">
        <v>-22.828774122130923</v>
      </c>
      <c r="BL61" s="16">
        <v>948.73205541152743</v>
      </c>
      <c r="BM61" s="16">
        <v>758</v>
      </c>
      <c r="BN61" s="16">
        <v>-20.103890695333824</v>
      </c>
      <c r="BO61" s="16">
        <v>946.27996714104927</v>
      </c>
      <c r="BP61" s="16">
        <v>814</v>
      </c>
      <c r="BQ61" s="16">
        <v>-13.978946161219122</v>
      </c>
      <c r="BR61" s="16">
        <v>997.94589478038142</v>
      </c>
      <c r="BS61" s="16">
        <v>831</v>
      </c>
      <c r="BT61" s="16">
        <v>-16.72895250670091</v>
      </c>
      <c r="BU61" s="16">
        <v>1205.9590001194133</v>
      </c>
      <c r="BV61" s="16">
        <v>953</v>
      </c>
      <c r="BW61" s="16">
        <v>-20.97575457327865</v>
      </c>
      <c r="BX61" s="21"/>
      <c r="BY61" s="21"/>
      <c r="BZ61" s="8"/>
    </row>
    <row r="62" spans="1:78" s="14" customFormat="1" ht="30" customHeight="1" x14ac:dyDescent="0.25">
      <c r="A62" s="22">
        <v>51</v>
      </c>
      <c r="B62" s="26" t="s">
        <v>13</v>
      </c>
      <c r="C62" s="24" t="s">
        <v>12</v>
      </c>
      <c r="D62" s="22">
        <v>35</v>
      </c>
      <c r="E62" s="22">
        <v>35</v>
      </c>
      <c r="F62" s="22">
        <v>0</v>
      </c>
      <c r="G62" s="22">
        <v>34</v>
      </c>
      <c r="H62" s="22">
        <v>35</v>
      </c>
      <c r="I62" s="22">
        <v>2.9411764705882351</v>
      </c>
      <c r="J62" s="22">
        <v>34</v>
      </c>
      <c r="K62" s="22">
        <v>35</v>
      </c>
      <c r="L62" s="22">
        <v>2.9411764705882351</v>
      </c>
      <c r="M62" s="22">
        <v>34</v>
      </c>
      <c r="N62" s="22">
        <v>35</v>
      </c>
      <c r="O62" s="22">
        <v>2.9411764705882351</v>
      </c>
      <c r="P62" s="22">
        <v>35</v>
      </c>
      <c r="Q62" s="22">
        <v>35</v>
      </c>
      <c r="R62" s="22">
        <v>0</v>
      </c>
      <c r="S62" s="22">
        <v>35</v>
      </c>
      <c r="T62" s="22">
        <v>35</v>
      </c>
      <c r="U62" s="22">
        <v>0</v>
      </c>
      <c r="V62" s="23">
        <v>35</v>
      </c>
      <c r="W62" s="22">
        <v>35</v>
      </c>
      <c r="X62" s="22">
        <v>0</v>
      </c>
      <c r="Y62" s="22">
        <v>35</v>
      </c>
      <c r="Z62" s="22">
        <v>36</v>
      </c>
      <c r="AA62" s="22">
        <v>2.8571428571428572</v>
      </c>
      <c r="AB62" s="22">
        <v>36</v>
      </c>
      <c r="AC62" s="22">
        <v>35</v>
      </c>
      <c r="AD62" s="22">
        <v>-2.7777777777777777</v>
      </c>
      <c r="AE62" s="22">
        <v>36</v>
      </c>
      <c r="AF62" s="22">
        <v>35</v>
      </c>
      <c r="AG62" s="22">
        <v>-2.7777777777777777</v>
      </c>
      <c r="AH62" s="22">
        <v>35</v>
      </c>
      <c r="AI62" s="22">
        <v>36</v>
      </c>
      <c r="AJ62" s="22">
        <v>2.8571428571428572</v>
      </c>
      <c r="AK62" s="22">
        <v>35</v>
      </c>
      <c r="AL62" s="22">
        <v>36</v>
      </c>
      <c r="AM62" s="22">
        <v>2.8571428571428572</v>
      </c>
      <c r="AN62" s="22">
        <v>35</v>
      </c>
      <c r="AO62" s="22">
        <v>35</v>
      </c>
      <c r="AP62" s="22">
        <v>0</v>
      </c>
      <c r="AQ62" s="22">
        <v>34</v>
      </c>
      <c r="AR62" s="22">
        <v>34</v>
      </c>
      <c r="AS62" s="22">
        <v>0</v>
      </c>
      <c r="AT62" s="22">
        <v>35</v>
      </c>
      <c r="AU62" s="22">
        <v>35</v>
      </c>
      <c r="AV62" s="22">
        <v>0</v>
      </c>
      <c r="AW62" s="22">
        <v>34</v>
      </c>
      <c r="AX62" s="22">
        <v>35</v>
      </c>
      <c r="AY62" s="22">
        <v>2.9411764705882351</v>
      </c>
      <c r="AZ62" s="22">
        <v>35</v>
      </c>
      <c r="BA62" s="22">
        <v>36</v>
      </c>
      <c r="BB62" s="22">
        <v>2.8571428571428572</v>
      </c>
      <c r="BC62" s="22">
        <v>35</v>
      </c>
      <c r="BD62" s="22">
        <v>36</v>
      </c>
      <c r="BE62" s="22">
        <v>2.8571428571428572</v>
      </c>
      <c r="BF62" s="22">
        <v>35</v>
      </c>
      <c r="BG62" s="22">
        <v>36</v>
      </c>
      <c r="BH62" s="22">
        <v>2.8571428571428572</v>
      </c>
      <c r="BI62" s="22">
        <v>35</v>
      </c>
      <c r="BJ62" s="22">
        <v>36</v>
      </c>
      <c r="BK62" s="22">
        <v>2.8571428571428572</v>
      </c>
      <c r="BL62" s="22">
        <v>35</v>
      </c>
      <c r="BM62" s="22">
        <v>36</v>
      </c>
      <c r="BN62" s="22">
        <v>2.8571428571428572</v>
      </c>
      <c r="BO62" s="22">
        <v>35</v>
      </c>
      <c r="BP62" s="22">
        <v>35</v>
      </c>
      <c r="BQ62" s="22">
        <v>0</v>
      </c>
      <c r="BR62" s="22">
        <v>35</v>
      </c>
      <c r="BS62" s="22">
        <v>35</v>
      </c>
      <c r="BT62" s="22">
        <v>0</v>
      </c>
      <c r="BU62" s="22">
        <v>35</v>
      </c>
      <c r="BV62" s="22">
        <v>35</v>
      </c>
      <c r="BW62" s="22">
        <v>0</v>
      </c>
      <c r="BX62" s="21"/>
      <c r="BY62" s="21"/>
      <c r="BZ62" s="8"/>
    </row>
    <row r="63" spans="1:78" s="14" customFormat="1" ht="30" customHeight="1" x14ac:dyDescent="0.25">
      <c r="A63" s="22">
        <v>52</v>
      </c>
      <c r="B63" s="25"/>
      <c r="C63" s="24" t="s">
        <v>11</v>
      </c>
      <c r="D63" s="22">
        <v>34</v>
      </c>
      <c r="E63" s="22">
        <v>34</v>
      </c>
      <c r="F63" s="22">
        <v>0</v>
      </c>
      <c r="G63" s="22">
        <v>35</v>
      </c>
      <c r="H63" s="22">
        <v>34</v>
      </c>
      <c r="I63" s="22">
        <v>-2.8571428571428572</v>
      </c>
      <c r="J63" s="22">
        <v>33</v>
      </c>
      <c r="K63" s="22">
        <v>33</v>
      </c>
      <c r="L63" s="22">
        <v>0</v>
      </c>
      <c r="M63" s="22">
        <v>34</v>
      </c>
      <c r="N63" s="22">
        <v>34</v>
      </c>
      <c r="O63" s="22">
        <v>0</v>
      </c>
      <c r="P63" s="22">
        <v>33</v>
      </c>
      <c r="Q63" s="22">
        <v>34</v>
      </c>
      <c r="R63" s="22">
        <v>3.0303030303030303</v>
      </c>
      <c r="S63" s="22">
        <v>33</v>
      </c>
      <c r="T63" s="22">
        <v>34</v>
      </c>
      <c r="U63" s="22">
        <v>3.0303030303030303</v>
      </c>
      <c r="V63" s="23">
        <v>34</v>
      </c>
      <c r="W63" s="22">
        <v>34</v>
      </c>
      <c r="X63" s="22">
        <v>0</v>
      </c>
      <c r="Y63" s="22">
        <v>35</v>
      </c>
      <c r="Z63" s="22">
        <v>35</v>
      </c>
      <c r="AA63" s="22">
        <v>0</v>
      </c>
      <c r="AB63" s="22">
        <v>36</v>
      </c>
      <c r="AC63" s="22">
        <v>35</v>
      </c>
      <c r="AD63" s="22">
        <v>-2.7777777777777777</v>
      </c>
      <c r="AE63" s="22">
        <v>34</v>
      </c>
      <c r="AF63" s="22">
        <v>35</v>
      </c>
      <c r="AG63" s="22">
        <v>2.9411764705882351</v>
      </c>
      <c r="AH63" s="22">
        <v>36</v>
      </c>
      <c r="AI63" s="22">
        <v>35</v>
      </c>
      <c r="AJ63" s="22">
        <v>-2.7777777777777777</v>
      </c>
      <c r="AK63" s="22">
        <v>35</v>
      </c>
      <c r="AL63" s="22">
        <v>34</v>
      </c>
      <c r="AM63" s="22">
        <v>-2.8571428571428572</v>
      </c>
      <c r="AN63" s="22">
        <v>34</v>
      </c>
      <c r="AO63" s="22">
        <v>34</v>
      </c>
      <c r="AP63" s="22">
        <v>0</v>
      </c>
      <c r="AQ63" s="22">
        <v>35</v>
      </c>
      <c r="AR63" s="22">
        <v>34</v>
      </c>
      <c r="AS63" s="22">
        <v>-2.8571428571428572</v>
      </c>
      <c r="AT63" s="22">
        <v>34</v>
      </c>
      <c r="AU63" s="22">
        <v>34</v>
      </c>
      <c r="AV63" s="22">
        <v>0</v>
      </c>
      <c r="AW63" s="22">
        <v>33</v>
      </c>
      <c r="AX63" s="22">
        <v>34</v>
      </c>
      <c r="AY63" s="22">
        <v>3.0303030303030303</v>
      </c>
      <c r="AZ63" s="22">
        <v>34</v>
      </c>
      <c r="BA63" s="22">
        <v>34</v>
      </c>
      <c r="BB63" s="22">
        <v>0</v>
      </c>
      <c r="BC63" s="22">
        <v>34</v>
      </c>
      <c r="BD63" s="22">
        <v>35</v>
      </c>
      <c r="BE63" s="22">
        <v>2.9411764705882351</v>
      </c>
      <c r="BF63" s="22">
        <v>35</v>
      </c>
      <c r="BG63" s="22">
        <v>35</v>
      </c>
      <c r="BH63" s="22">
        <v>0</v>
      </c>
      <c r="BI63" s="22">
        <v>34</v>
      </c>
      <c r="BJ63" s="22">
        <v>35</v>
      </c>
      <c r="BK63" s="22">
        <v>2.9411764705882351</v>
      </c>
      <c r="BL63" s="22">
        <v>36</v>
      </c>
      <c r="BM63" s="22">
        <v>34</v>
      </c>
      <c r="BN63" s="22">
        <v>-5.5555555555555554</v>
      </c>
      <c r="BO63" s="22">
        <v>34</v>
      </c>
      <c r="BP63" s="22">
        <v>34</v>
      </c>
      <c r="BQ63" s="22">
        <v>0</v>
      </c>
      <c r="BR63" s="22">
        <v>34</v>
      </c>
      <c r="BS63" s="22">
        <v>34</v>
      </c>
      <c r="BT63" s="22">
        <v>0</v>
      </c>
      <c r="BU63" s="22">
        <v>35</v>
      </c>
      <c r="BV63" s="22">
        <v>34</v>
      </c>
      <c r="BW63" s="22">
        <v>-2.8571428571428572</v>
      </c>
      <c r="BX63" s="21"/>
      <c r="BY63" s="21"/>
      <c r="BZ63" s="8"/>
    </row>
    <row r="64" spans="1:78" s="14" customFormat="1" ht="30" customHeight="1" x14ac:dyDescent="0.25">
      <c r="A64" s="22">
        <v>53</v>
      </c>
      <c r="B64" s="25"/>
      <c r="C64" s="24" t="s">
        <v>10</v>
      </c>
      <c r="D64" s="22">
        <v>2</v>
      </c>
      <c r="E64" s="22">
        <v>2</v>
      </c>
      <c r="F64" s="22">
        <v>0</v>
      </c>
      <c r="G64" s="22">
        <v>2</v>
      </c>
      <c r="H64" s="22">
        <v>2</v>
      </c>
      <c r="I64" s="22">
        <v>0</v>
      </c>
      <c r="J64" s="22">
        <v>2</v>
      </c>
      <c r="K64" s="22">
        <v>2</v>
      </c>
      <c r="L64" s="22">
        <v>0</v>
      </c>
      <c r="M64" s="22">
        <v>2</v>
      </c>
      <c r="N64" s="22">
        <v>2</v>
      </c>
      <c r="O64" s="22">
        <v>0</v>
      </c>
      <c r="P64" s="22">
        <v>2</v>
      </c>
      <c r="Q64" s="22">
        <v>2</v>
      </c>
      <c r="R64" s="22">
        <v>0</v>
      </c>
      <c r="S64" s="22">
        <v>2</v>
      </c>
      <c r="T64" s="22">
        <v>2</v>
      </c>
      <c r="U64" s="22">
        <v>0</v>
      </c>
      <c r="V64" s="23">
        <v>2</v>
      </c>
      <c r="W64" s="22">
        <v>2</v>
      </c>
      <c r="X64" s="22">
        <v>0</v>
      </c>
      <c r="Y64" s="22">
        <v>2</v>
      </c>
      <c r="Z64" s="22">
        <v>2</v>
      </c>
      <c r="AA64" s="22">
        <v>0</v>
      </c>
      <c r="AB64" s="22">
        <v>2</v>
      </c>
      <c r="AC64" s="22">
        <v>2</v>
      </c>
      <c r="AD64" s="22">
        <v>0</v>
      </c>
      <c r="AE64" s="22">
        <v>2</v>
      </c>
      <c r="AF64" s="22">
        <v>2</v>
      </c>
      <c r="AG64" s="22">
        <v>0</v>
      </c>
      <c r="AH64" s="22">
        <v>2</v>
      </c>
      <c r="AI64" s="22">
        <v>2</v>
      </c>
      <c r="AJ64" s="22">
        <v>0</v>
      </c>
      <c r="AK64" s="22">
        <v>2</v>
      </c>
      <c r="AL64" s="22">
        <v>2</v>
      </c>
      <c r="AM64" s="22">
        <v>0</v>
      </c>
      <c r="AN64" s="22">
        <v>2</v>
      </c>
      <c r="AO64" s="22">
        <v>2</v>
      </c>
      <c r="AP64" s="22">
        <v>0</v>
      </c>
      <c r="AQ64" s="22">
        <v>2</v>
      </c>
      <c r="AR64" s="22">
        <v>2</v>
      </c>
      <c r="AS64" s="22">
        <v>0</v>
      </c>
      <c r="AT64" s="22">
        <v>2</v>
      </c>
      <c r="AU64" s="22">
        <v>2</v>
      </c>
      <c r="AV64" s="22">
        <v>0</v>
      </c>
      <c r="AW64" s="22">
        <v>2</v>
      </c>
      <c r="AX64" s="22">
        <v>2</v>
      </c>
      <c r="AY64" s="22">
        <v>0</v>
      </c>
      <c r="AZ64" s="22">
        <v>2</v>
      </c>
      <c r="BA64" s="22">
        <v>2</v>
      </c>
      <c r="BB64" s="22">
        <v>0</v>
      </c>
      <c r="BC64" s="22">
        <v>2</v>
      </c>
      <c r="BD64" s="22">
        <v>2</v>
      </c>
      <c r="BE64" s="22">
        <v>0</v>
      </c>
      <c r="BF64" s="22">
        <v>2</v>
      </c>
      <c r="BG64" s="22">
        <v>2</v>
      </c>
      <c r="BH64" s="22">
        <v>0</v>
      </c>
      <c r="BI64" s="22">
        <v>2</v>
      </c>
      <c r="BJ64" s="22">
        <v>2</v>
      </c>
      <c r="BK64" s="22">
        <v>0</v>
      </c>
      <c r="BL64" s="22">
        <v>2</v>
      </c>
      <c r="BM64" s="22">
        <v>2</v>
      </c>
      <c r="BN64" s="22">
        <v>0</v>
      </c>
      <c r="BO64" s="22">
        <v>2</v>
      </c>
      <c r="BP64" s="22">
        <v>2</v>
      </c>
      <c r="BQ64" s="22">
        <v>0</v>
      </c>
      <c r="BR64" s="22">
        <v>2</v>
      </c>
      <c r="BS64" s="22">
        <v>2</v>
      </c>
      <c r="BT64" s="22">
        <v>0</v>
      </c>
      <c r="BU64" s="22">
        <v>2</v>
      </c>
      <c r="BV64" s="22">
        <v>2</v>
      </c>
      <c r="BW64" s="22">
        <v>0</v>
      </c>
      <c r="BX64" s="21"/>
      <c r="BY64" s="21"/>
      <c r="BZ64" s="8"/>
    </row>
    <row r="65" spans="1:78" s="14" customFormat="1" ht="30" customHeight="1" x14ac:dyDescent="0.25">
      <c r="A65" s="22">
        <v>54</v>
      </c>
      <c r="B65" s="25"/>
      <c r="C65" s="24" t="s">
        <v>9</v>
      </c>
      <c r="D65" s="22">
        <v>5</v>
      </c>
      <c r="E65" s="22">
        <v>5</v>
      </c>
      <c r="F65" s="22">
        <v>0</v>
      </c>
      <c r="G65" s="22">
        <v>5</v>
      </c>
      <c r="H65" s="22">
        <v>5</v>
      </c>
      <c r="I65" s="22">
        <v>0</v>
      </c>
      <c r="J65" s="22">
        <v>5</v>
      </c>
      <c r="K65" s="22">
        <v>5</v>
      </c>
      <c r="L65" s="22">
        <v>0</v>
      </c>
      <c r="M65" s="22">
        <v>5</v>
      </c>
      <c r="N65" s="22">
        <v>5</v>
      </c>
      <c r="O65" s="22">
        <v>0</v>
      </c>
      <c r="P65" s="22">
        <v>5</v>
      </c>
      <c r="Q65" s="22">
        <v>5</v>
      </c>
      <c r="R65" s="22">
        <v>0</v>
      </c>
      <c r="S65" s="22">
        <v>5</v>
      </c>
      <c r="T65" s="22">
        <v>5</v>
      </c>
      <c r="U65" s="22">
        <v>0</v>
      </c>
      <c r="V65" s="23">
        <v>5</v>
      </c>
      <c r="W65" s="22">
        <v>5</v>
      </c>
      <c r="X65" s="22">
        <v>0</v>
      </c>
      <c r="Y65" s="22">
        <v>5</v>
      </c>
      <c r="Z65" s="22">
        <v>5</v>
      </c>
      <c r="AA65" s="22">
        <v>0</v>
      </c>
      <c r="AB65" s="22">
        <v>5</v>
      </c>
      <c r="AC65" s="22">
        <v>5</v>
      </c>
      <c r="AD65" s="22">
        <v>0</v>
      </c>
      <c r="AE65" s="22">
        <v>5</v>
      </c>
      <c r="AF65" s="22">
        <v>5</v>
      </c>
      <c r="AG65" s="22">
        <v>0</v>
      </c>
      <c r="AH65" s="22">
        <v>5</v>
      </c>
      <c r="AI65" s="22">
        <v>5</v>
      </c>
      <c r="AJ65" s="22">
        <v>0</v>
      </c>
      <c r="AK65" s="22">
        <v>5</v>
      </c>
      <c r="AL65" s="22">
        <v>5</v>
      </c>
      <c r="AM65" s="22">
        <v>0</v>
      </c>
      <c r="AN65" s="22">
        <v>5</v>
      </c>
      <c r="AO65" s="22">
        <v>5</v>
      </c>
      <c r="AP65" s="22">
        <v>0</v>
      </c>
      <c r="AQ65" s="22">
        <v>5</v>
      </c>
      <c r="AR65" s="22">
        <v>5</v>
      </c>
      <c r="AS65" s="22">
        <v>0</v>
      </c>
      <c r="AT65" s="22">
        <v>5</v>
      </c>
      <c r="AU65" s="22">
        <v>5</v>
      </c>
      <c r="AV65" s="22">
        <v>0</v>
      </c>
      <c r="AW65" s="22">
        <v>5</v>
      </c>
      <c r="AX65" s="22">
        <v>5</v>
      </c>
      <c r="AY65" s="22">
        <v>0</v>
      </c>
      <c r="AZ65" s="22">
        <v>5</v>
      </c>
      <c r="BA65" s="22">
        <v>5</v>
      </c>
      <c r="BB65" s="22">
        <v>0</v>
      </c>
      <c r="BC65" s="22">
        <v>5</v>
      </c>
      <c r="BD65" s="22">
        <v>5</v>
      </c>
      <c r="BE65" s="22">
        <v>0</v>
      </c>
      <c r="BF65" s="22">
        <v>5</v>
      </c>
      <c r="BG65" s="22">
        <v>5</v>
      </c>
      <c r="BH65" s="22">
        <v>0</v>
      </c>
      <c r="BI65" s="22">
        <v>5</v>
      </c>
      <c r="BJ65" s="22">
        <v>5</v>
      </c>
      <c r="BK65" s="22">
        <v>0</v>
      </c>
      <c r="BL65" s="22">
        <v>5</v>
      </c>
      <c r="BM65" s="22">
        <v>5</v>
      </c>
      <c r="BN65" s="22">
        <v>0</v>
      </c>
      <c r="BO65" s="22">
        <v>5</v>
      </c>
      <c r="BP65" s="22">
        <v>5</v>
      </c>
      <c r="BQ65" s="22">
        <v>0</v>
      </c>
      <c r="BR65" s="22">
        <v>5</v>
      </c>
      <c r="BS65" s="22">
        <v>5</v>
      </c>
      <c r="BT65" s="22">
        <v>0</v>
      </c>
      <c r="BU65" s="22">
        <v>5</v>
      </c>
      <c r="BV65" s="22">
        <v>5</v>
      </c>
      <c r="BW65" s="22">
        <v>0</v>
      </c>
      <c r="BX65" s="21"/>
      <c r="BY65" s="21"/>
      <c r="BZ65" s="8"/>
    </row>
    <row r="66" spans="1:78" s="14" customFormat="1" ht="30" customHeight="1" x14ac:dyDescent="0.25">
      <c r="A66" s="22">
        <v>55</v>
      </c>
      <c r="B66" s="25"/>
      <c r="C66" s="24" t="s">
        <v>8</v>
      </c>
      <c r="D66" s="22">
        <v>4</v>
      </c>
      <c r="E66" s="22">
        <v>1</v>
      </c>
      <c r="F66" s="22">
        <v>-75</v>
      </c>
      <c r="G66" s="22">
        <v>4</v>
      </c>
      <c r="H66" s="22">
        <v>2</v>
      </c>
      <c r="I66" s="22">
        <v>-50</v>
      </c>
      <c r="J66" s="22">
        <v>3</v>
      </c>
      <c r="K66" s="22">
        <v>2</v>
      </c>
      <c r="L66" s="22">
        <v>-33.333333333333329</v>
      </c>
      <c r="M66" s="22">
        <v>3</v>
      </c>
      <c r="N66" s="22">
        <v>2</v>
      </c>
      <c r="O66" s="22">
        <v>-33.333333333333329</v>
      </c>
      <c r="P66" s="22">
        <v>3</v>
      </c>
      <c r="Q66" s="22">
        <v>1</v>
      </c>
      <c r="R66" s="22">
        <v>-66.666666666666657</v>
      </c>
      <c r="S66" s="22">
        <v>4</v>
      </c>
      <c r="T66" s="22">
        <v>1</v>
      </c>
      <c r="U66" s="22">
        <v>-75</v>
      </c>
      <c r="V66" s="23">
        <v>2</v>
      </c>
      <c r="W66" s="22">
        <v>1</v>
      </c>
      <c r="X66" s="22">
        <v>-50</v>
      </c>
      <c r="Y66" s="22">
        <v>1</v>
      </c>
      <c r="Z66" s="22">
        <v>2</v>
      </c>
      <c r="AA66" s="22">
        <v>100</v>
      </c>
      <c r="AB66" s="22">
        <v>3</v>
      </c>
      <c r="AC66" s="22">
        <v>1</v>
      </c>
      <c r="AD66" s="22">
        <v>-66.666666666666657</v>
      </c>
      <c r="AE66" s="22">
        <v>2</v>
      </c>
      <c r="AF66" s="22">
        <v>1.3</v>
      </c>
      <c r="AG66" s="22">
        <v>-35</v>
      </c>
      <c r="AH66" s="22">
        <v>3</v>
      </c>
      <c r="AI66" s="22">
        <v>0.8</v>
      </c>
      <c r="AJ66" s="22">
        <v>-73.333333333333343</v>
      </c>
      <c r="AK66" s="22">
        <v>3</v>
      </c>
      <c r="AL66" s="22">
        <v>0.4</v>
      </c>
      <c r="AM66" s="22">
        <v>-86.666666666666671</v>
      </c>
      <c r="AN66" s="22">
        <v>2</v>
      </c>
      <c r="AO66" s="22">
        <v>-1.5</v>
      </c>
      <c r="AP66" s="22">
        <v>-175</v>
      </c>
      <c r="AQ66" s="22">
        <v>3</v>
      </c>
      <c r="AR66" s="22">
        <v>0.6</v>
      </c>
      <c r="AS66" s="22">
        <v>-80</v>
      </c>
      <c r="AT66" s="22">
        <v>3</v>
      </c>
      <c r="AU66" s="22">
        <v>1.7</v>
      </c>
      <c r="AV66" s="22">
        <v>-43.333333333333336</v>
      </c>
      <c r="AW66" s="22">
        <v>3</v>
      </c>
      <c r="AX66" s="22">
        <v>1.6</v>
      </c>
      <c r="AY66" s="22">
        <v>-46.666666666666664</v>
      </c>
      <c r="AZ66" s="22">
        <v>3</v>
      </c>
      <c r="BA66" s="22">
        <v>3.4</v>
      </c>
      <c r="BB66" s="22">
        <v>13.33333333333333</v>
      </c>
      <c r="BC66" s="22">
        <v>3</v>
      </c>
      <c r="BD66" s="22">
        <v>3</v>
      </c>
      <c r="BE66" s="22">
        <v>0</v>
      </c>
      <c r="BF66" s="22">
        <v>3</v>
      </c>
      <c r="BG66" s="22">
        <v>4</v>
      </c>
      <c r="BH66" s="22">
        <v>33.333333333333329</v>
      </c>
      <c r="BI66" s="22">
        <v>3</v>
      </c>
      <c r="BJ66" s="22">
        <v>1</v>
      </c>
      <c r="BK66" s="22">
        <v>-66.666666666666657</v>
      </c>
      <c r="BL66" s="22">
        <v>3</v>
      </c>
      <c r="BM66" s="22">
        <v>2</v>
      </c>
      <c r="BN66" s="22">
        <v>-33.333333333333329</v>
      </c>
      <c r="BO66" s="22">
        <v>3</v>
      </c>
      <c r="BP66" s="22">
        <v>2</v>
      </c>
      <c r="BQ66" s="22">
        <v>-33.333333333333329</v>
      </c>
      <c r="BR66" s="22">
        <v>2</v>
      </c>
      <c r="BS66" s="22">
        <v>1</v>
      </c>
      <c r="BT66" s="22">
        <v>-50</v>
      </c>
      <c r="BU66" s="22">
        <v>3</v>
      </c>
      <c r="BV66" s="22">
        <v>1</v>
      </c>
      <c r="BW66" s="22">
        <v>-66.666666666666657</v>
      </c>
      <c r="BX66" s="21"/>
      <c r="BY66" s="21"/>
      <c r="BZ66" s="8"/>
    </row>
    <row r="67" spans="1:78" s="14" customFormat="1" ht="30" customHeight="1" x14ac:dyDescent="0.25">
      <c r="A67" s="22">
        <v>56</v>
      </c>
      <c r="B67" s="25"/>
      <c r="C67" s="24" t="s">
        <v>7</v>
      </c>
      <c r="D67" s="22">
        <v>4</v>
      </c>
      <c r="E67" s="22">
        <v>2</v>
      </c>
      <c r="F67" s="22">
        <v>-50</v>
      </c>
      <c r="G67" s="22">
        <v>3</v>
      </c>
      <c r="H67" s="22">
        <v>2</v>
      </c>
      <c r="I67" s="22">
        <v>-33.333333333333329</v>
      </c>
      <c r="J67" s="22">
        <v>3</v>
      </c>
      <c r="K67" s="22">
        <v>2</v>
      </c>
      <c r="L67" s="22">
        <v>-33.333333333333329</v>
      </c>
      <c r="M67" s="22">
        <v>3</v>
      </c>
      <c r="N67" s="22">
        <v>2</v>
      </c>
      <c r="O67" s="22">
        <v>-33.333333333333329</v>
      </c>
      <c r="P67" s="22">
        <v>3</v>
      </c>
      <c r="Q67" s="22">
        <v>2</v>
      </c>
      <c r="R67" s="22">
        <v>-33.333333333333329</v>
      </c>
      <c r="S67" s="22">
        <v>3</v>
      </c>
      <c r="T67" s="22">
        <v>2</v>
      </c>
      <c r="U67" s="22">
        <v>-33.333333333333329</v>
      </c>
      <c r="V67" s="23">
        <v>8</v>
      </c>
      <c r="W67" s="22">
        <v>2</v>
      </c>
      <c r="X67" s="22">
        <v>-75</v>
      </c>
      <c r="Y67" s="22">
        <v>8</v>
      </c>
      <c r="Z67" s="22">
        <v>1</v>
      </c>
      <c r="AA67" s="22">
        <v>-87.5</v>
      </c>
      <c r="AB67" s="22">
        <v>7</v>
      </c>
      <c r="AC67" s="22">
        <v>1</v>
      </c>
      <c r="AD67" s="22">
        <v>-85.714285714285708</v>
      </c>
      <c r="AE67" s="22">
        <v>6</v>
      </c>
      <c r="AF67" s="22">
        <v>0.8</v>
      </c>
      <c r="AG67" s="22">
        <v>-86.666666666666671</v>
      </c>
      <c r="AH67" s="22">
        <v>5</v>
      </c>
      <c r="AI67" s="22">
        <v>0.2</v>
      </c>
      <c r="AJ67" s="22">
        <v>-96</v>
      </c>
      <c r="AK67" s="22">
        <v>7</v>
      </c>
      <c r="AL67" s="22">
        <v>0.5</v>
      </c>
      <c r="AM67" s="22">
        <v>-92.857142857142861</v>
      </c>
      <c r="AN67" s="22">
        <v>4</v>
      </c>
      <c r="AO67" s="22">
        <v>0.3</v>
      </c>
      <c r="AP67" s="22">
        <v>-92.5</v>
      </c>
      <c r="AQ67" s="22">
        <v>6</v>
      </c>
      <c r="AR67" s="22">
        <v>0.5</v>
      </c>
      <c r="AS67" s="22">
        <v>-91.666666666666657</v>
      </c>
      <c r="AT67" s="22">
        <v>6</v>
      </c>
      <c r="AU67" s="22">
        <v>0.1</v>
      </c>
      <c r="AV67" s="22">
        <v>-98.333333333333343</v>
      </c>
      <c r="AW67" s="22">
        <v>6.5</v>
      </c>
      <c r="AX67" s="22">
        <v>0.2</v>
      </c>
      <c r="AY67" s="22">
        <v>-96.92307692307692</v>
      </c>
      <c r="AZ67" s="22">
        <v>11</v>
      </c>
      <c r="BA67" s="22">
        <v>0.7</v>
      </c>
      <c r="BB67" s="22">
        <v>-93.63636363636364</v>
      </c>
      <c r="BC67" s="22">
        <v>10</v>
      </c>
      <c r="BD67" s="22">
        <v>1.3</v>
      </c>
      <c r="BE67" s="22">
        <v>-86.999999999999986</v>
      </c>
      <c r="BF67" s="22">
        <v>14</v>
      </c>
      <c r="BG67" s="22">
        <v>2</v>
      </c>
      <c r="BH67" s="22">
        <v>-85.714285714285708</v>
      </c>
      <c r="BI67" s="22">
        <v>12.6</v>
      </c>
      <c r="BJ67" s="22">
        <v>2</v>
      </c>
      <c r="BK67" s="22">
        <v>-84.126984126984127</v>
      </c>
      <c r="BL67" s="22">
        <v>10</v>
      </c>
      <c r="BM67" s="22">
        <v>2</v>
      </c>
      <c r="BN67" s="22">
        <v>-80</v>
      </c>
      <c r="BO67" s="22">
        <v>13</v>
      </c>
      <c r="BP67" s="22">
        <v>2</v>
      </c>
      <c r="BQ67" s="22">
        <v>-84.615384615384613</v>
      </c>
      <c r="BR67" s="22">
        <v>9</v>
      </c>
      <c r="BS67" s="22">
        <v>2</v>
      </c>
      <c r="BT67" s="22">
        <v>-77.777777777777786</v>
      </c>
      <c r="BU67" s="22">
        <v>11</v>
      </c>
      <c r="BV67" s="22">
        <v>2</v>
      </c>
      <c r="BW67" s="22">
        <v>-81.818181818181827</v>
      </c>
      <c r="BX67" s="21"/>
      <c r="BY67" s="21"/>
      <c r="BZ67" s="8"/>
    </row>
    <row r="68" spans="1:78" s="14" customFormat="1" ht="33" customHeight="1" x14ac:dyDescent="0.25">
      <c r="A68" s="20" t="s">
        <v>6</v>
      </c>
      <c r="B68" s="19"/>
      <c r="C68" s="18"/>
      <c r="D68" s="17">
        <v>84</v>
      </c>
      <c r="E68" s="17">
        <v>79</v>
      </c>
      <c r="F68" s="16">
        <v>-5.9523809523809517</v>
      </c>
      <c r="G68" s="17">
        <v>83</v>
      </c>
      <c r="H68" s="17">
        <v>80</v>
      </c>
      <c r="I68" s="16">
        <v>-3.6144578313253009</v>
      </c>
      <c r="J68" s="17">
        <v>80</v>
      </c>
      <c r="K68" s="17">
        <v>79</v>
      </c>
      <c r="L68" s="16">
        <v>-1.25</v>
      </c>
      <c r="M68" s="17">
        <v>81</v>
      </c>
      <c r="N68" s="17">
        <v>80</v>
      </c>
      <c r="O68" s="16">
        <v>-1.2345679012345678</v>
      </c>
      <c r="P68" s="17">
        <v>81</v>
      </c>
      <c r="Q68" s="17">
        <v>79</v>
      </c>
      <c r="R68" s="16">
        <v>-2.4691358024691357</v>
      </c>
      <c r="S68" s="17">
        <v>82</v>
      </c>
      <c r="T68" s="17">
        <v>79</v>
      </c>
      <c r="U68" s="16">
        <v>-3.6585365853658534</v>
      </c>
      <c r="V68" s="17">
        <v>86</v>
      </c>
      <c r="W68" s="17">
        <v>79</v>
      </c>
      <c r="X68" s="16">
        <v>-8.1395348837209305</v>
      </c>
      <c r="Y68" s="17">
        <v>86</v>
      </c>
      <c r="Z68" s="17">
        <v>81</v>
      </c>
      <c r="AA68" s="16">
        <v>-5.8139534883720927</v>
      </c>
      <c r="AB68" s="17">
        <v>89</v>
      </c>
      <c r="AC68" s="17">
        <v>79</v>
      </c>
      <c r="AD68" s="16">
        <v>-11.235955056179774</v>
      </c>
      <c r="AE68" s="17">
        <v>85</v>
      </c>
      <c r="AF68" s="17">
        <v>79.099999999999994</v>
      </c>
      <c r="AG68" s="16">
        <v>-6.9411764705882426</v>
      </c>
      <c r="AH68" s="17">
        <v>86</v>
      </c>
      <c r="AI68" s="17">
        <v>79</v>
      </c>
      <c r="AJ68" s="16">
        <v>-8.1395348837209305</v>
      </c>
      <c r="AK68" s="17">
        <v>87</v>
      </c>
      <c r="AL68" s="17">
        <v>77.900000000000006</v>
      </c>
      <c r="AM68" s="16">
        <v>-10.459770114942522</v>
      </c>
      <c r="AN68" s="17">
        <v>82</v>
      </c>
      <c r="AO68" s="17">
        <v>74.8</v>
      </c>
      <c r="AP68" s="16">
        <v>-8.780487804878053</v>
      </c>
      <c r="AQ68" s="17">
        <v>85</v>
      </c>
      <c r="AR68" s="17">
        <v>76.099999999999994</v>
      </c>
      <c r="AS68" s="16">
        <v>-10.470588235294125</v>
      </c>
      <c r="AT68" s="17">
        <v>85</v>
      </c>
      <c r="AU68" s="17">
        <v>77.8</v>
      </c>
      <c r="AV68" s="16">
        <v>-8.4705882352941213</v>
      </c>
      <c r="AW68" s="17">
        <v>83.5</v>
      </c>
      <c r="AX68" s="17">
        <v>77.8</v>
      </c>
      <c r="AY68" s="16">
        <v>-6.8263473053892243</v>
      </c>
      <c r="AZ68" s="17">
        <v>90</v>
      </c>
      <c r="BA68" s="17">
        <v>81.100000000000009</v>
      </c>
      <c r="BB68" s="16">
        <v>-9.8888888888888786</v>
      </c>
      <c r="BC68" s="17">
        <v>89</v>
      </c>
      <c r="BD68" s="17">
        <v>82.3</v>
      </c>
      <c r="BE68" s="16">
        <v>-7.5280898876404532</v>
      </c>
      <c r="BF68" s="17">
        <v>94</v>
      </c>
      <c r="BG68" s="17">
        <v>84</v>
      </c>
      <c r="BH68" s="16">
        <v>-10.638297872340425</v>
      </c>
      <c r="BI68" s="17">
        <v>91.6</v>
      </c>
      <c r="BJ68" s="17">
        <v>81</v>
      </c>
      <c r="BK68" s="16">
        <v>-11.572052401746721</v>
      </c>
      <c r="BL68" s="17">
        <v>91</v>
      </c>
      <c r="BM68" s="17">
        <v>81</v>
      </c>
      <c r="BN68" s="16">
        <v>-10.989010989010989</v>
      </c>
      <c r="BO68" s="17">
        <v>92</v>
      </c>
      <c r="BP68" s="17">
        <v>80</v>
      </c>
      <c r="BQ68" s="16">
        <v>-13.043478260869565</v>
      </c>
      <c r="BR68" s="17">
        <v>87</v>
      </c>
      <c r="BS68" s="17">
        <v>79</v>
      </c>
      <c r="BT68" s="16">
        <v>-9.1954022988505741</v>
      </c>
      <c r="BU68" s="17">
        <v>91</v>
      </c>
      <c r="BV68" s="17">
        <v>79</v>
      </c>
      <c r="BW68" s="16">
        <v>-13.186813186813188</v>
      </c>
      <c r="BX68" s="15" t="s">
        <v>5</v>
      </c>
      <c r="BY68" s="15" t="s">
        <v>4</v>
      </c>
      <c r="BZ68" s="8"/>
    </row>
    <row r="69" spans="1:78" s="8" customFormat="1" ht="37.5" customHeight="1" x14ac:dyDescent="0.25">
      <c r="A69" s="13" t="s">
        <v>3</v>
      </c>
      <c r="B69" s="12"/>
      <c r="C69" s="11"/>
      <c r="D69" s="10">
        <v>3436.8596574543171</v>
      </c>
      <c r="E69" s="10">
        <v>3168.8</v>
      </c>
      <c r="F69" s="10">
        <v>-7.7995520379458503</v>
      </c>
      <c r="G69" s="10">
        <v>3650.6502493509279</v>
      </c>
      <c r="H69" s="10">
        <v>3180.7</v>
      </c>
      <c r="I69" s="10">
        <v>-12.873055955839197</v>
      </c>
      <c r="J69" s="10">
        <v>3569.7128138053599</v>
      </c>
      <c r="K69" s="10">
        <v>3057.8</v>
      </c>
      <c r="L69" s="10">
        <v>-14.340448111837157</v>
      </c>
      <c r="M69" s="10">
        <v>3545.1221355524681</v>
      </c>
      <c r="N69" s="10">
        <v>3083.8</v>
      </c>
      <c r="O69" s="10">
        <v>-13.012870020078335</v>
      </c>
      <c r="P69" s="10">
        <v>3617.4569885993574</v>
      </c>
      <c r="Q69" s="10">
        <v>3142.9</v>
      </c>
      <c r="R69" s="10">
        <v>-13.11852470105252</v>
      </c>
      <c r="S69" s="10">
        <v>3690.0312535038011</v>
      </c>
      <c r="T69" s="10">
        <v>3165</v>
      </c>
      <c r="U69" s="10">
        <v>-14.228368743632384</v>
      </c>
      <c r="V69" s="10">
        <v>3589.466332969158</v>
      </c>
      <c r="W69" s="10">
        <v>3203.6</v>
      </c>
      <c r="X69" s="10">
        <v>-10.74996384351026</v>
      </c>
      <c r="Y69" s="10">
        <v>3741.9225006358656</v>
      </c>
      <c r="Z69" s="10">
        <v>3422</v>
      </c>
      <c r="AA69" s="10">
        <v>-8.549682698706377</v>
      </c>
      <c r="AB69" s="10">
        <v>3897.6109678969738</v>
      </c>
      <c r="AC69" s="10">
        <v>3622.1</v>
      </c>
      <c r="AD69" s="10">
        <v>-7.0687138907973344</v>
      </c>
      <c r="AE69" s="10">
        <v>4009.5561638866093</v>
      </c>
      <c r="AF69" s="10">
        <v>3834.7</v>
      </c>
      <c r="AG69" s="10">
        <v>-4.360985524071447</v>
      </c>
      <c r="AH69" s="10">
        <v>4272.4124101387097</v>
      </c>
      <c r="AI69" s="10">
        <v>4278.8</v>
      </c>
      <c r="AJ69" s="10">
        <v>0.149507801403543</v>
      </c>
      <c r="AK69" s="10">
        <v>4372.8513513315538</v>
      </c>
      <c r="AL69" s="10">
        <v>4223.0999999999995</v>
      </c>
      <c r="AM69" s="10">
        <v>-3.4245699041645761</v>
      </c>
      <c r="AN69" s="10">
        <v>4277.521490826367</v>
      </c>
      <c r="AO69" s="10">
        <v>4240.8</v>
      </c>
      <c r="AP69" s="10">
        <v>-0.85847589322742657</v>
      </c>
      <c r="AQ69" s="10">
        <v>4311.8405369549291</v>
      </c>
      <c r="AR69" s="10">
        <v>4149.4000000000005</v>
      </c>
      <c r="AS69" s="10">
        <v>-3.7673131824500619</v>
      </c>
      <c r="AT69" s="10">
        <v>4140.649758335524</v>
      </c>
      <c r="AU69" s="10">
        <v>4095.8</v>
      </c>
      <c r="AV69" s="10">
        <v>-1.0831574982944874</v>
      </c>
      <c r="AW69" s="10">
        <v>4109.3277617481772</v>
      </c>
      <c r="AX69" s="10">
        <v>4156.3</v>
      </c>
      <c r="AY69" s="10">
        <v>1.1430638044758985</v>
      </c>
      <c r="AZ69" s="10">
        <v>3909.8220669584971</v>
      </c>
      <c r="BA69" s="10">
        <v>4066.6</v>
      </c>
      <c r="BB69" s="10">
        <v>4.0098482835425413</v>
      </c>
      <c r="BC69" s="10">
        <v>3759.5174240757106</v>
      </c>
      <c r="BD69" s="10">
        <v>3736.3</v>
      </c>
      <c r="BE69" s="10">
        <v>-0.61756394389948732</v>
      </c>
      <c r="BF69" s="10">
        <v>3483.4816392869652</v>
      </c>
      <c r="BG69" s="10">
        <v>3425.3</v>
      </c>
      <c r="BH69" s="10">
        <v>-1.6702151844519051</v>
      </c>
      <c r="BI69" s="10">
        <v>3642.8336464073368</v>
      </c>
      <c r="BJ69" s="10">
        <v>3739.3</v>
      </c>
      <c r="BK69" s="10">
        <v>2.648113061319755</v>
      </c>
      <c r="BL69" s="10">
        <v>3549.303222310582</v>
      </c>
      <c r="BM69" s="10">
        <v>3694.5</v>
      </c>
      <c r="BN69" s="10">
        <v>4.0908530095914291</v>
      </c>
      <c r="BO69" s="10">
        <v>3505.6604520240571</v>
      </c>
      <c r="BP69" s="10">
        <v>3681.4</v>
      </c>
      <c r="BQ69" s="10">
        <v>5.0130225211764747</v>
      </c>
      <c r="BR69" s="10">
        <v>3532.735602392579</v>
      </c>
      <c r="BS69" s="10">
        <v>3614</v>
      </c>
      <c r="BT69" s="10">
        <v>2.3003249253180416</v>
      </c>
      <c r="BU69" s="10">
        <v>3693.3167487281994</v>
      </c>
      <c r="BV69" s="10">
        <v>3704.9</v>
      </c>
      <c r="BW69" s="10">
        <v>0.31362734527953512</v>
      </c>
      <c r="BX69" s="9">
        <f>BU69+BR69+BO69+BL69+BI69+BF69+BC69+AZ69+AW69+AT69+AQ69+AN69+AK69+AH69+AE69+AB69+Y69+V69+S69+P69+M69+J69+G69+D69</f>
        <v>91309.663175174021</v>
      </c>
      <c r="BY69" s="9">
        <f>BV69+BS69+BP69+BM69+BJ69+BG69+BD69+BA69+AX69+AU69+AR69+AO69+AL69+AI69+AF69+AC69+Z69+W69+T69+Q69+N69+K69+H69+E69</f>
        <v>87687.900000000009</v>
      </c>
    </row>
    <row r="71" spans="1:78" ht="23.25" hidden="1" customHeight="1" x14ac:dyDescent="0.25">
      <c r="D71" s="5">
        <f>'[1]Entry sheet'!B6</f>
        <v>3832.7879098288513</v>
      </c>
      <c r="E71" s="5"/>
      <c r="F71" s="5"/>
      <c r="G71" s="5">
        <f>'[1]Entry sheet'!C6</f>
        <v>3832.7879098288513</v>
      </c>
      <c r="H71" s="5"/>
      <c r="I71" s="5"/>
      <c r="J71" s="5">
        <f>'[1]Entry sheet'!D6</f>
        <v>3832.7879098288513</v>
      </c>
      <c r="K71" s="5"/>
      <c r="L71" s="5"/>
      <c r="M71" s="5">
        <f>'[1]Entry sheet'!E6</f>
        <v>3832.7879098288513</v>
      </c>
      <c r="N71" s="5"/>
      <c r="O71" s="5"/>
      <c r="P71" s="5">
        <f>'[1]Entry sheet'!F6</f>
        <v>3832.7879098288513</v>
      </c>
      <c r="Q71" s="5"/>
      <c r="R71" s="5"/>
      <c r="S71" s="5">
        <f>'[1]Entry sheet'!G6</f>
        <v>3879.4709098288517</v>
      </c>
      <c r="T71" s="5"/>
      <c r="U71" s="5"/>
      <c r="V71" s="6">
        <f>'[1]Entry sheet'!H6</f>
        <v>4014.8516098288505</v>
      </c>
      <c r="W71" s="5"/>
      <c r="X71" s="5"/>
      <c r="Y71" s="5">
        <f>'[1]Entry sheet'!I6</f>
        <v>4014.8516098288505</v>
      </c>
      <c r="Z71" s="5"/>
      <c r="AA71" s="5"/>
      <c r="AB71" s="5">
        <f>'[1]Entry sheet'!J6</f>
        <v>4014.8516098288505</v>
      </c>
      <c r="AC71" s="5"/>
      <c r="AD71" s="5"/>
      <c r="AE71" s="5">
        <f>'[1]Entry sheet'!K6</f>
        <v>4014.8516098288505</v>
      </c>
      <c r="AF71" s="5"/>
      <c r="AG71" s="5"/>
      <c r="AH71" s="5">
        <f>'[1]Entry sheet'!L6</f>
        <v>3972.8369098288508</v>
      </c>
      <c r="AI71" s="5"/>
      <c r="AJ71" s="5"/>
      <c r="AK71" s="5">
        <f>'[1]Entry sheet'!M6</f>
        <v>3968.1686098288505</v>
      </c>
      <c r="AL71" s="5"/>
      <c r="AM71" s="5"/>
      <c r="AN71" s="5">
        <f>'[1]Entry sheet'!N6</f>
        <v>3839.7903598288513</v>
      </c>
      <c r="AO71" s="5"/>
      <c r="AP71" s="5"/>
      <c r="AQ71" s="5">
        <f>'[1]Entry sheet'!O6</f>
        <v>3839.7903598288513</v>
      </c>
      <c r="AR71" s="5"/>
      <c r="AS71" s="5"/>
      <c r="AT71" s="5">
        <f>'[1]Entry sheet'!P6</f>
        <v>3841.1908498288508</v>
      </c>
      <c r="AU71" s="5"/>
      <c r="AV71" s="5"/>
      <c r="AW71" s="5">
        <f>'[1]Entry sheet'!Q6</f>
        <v>3842.1245098288514</v>
      </c>
      <c r="AX71" s="5"/>
      <c r="AY71" s="5"/>
      <c r="AZ71" s="5">
        <f>'[1]Entry sheet'!R6</f>
        <v>3842.1245098288514</v>
      </c>
      <c r="BA71" s="5"/>
      <c r="BB71" s="5"/>
      <c r="BC71" s="5">
        <f>'[1]Entry sheet'!S6</f>
        <v>3842.1245098288514</v>
      </c>
      <c r="BD71" s="5"/>
      <c r="BE71" s="5"/>
      <c r="BF71" s="5">
        <f>'[1]Entry sheet'!T6</f>
        <v>4019.5199098288508</v>
      </c>
      <c r="BG71" s="5"/>
      <c r="BH71" s="5"/>
      <c r="BI71" s="5">
        <f>'[1]Entry sheet'!U6</f>
        <v>4028.8565098288509</v>
      </c>
      <c r="BJ71" s="5"/>
      <c r="BK71" s="5"/>
      <c r="BL71" s="5">
        <f>'[1]Entry sheet'!V6</f>
        <v>4028.8565098288509</v>
      </c>
      <c r="BM71" s="5"/>
      <c r="BN71" s="5"/>
      <c r="BO71" s="5">
        <f>'[1]Entry sheet'!W6</f>
        <v>4028.8565098288509</v>
      </c>
      <c r="BP71" s="5"/>
      <c r="BQ71" s="5"/>
      <c r="BR71" s="5">
        <f>'[1]Entry sheet'!X6</f>
        <v>3968.1686098288505</v>
      </c>
      <c r="BS71" s="5"/>
      <c r="BT71" s="5"/>
      <c r="BU71" s="5">
        <f>'[1]Entry sheet'!Y6</f>
        <v>3832.7879098288513</v>
      </c>
      <c r="BV71" s="5"/>
      <c r="BW71" s="5"/>
      <c r="BX71" s="5"/>
      <c r="BY71" s="5"/>
    </row>
    <row r="72" spans="1:78" ht="23.25" hidden="1" customHeight="1" x14ac:dyDescent="0.25">
      <c r="B72" s="4" t="s">
        <v>2</v>
      </c>
      <c r="D72" s="7">
        <f>'[1]Entry sheet'!B6</f>
        <v>3832.7879098288513</v>
      </c>
      <c r="E72" s="7"/>
      <c r="F72" s="7"/>
      <c r="G72" s="7">
        <f>'[1]Entry sheet'!C6</f>
        <v>3832.7879098288513</v>
      </c>
      <c r="H72" s="7"/>
      <c r="I72" s="7"/>
      <c r="J72" s="7">
        <f>'[1]Entry sheet'!D6</f>
        <v>3832.7879098288513</v>
      </c>
      <c r="K72" s="7"/>
      <c r="L72" s="7"/>
      <c r="M72" s="7">
        <f>'[1]Entry sheet'!E6</f>
        <v>3832.7879098288513</v>
      </c>
      <c r="N72" s="7"/>
      <c r="O72" s="7"/>
      <c r="P72" s="7">
        <f>'[1]Entry sheet'!F6</f>
        <v>3832.7879098288513</v>
      </c>
      <c r="Q72" s="7"/>
      <c r="R72" s="7"/>
      <c r="S72" s="7">
        <f>'[1]Entry sheet'!G6</f>
        <v>3879.4709098288517</v>
      </c>
      <c r="T72" s="7"/>
      <c r="U72" s="7"/>
      <c r="V72" s="6">
        <f>'[1]Entry sheet'!H6</f>
        <v>4014.8516098288505</v>
      </c>
      <c r="W72" s="7"/>
      <c r="X72" s="7"/>
      <c r="Y72" s="7">
        <f>'[1]Entry sheet'!I6</f>
        <v>4014.8516098288505</v>
      </c>
      <c r="Z72" s="7"/>
      <c r="AA72" s="7"/>
      <c r="AB72" s="7">
        <f>'[1]Entry sheet'!J6</f>
        <v>4014.8516098288505</v>
      </c>
      <c r="AC72" s="7"/>
      <c r="AD72" s="7"/>
      <c r="AE72" s="7">
        <f>'[1]Entry sheet'!K6</f>
        <v>4014.8516098288505</v>
      </c>
      <c r="AF72" s="7"/>
      <c r="AG72" s="7"/>
      <c r="AH72" s="7">
        <f>'[1]Entry sheet'!L6</f>
        <v>3972.8369098288508</v>
      </c>
      <c r="AI72" s="7"/>
      <c r="AJ72" s="7"/>
      <c r="AK72" s="7">
        <f>'[1]Entry sheet'!M6</f>
        <v>3968.1686098288505</v>
      </c>
      <c r="AL72" s="7"/>
      <c r="AM72" s="7"/>
      <c r="AN72" s="7">
        <f>'[1]Entry sheet'!N6</f>
        <v>3839.7903598288513</v>
      </c>
      <c r="AO72" s="7"/>
      <c r="AP72" s="7"/>
      <c r="AQ72" s="7">
        <f>'[1]Entry sheet'!O6</f>
        <v>3839.7903598288513</v>
      </c>
      <c r="AR72" s="7"/>
      <c r="AS72" s="7"/>
      <c r="AT72" s="7">
        <f>'[1]Entry sheet'!P6</f>
        <v>3841.1908498288508</v>
      </c>
      <c r="AU72" s="7"/>
      <c r="AV72" s="7"/>
      <c r="AW72" s="7">
        <f>'[1]Entry sheet'!Q6</f>
        <v>3842.1245098288514</v>
      </c>
      <c r="AX72" s="7"/>
      <c r="AY72" s="7"/>
      <c r="AZ72" s="7">
        <f>'[1]Entry sheet'!R6</f>
        <v>3842.1245098288514</v>
      </c>
      <c r="BA72" s="7"/>
      <c r="BB72" s="7"/>
      <c r="BC72" s="7">
        <f>'[1]Entry sheet'!S6</f>
        <v>3842.1245098288514</v>
      </c>
      <c r="BD72" s="7"/>
      <c r="BE72" s="7"/>
      <c r="BF72" s="7">
        <f>'[1]Entry sheet'!T6</f>
        <v>4019.5199098288508</v>
      </c>
      <c r="BG72" s="7"/>
      <c r="BH72" s="7"/>
      <c r="BI72" s="7">
        <f>'[1]Entry sheet'!U6</f>
        <v>4028.8565098288509</v>
      </c>
      <c r="BJ72" s="7"/>
      <c r="BK72" s="7"/>
      <c r="BL72" s="7">
        <f>'[1]Entry sheet'!V6</f>
        <v>4028.8565098288509</v>
      </c>
      <c r="BM72" s="7"/>
      <c r="BN72" s="7"/>
      <c r="BO72" s="7">
        <f>'[1]Entry sheet'!W6</f>
        <v>4028.8565098288509</v>
      </c>
      <c r="BP72" s="7"/>
      <c r="BQ72" s="7"/>
      <c r="BR72" s="7">
        <f>'[1]Entry sheet'!X6</f>
        <v>3968.1686098288505</v>
      </c>
      <c r="BS72" s="7"/>
      <c r="BT72" s="7"/>
      <c r="BU72" s="7">
        <f>'[1]Entry sheet'!Y6</f>
        <v>3832.7879098288513</v>
      </c>
      <c r="BV72" s="7"/>
      <c r="BW72" s="7"/>
      <c r="BX72" s="7"/>
      <c r="BY72" s="7"/>
    </row>
    <row r="73" spans="1:78" ht="23.25" hidden="1" customHeight="1" x14ac:dyDescent="0.25">
      <c r="B73" s="4" t="s">
        <v>1</v>
      </c>
      <c r="D73" s="5">
        <f>D72-D27</f>
        <v>2462.9256701165687</v>
      </c>
      <c r="E73" s="5"/>
      <c r="F73" s="5"/>
      <c r="G73" s="5">
        <f>G72-G27</f>
        <v>2358.8696508043895</v>
      </c>
      <c r="H73" s="5"/>
      <c r="I73" s="5"/>
      <c r="J73" s="5">
        <f>J72-J27</f>
        <v>2382.0913672863721</v>
      </c>
      <c r="K73" s="5"/>
      <c r="L73" s="5"/>
      <c r="M73" s="5">
        <f>M72-M27</f>
        <v>2423.284983812121</v>
      </c>
      <c r="N73" s="5"/>
      <c r="O73" s="5"/>
      <c r="P73" s="5">
        <f>P72-P27</f>
        <v>2402.3049628810013</v>
      </c>
      <c r="Q73" s="5"/>
      <c r="R73" s="5"/>
      <c r="S73" s="5">
        <f>S72-S27</f>
        <v>2428.1178341261866</v>
      </c>
      <c r="T73" s="5"/>
      <c r="U73" s="5"/>
      <c r="V73" s="6">
        <f>V72-V27</f>
        <v>2532.3779492018048</v>
      </c>
      <c r="W73" s="5"/>
      <c r="X73" s="5"/>
      <c r="Y73" s="5">
        <f>Y72-Y27</f>
        <v>2378.5353058515252</v>
      </c>
      <c r="Z73" s="5"/>
      <c r="AA73" s="5"/>
      <c r="AB73" s="5">
        <f>AB72-AB27</f>
        <v>2314.6246205289822</v>
      </c>
      <c r="AC73" s="5"/>
      <c r="AD73" s="5"/>
      <c r="AE73" s="5">
        <f>AE72-AE27</f>
        <v>2330.647343832873</v>
      </c>
      <c r="AF73" s="5"/>
      <c r="AG73" s="5"/>
      <c r="AH73" s="5">
        <f>AH72-AH27</f>
        <v>2230.9895644981043</v>
      </c>
      <c r="AI73" s="5"/>
      <c r="AJ73" s="5"/>
      <c r="AK73" s="5">
        <f>AK72-AK27</f>
        <v>2262.8499716438905</v>
      </c>
      <c r="AL73" s="5"/>
      <c r="AM73" s="5"/>
      <c r="AN73" s="5">
        <f>AN72-AN27</f>
        <v>2158.3008568687742</v>
      </c>
      <c r="AO73" s="5"/>
      <c r="AP73" s="5"/>
      <c r="AQ73" s="5">
        <f>AQ72-AQ27</f>
        <v>2147.2143987953441</v>
      </c>
      <c r="AR73" s="5"/>
      <c r="AS73" s="5"/>
      <c r="AT73" s="5">
        <f>AT72-AT27</f>
        <v>2229.5022868342621</v>
      </c>
      <c r="AU73" s="5"/>
      <c r="AV73" s="5"/>
      <c r="AW73" s="5">
        <f>AW72-AW27</f>
        <v>2287.1990167630383</v>
      </c>
      <c r="AX73" s="5"/>
      <c r="AY73" s="5"/>
      <c r="AZ73" s="5">
        <f>AZ72-AZ27</f>
        <v>2285.3923960678831</v>
      </c>
      <c r="BA73" s="5"/>
      <c r="BB73" s="5"/>
      <c r="BC73" s="5">
        <f>BC72-BC27</f>
        <v>2252.5214105966566</v>
      </c>
      <c r="BD73" s="5"/>
      <c r="BE73" s="5"/>
      <c r="BF73" s="5">
        <f>BF72-BF27</f>
        <v>2343.970223505562</v>
      </c>
      <c r="BG73" s="5"/>
      <c r="BH73" s="5"/>
      <c r="BI73" s="5">
        <f>BI72-BI27</f>
        <v>2270.6158289580935</v>
      </c>
      <c r="BJ73" s="5"/>
      <c r="BK73" s="5"/>
      <c r="BL73" s="5">
        <f>BL72-BL27</f>
        <v>2318.8264182430448</v>
      </c>
      <c r="BM73" s="5"/>
      <c r="BN73" s="5"/>
      <c r="BO73" s="5">
        <f>BO72-BO27</f>
        <v>2327.7433036474704</v>
      </c>
      <c r="BP73" s="5"/>
      <c r="BQ73" s="5"/>
      <c r="BR73" s="5">
        <f>BR72-BR27</f>
        <v>2304.2350363157211</v>
      </c>
      <c r="BS73" s="5"/>
      <c r="BT73" s="5"/>
      <c r="BU73" s="5">
        <f>BU72-BU27</f>
        <v>2294.3067793567129</v>
      </c>
      <c r="BV73" s="5"/>
      <c r="BW73" s="5"/>
      <c r="BX73" s="5"/>
      <c r="BY73" s="5"/>
    </row>
    <row r="74" spans="1:78" ht="23.25" hidden="1" customHeight="1" x14ac:dyDescent="0.25">
      <c r="B74" s="4" t="s">
        <v>0</v>
      </c>
    </row>
    <row r="75" spans="1:78" ht="23.25" hidden="1" customHeight="1" x14ac:dyDescent="0.25">
      <c r="D75" s="5">
        <f>D69-D71</f>
        <v>-395.92825237453417</v>
      </c>
      <c r="E75" s="5"/>
      <c r="F75" s="5"/>
      <c r="G75" s="5">
        <f>G69-G71</f>
        <v>-182.13766047792342</v>
      </c>
      <c r="H75" s="5"/>
      <c r="I75" s="5"/>
      <c r="J75" s="5">
        <f>J69-J71</f>
        <v>-263.07509602349137</v>
      </c>
      <c r="K75" s="5"/>
      <c r="L75" s="5"/>
      <c r="M75" s="5">
        <f>M69-M71</f>
        <v>-287.66577427638322</v>
      </c>
      <c r="N75" s="5"/>
      <c r="O75" s="5"/>
      <c r="P75" s="5">
        <f>P69-P71</f>
        <v>-215.33092122949392</v>
      </c>
      <c r="Q75" s="5"/>
      <c r="R75" s="5"/>
      <c r="S75" s="5">
        <f>S69-S71</f>
        <v>-189.43965632505069</v>
      </c>
      <c r="T75" s="5"/>
      <c r="U75" s="5"/>
      <c r="V75" s="6">
        <f>V69-V71</f>
        <v>-425.38527685969257</v>
      </c>
      <c r="W75" s="5"/>
      <c r="X75" s="5"/>
      <c r="Y75" s="5">
        <f>Y69-Y71</f>
        <v>-272.92910919298492</v>
      </c>
      <c r="Z75" s="5"/>
      <c r="AA75" s="5"/>
      <c r="AB75" s="5">
        <f>AB69-AB71</f>
        <v>-117.24064193187678</v>
      </c>
      <c r="AC75" s="5"/>
      <c r="AD75" s="5"/>
      <c r="AE75" s="5">
        <f>AE69-AE71</f>
        <v>-5.2954459422412583</v>
      </c>
      <c r="AF75" s="5"/>
      <c r="AG75" s="5"/>
      <c r="AH75" s="5">
        <f>AH69-AH71</f>
        <v>299.57550030985885</v>
      </c>
      <c r="AI75" s="5"/>
      <c r="AJ75" s="5"/>
      <c r="AK75" s="5">
        <f>AK69-AK71</f>
        <v>404.68274150270327</v>
      </c>
      <c r="AL75" s="5"/>
      <c r="AM75" s="5"/>
      <c r="AN75" s="5">
        <f>AN69-AN71</f>
        <v>437.73113099751572</v>
      </c>
      <c r="AO75" s="5"/>
      <c r="AP75" s="5"/>
      <c r="AQ75" s="5">
        <f>AQ69-AQ71</f>
        <v>472.05017712607787</v>
      </c>
      <c r="AR75" s="5"/>
      <c r="AS75" s="5"/>
      <c r="AT75" s="5">
        <f>AT69-AT71</f>
        <v>299.4589085066732</v>
      </c>
      <c r="AU75" s="5"/>
      <c r="AV75" s="5"/>
      <c r="AW75" s="5">
        <f>AW69-AW71</f>
        <v>267.20325191932579</v>
      </c>
      <c r="AX75" s="5"/>
      <c r="AY75" s="5"/>
      <c r="AZ75" s="5">
        <f>AZ69-AZ71</f>
        <v>67.697557129645702</v>
      </c>
      <c r="BA75" s="5"/>
      <c r="BB75" s="5"/>
      <c r="BC75" s="5">
        <f>BC69-BC71</f>
        <v>-82.607085753140836</v>
      </c>
      <c r="BD75" s="5"/>
      <c r="BE75" s="5"/>
      <c r="BF75" s="5">
        <f>BF69-BF71</f>
        <v>-536.03827054188559</v>
      </c>
      <c r="BG75" s="5"/>
      <c r="BH75" s="5"/>
      <c r="BI75" s="5">
        <f>BI69-BI71</f>
        <v>-386.0228634215141</v>
      </c>
      <c r="BJ75" s="5"/>
      <c r="BK75" s="5"/>
      <c r="BL75" s="5">
        <f>BL69-BL71</f>
        <v>-479.55328751826892</v>
      </c>
      <c r="BM75" s="5"/>
      <c r="BN75" s="5"/>
      <c r="BO75" s="5">
        <f>BO69-BO71</f>
        <v>-523.19605780479378</v>
      </c>
      <c r="BP75" s="5"/>
      <c r="BQ75" s="5"/>
      <c r="BR75" s="5">
        <f>BR69-BR71</f>
        <v>-435.43300743627151</v>
      </c>
      <c r="BS75" s="5"/>
      <c r="BT75" s="5"/>
      <c r="BU75" s="5">
        <f>BU69-BU71</f>
        <v>-139.4711611006519</v>
      </c>
      <c r="BV75" s="5"/>
      <c r="BW75" s="5"/>
      <c r="BX75" s="5"/>
      <c r="BY75" s="5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5">
        <f>D73+D27</f>
        <v>3832.7879098288513</v>
      </c>
      <c r="E78" s="5"/>
      <c r="F78" s="5"/>
    </row>
    <row r="79" spans="1:78" ht="23.25" hidden="1" customHeight="1" x14ac:dyDescent="0.25">
      <c r="D79" s="5"/>
      <c r="E79" s="5"/>
      <c r="F79" s="5"/>
    </row>
    <row r="81" spans="4:77" ht="23.25" hidden="1" customHeight="1" x14ac:dyDescent="0.25">
      <c r="D81" s="7">
        <f>'[1]Entry sheet'!B6</f>
        <v>3832.7879098288513</v>
      </c>
      <c r="E81" s="7"/>
      <c r="F81" s="7"/>
      <c r="G81" s="7">
        <f>'[1]Entry sheet'!C6</f>
        <v>3832.7879098288513</v>
      </c>
      <c r="H81" s="7"/>
      <c r="I81" s="7"/>
      <c r="J81" s="7">
        <f>'[1]Entry sheet'!D6</f>
        <v>3832.7879098288513</v>
      </c>
      <c r="K81" s="7"/>
      <c r="L81" s="7"/>
      <c r="M81" s="7">
        <f>'[1]Entry sheet'!E6</f>
        <v>3832.7879098288513</v>
      </c>
      <c r="N81" s="7"/>
      <c r="O81" s="7"/>
      <c r="P81" s="7">
        <f>'[1]Entry sheet'!F6</f>
        <v>3832.7879098288513</v>
      </c>
      <c r="Q81" s="7"/>
      <c r="R81" s="7"/>
      <c r="S81" s="7">
        <f>'[1]Entry sheet'!G6</f>
        <v>3879.4709098288517</v>
      </c>
      <c r="T81" s="7"/>
      <c r="U81" s="7"/>
      <c r="V81" s="6">
        <f>'[1]Entry sheet'!H6</f>
        <v>4014.8516098288505</v>
      </c>
      <c r="W81" s="7"/>
      <c r="X81" s="7"/>
      <c r="Y81" s="7">
        <f>'[1]Entry sheet'!I6</f>
        <v>4014.8516098288505</v>
      </c>
      <c r="Z81" s="7"/>
      <c r="AA81" s="7"/>
      <c r="AB81" s="7">
        <f>'[1]Entry sheet'!J6</f>
        <v>4014.8516098288505</v>
      </c>
      <c r="AC81" s="7"/>
      <c r="AD81" s="7"/>
      <c r="AE81" s="7">
        <f>'[1]Entry sheet'!K6</f>
        <v>4014.8516098288505</v>
      </c>
      <c r="AF81" s="7"/>
      <c r="AG81" s="7"/>
      <c r="AH81" s="7">
        <f>'[1]Entry sheet'!L6</f>
        <v>3972.8369098288508</v>
      </c>
      <c r="AI81" s="7"/>
      <c r="AJ81" s="7"/>
      <c r="AK81" s="7">
        <f>'[1]Entry sheet'!M6</f>
        <v>3968.1686098288505</v>
      </c>
      <c r="AL81" s="7"/>
      <c r="AM81" s="7"/>
      <c r="AN81" s="7">
        <f>'[1]Entry sheet'!N6</f>
        <v>3839.7903598288513</v>
      </c>
      <c r="AO81" s="7"/>
      <c r="AP81" s="7"/>
      <c r="AQ81" s="7">
        <f>'[1]Entry sheet'!O6</f>
        <v>3839.7903598288513</v>
      </c>
      <c r="AR81" s="7"/>
      <c r="AS81" s="7"/>
      <c r="AT81" s="7">
        <f>'[1]Entry sheet'!P6</f>
        <v>3841.1908498288508</v>
      </c>
      <c r="AU81" s="7"/>
      <c r="AV81" s="7"/>
      <c r="AW81" s="7">
        <f>'[1]Entry sheet'!Q6</f>
        <v>3842.1245098288514</v>
      </c>
      <c r="AX81" s="7"/>
      <c r="AY81" s="7"/>
      <c r="AZ81" s="7">
        <f>'[1]Entry sheet'!R6</f>
        <v>3842.1245098288514</v>
      </c>
      <c r="BA81" s="7"/>
      <c r="BB81" s="7"/>
      <c r="BC81" s="7">
        <f>'[1]Entry sheet'!S6</f>
        <v>3842.1245098288514</v>
      </c>
      <c r="BD81" s="7"/>
      <c r="BE81" s="7"/>
      <c r="BF81" s="7">
        <f>'[1]Entry sheet'!T6</f>
        <v>4019.5199098288508</v>
      </c>
      <c r="BG81" s="7"/>
      <c r="BH81" s="7"/>
      <c r="BI81" s="7">
        <f>'[1]Entry sheet'!U6</f>
        <v>4028.8565098288509</v>
      </c>
      <c r="BJ81" s="7"/>
      <c r="BK81" s="7"/>
      <c r="BL81" s="7">
        <f>'[1]Entry sheet'!V6</f>
        <v>4028.8565098288509</v>
      </c>
      <c r="BM81" s="7"/>
      <c r="BN81" s="7"/>
      <c r="BO81" s="7">
        <f>'[1]Entry sheet'!W6</f>
        <v>4028.8565098288509</v>
      </c>
      <c r="BP81" s="7"/>
      <c r="BQ81" s="7"/>
      <c r="BR81" s="7">
        <f>'[1]Entry sheet'!X6</f>
        <v>3968.1686098288505</v>
      </c>
      <c r="BS81" s="7"/>
      <c r="BT81" s="7"/>
      <c r="BU81" s="7">
        <f>'[1]Entry sheet'!Y6</f>
        <v>3832.7879098288513</v>
      </c>
      <c r="BV81" s="7"/>
      <c r="BW81" s="7"/>
      <c r="BX81" s="7"/>
      <c r="BY81" s="7"/>
    </row>
    <row r="82" spans="4:77" ht="23.25" hidden="1" customHeight="1" x14ac:dyDescent="0.25"/>
    <row r="83" spans="4:77" ht="23.25" hidden="1" customHeight="1" x14ac:dyDescent="0.25">
      <c r="D83" s="5">
        <f>D81-D69</f>
        <v>395.92825237453417</v>
      </c>
      <c r="E83" s="5"/>
      <c r="F83" s="5"/>
      <c r="G83" s="5">
        <f>G81-G69</f>
        <v>182.13766047792342</v>
      </c>
      <c r="H83" s="5"/>
      <c r="I83" s="5"/>
      <c r="J83" s="5">
        <f>J81-J69</f>
        <v>263.07509602349137</v>
      </c>
      <c r="K83" s="5"/>
      <c r="L83" s="5"/>
      <c r="M83" s="5">
        <f>M81-M69</f>
        <v>287.66577427638322</v>
      </c>
      <c r="N83" s="5"/>
      <c r="O83" s="5"/>
      <c r="P83" s="5">
        <f>P81-P69</f>
        <v>215.33092122949392</v>
      </c>
      <c r="Q83" s="5"/>
      <c r="R83" s="5"/>
      <c r="S83" s="5">
        <f>S81-S69</f>
        <v>189.43965632505069</v>
      </c>
      <c r="T83" s="5"/>
      <c r="U83" s="5"/>
      <c r="V83" s="6">
        <f>V81-V69</f>
        <v>425.38527685969257</v>
      </c>
      <c r="W83" s="5"/>
      <c r="X83" s="5"/>
      <c r="Y83" s="5">
        <f>Y81-Y69</f>
        <v>272.92910919298492</v>
      </c>
      <c r="Z83" s="5"/>
      <c r="AA83" s="5"/>
      <c r="AB83" s="5">
        <f>AB81-AB69</f>
        <v>117.24064193187678</v>
      </c>
      <c r="AC83" s="5"/>
      <c r="AD83" s="5"/>
      <c r="AE83" s="5">
        <f>AE81-AE69</f>
        <v>5.2954459422412583</v>
      </c>
      <c r="AF83" s="5"/>
      <c r="AG83" s="5"/>
      <c r="AH83" s="5">
        <f>AH81-AH69</f>
        <v>-299.57550030985885</v>
      </c>
      <c r="AI83" s="5"/>
      <c r="AJ83" s="5"/>
      <c r="AK83" s="5">
        <f>AK81-AK69</f>
        <v>-404.68274150270327</v>
      </c>
      <c r="AL83" s="5"/>
      <c r="AM83" s="5"/>
      <c r="AN83" s="5">
        <f>AN81-AN69</f>
        <v>-437.73113099751572</v>
      </c>
      <c r="AO83" s="5"/>
      <c r="AP83" s="5"/>
      <c r="AQ83" s="5">
        <f>AQ81-AQ69</f>
        <v>-472.05017712607787</v>
      </c>
      <c r="AR83" s="5"/>
      <c r="AS83" s="5"/>
      <c r="AT83" s="5">
        <f>AT81-AT69</f>
        <v>-299.4589085066732</v>
      </c>
      <c r="AU83" s="5"/>
      <c r="AV83" s="5"/>
      <c r="AW83" s="5">
        <f>AW81-AW69</f>
        <v>-267.20325191932579</v>
      </c>
      <c r="AX83" s="5"/>
      <c r="AY83" s="5"/>
      <c r="AZ83" s="5">
        <f>AZ81-AZ69</f>
        <v>-67.697557129645702</v>
      </c>
      <c r="BA83" s="5"/>
      <c r="BB83" s="5"/>
      <c r="BC83" s="5">
        <f>BC81-BC69</f>
        <v>82.607085753140836</v>
      </c>
      <c r="BD83" s="5"/>
      <c r="BE83" s="5"/>
      <c r="BF83" s="5">
        <f>BF81-BF69</f>
        <v>536.03827054188559</v>
      </c>
      <c r="BG83" s="5"/>
      <c r="BH83" s="5"/>
      <c r="BI83" s="5">
        <f>BI81-BI69</f>
        <v>386.0228634215141</v>
      </c>
      <c r="BJ83" s="5"/>
      <c r="BK83" s="5"/>
      <c r="BL83" s="5">
        <f>BL81-BL69</f>
        <v>479.55328751826892</v>
      </c>
      <c r="BM83" s="5"/>
      <c r="BN83" s="5"/>
      <c r="BO83" s="5">
        <f>BO81-BO69</f>
        <v>523.19605780479378</v>
      </c>
      <c r="BP83" s="5"/>
      <c r="BQ83" s="5"/>
      <c r="BR83" s="5">
        <f>BR81-BR69</f>
        <v>435.43300743627151</v>
      </c>
      <c r="BS83" s="5"/>
      <c r="BT83" s="5"/>
      <c r="BU83" s="5">
        <f>BU81-BU69</f>
        <v>139.4711611006519</v>
      </c>
      <c r="BV83" s="5"/>
      <c r="BW83" s="5"/>
      <c r="BX83" s="5"/>
      <c r="BY83" s="5"/>
    </row>
  </sheetData>
  <sheetProtection selectLockedCells="1" selectUnlockedCells="1"/>
  <mergeCells count="37">
    <mergeCell ref="B62:B67"/>
    <mergeCell ref="A68:C68"/>
    <mergeCell ref="A69:C69"/>
    <mergeCell ref="B5:B26"/>
    <mergeCell ref="B28:B39"/>
    <mergeCell ref="B41:B44"/>
    <mergeCell ref="B47:B52"/>
    <mergeCell ref="B54:B59"/>
    <mergeCell ref="A61:C61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8" orientation="landscape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-04.05.20</vt:lpstr>
      <vt:lpstr>'Allocation Vs Actuals -04.05.20'!Print_Area</vt:lpstr>
      <vt:lpstr>'Allocation Vs Actuals -04.05.20'!Print_Titles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2020-06-25T05:23:45Z</dcterms:created>
  <dcterms:modified xsi:type="dcterms:W3CDTF">2020-06-25T05:23:58Z</dcterms:modified>
</cp:coreProperties>
</file>