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llocation Vs Actuals -07.05.20" sheetId="1" r:id="rId1"/>
  </sheets>
  <externalReferences>
    <externalReference r:id="rId2"/>
  </externalReferences>
  <definedNames>
    <definedName name="_xlnm.Print_Area" localSheetId="0">'Allocation Vs Actuals -07.05.20'!$A$1:$BW$69</definedName>
    <definedName name="_xlnm.Print_Titles" localSheetId="0">'Allocation Vs Actuals -07.05.20'!$A:$C</definedName>
  </definedNames>
  <calcPr calcId="145621" fullCalcOnLoad="1"/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BU72" i="1"/>
  <c r="BU73" i="1" s="1"/>
  <c r="BR72" i="1"/>
  <c r="BR73" i="1" s="1"/>
  <c r="BO72" i="1"/>
  <c r="BO73" i="1" s="1"/>
  <c r="BL72" i="1"/>
  <c r="BL73" i="1" s="1"/>
  <c r="BI72" i="1"/>
  <c r="BI73" i="1" s="1"/>
  <c r="BF72" i="1"/>
  <c r="BF73" i="1" s="1"/>
  <c r="BC72" i="1"/>
  <c r="BC73" i="1" s="1"/>
  <c r="AZ72" i="1"/>
  <c r="AZ73" i="1" s="1"/>
  <c r="AW72" i="1"/>
  <c r="AW73" i="1" s="1"/>
  <c r="AT72" i="1"/>
  <c r="AT73" i="1" s="1"/>
  <c r="AQ72" i="1"/>
  <c r="AQ73" i="1" s="1"/>
  <c r="AN72" i="1"/>
  <c r="AN73" i="1" s="1"/>
  <c r="AK72" i="1"/>
  <c r="AK73" i="1" s="1"/>
  <c r="AH72" i="1"/>
  <c r="AH73" i="1" s="1"/>
  <c r="AE72" i="1"/>
  <c r="AE73" i="1" s="1"/>
  <c r="AB72" i="1"/>
  <c r="AB73" i="1" s="1"/>
  <c r="Y72" i="1"/>
  <c r="Y73" i="1" s="1"/>
  <c r="V72" i="1"/>
  <c r="V73" i="1" s="1"/>
  <c r="S72" i="1"/>
  <c r="S73" i="1" s="1"/>
  <c r="P72" i="1"/>
  <c r="P73" i="1" s="1"/>
  <c r="M72" i="1"/>
  <c r="M73" i="1" s="1"/>
  <c r="J72" i="1"/>
  <c r="J73" i="1" s="1"/>
  <c r="G72" i="1"/>
  <c r="G73" i="1" s="1"/>
  <c r="D72" i="1"/>
  <c r="D73" i="1" s="1"/>
  <c r="D78" i="1" s="1"/>
  <c r="BU71" i="1"/>
  <c r="BU75" i="1" s="1"/>
  <c r="BR71" i="1"/>
  <c r="BR75" i="1" s="1"/>
  <c r="BO71" i="1"/>
  <c r="BO75" i="1" s="1"/>
  <c r="BL71" i="1"/>
  <c r="BL75" i="1" s="1"/>
  <c r="BI71" i="1"/>
  <c r="BI75" i="1" s="1"/>
  <c r="BF71" i="1"/>
  <c r="BF75" i="1" s="1"/>
  <c r="BC71" i="1"/>
  <c r="BC75" i="1" s="1"/>
  <c r="AZ71" i="1"/>
  <c r="AZ75" i="1" s="1"/>
  <c r="AW71" i="1"/>
  <c r="AW75" i="1" s="1"/>
  <c r="AT71" i="1"/>
  <c r="AT75" i="1" s="1"/>
  <c r="AQ71" i="1"/>
  <c r="AQ75" i="1" s="1"/>
  <c r="AN71" i="1"/>
  <c r="AN75" i="1" s="1"/>
  <c r="AK71" i="1"/>
  <c r="AK75" i="1" s="1"/>
  <c r="AH71" i="1"/>
  <c r="AH75" i="1" s="1"/>
  <c r="AE71" i="1"/>
  <c r="AE75" i="1" s="1"/>
  <c r="AB71" i="1"/>
  <c r="AB75" i="1" s="1"/>
  <c r="Y71" i="1"/>
  <c r="Y75" i="1" s="1"/>
  <c r="V71" i="1"/>
  <c r="V75" i="1" s="1"/>
  <c r="S71" i="1"/>
  <c r="S75" i="1" s="1"/>
  <c r="P71" i="1"/>
  <c r="P75" i="1" s="1"/>
  <c r="M71" i="1"/>
  <c r="M75" i="1" s="1"/>
  <c r="J71" i="1"/>
  <c r="J75" i="1" s="1"/>
  <c r="G71" i="1"/>
  <c r="G75" i="1" s="1"/>
  <c r="D71" i="1"/>
  <c r="D75" i="1" s="1"/>
  <c r="BY69" i="1"/>
  <c r="BX69" i="1"/>
</calcChain>
</file>

<file path=xl/sharedStrings.xml><?xml version="1.0" encoding="utf-8"?>
<sst xmlns="http://schemas.openxmlformats.org/spreadsheetml/2006/main" count="155" uniqueCount="81">
  <si>
    <t>BANGALORE ELECTRICITY SUPPLY COMPANY LIMITED</t>
  </si>
  <si>
    <t xml:space="preserve"> BESCOM Jurisdiction 220kV Stationwise/Circlewise Allocations and Actulas for the day of 07.05.2020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</si>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</sst>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99">
    <xf numFmtId="0" fontId="0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0" fontId="7" fillId="15" borderId="2" xfId="0" applyNumberFormat="1" applyFont="1" applyFill="1" applyBorder="1" applyAlignment="1">
      <alignment horizontal="center" vertical="center"/>
    </xf>
    <xf numFmtId="16" fontId="7" fillId="15" borderId="2" xfId="0" applyNumberFormat="1" applyFont="1" applyFill="1" applyBorder="1" applyAlignment="1">
      <alignment horizontal="center" vertical="center"/>
    </xf>
    <xf numFmtId="0" fontId="7" fillId="15" borderId="2" xfId="0" applyNumberFormat="1" applyFont="1" applyFill="1" applyBorder="1" applyAlignment="1">
      <alignment horizontal="center" vertical="center"/>
    </xf>
    <xf numFmtId="0" fontId="4" fillId="15" borderId="0" xfId="0" applyNumberFormat="1" applyFont="1" applyFill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 wrapText="1"/>
    </xf>
    <xf numFmtId="20" fontId="9" fillId="15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2" fillId="15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horizontal="center" vertical="center"/>
    </xf>
    <xf numFmtId="1" fontId="8" fillId="16" borderId="2" xfId="0" applyNumberFormat="1" applyFont="1" applyFill="1" applyBorder="1" applyAlignment="1">
      <alignment horizontal="center" vertical="center"/>
    </xf>
    <xf numFmtId="1" fontId="4" fillId="16" borderId="0" xfId="0" applyNumberFormat="1" applyFont="1" applyFill="1" applyBorder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0" fontId="9" fillId="17" borderId="2" xfId="0" applyFont="1" applyFill="1" applyBorder="1" applyAlignment="1">
      <alignment horizontal="left" vertical="center"/>
    </xf>
    <xf numFmtId="0" fontId="9" fillId="17" borderId="2" xfId="0" applyFont="1" applyFill="1" applyBorder="1" applyAlignment="1">
      <alignment horizontal="center" vertical="center"/>
    </xf>
    <xf numFmtId="1" fontId="8" fillId="17" borderId="2" xfId="0" applyNumberFormat="1" applyFont="1" applyFill="1" applyBorder="1" applyAlignment="1">
      <alignment horizontal="center" vertical="center"/>
    </xf>
    <xf numFmtId="1" fontId="4" fillId="17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15" borderId="3" xfId="0" applyFont="1" applyFill="1" applyBorder="1" applyAlignment="1">
      <alignment horizontal="center" vertical="center" wrapText="1"/>
    </xf>
    <xf numFmtId="0" fontId="11" fillId="15" borderId="0" xfId="0" applyFont="1" applyFill="1" applyAlignment="1">
      <alignment horizontal="center" vertical="center"/>
    </xf>
    <xf numFmtId="0" fontId="7" fillId="15" borderId="4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left" vertical="center"/>
    </xf>
    <xf numFmtId="0" fontId="7" fillId="17" borderId="2" xfId="0" applyFont="1" applyFill="1" applyBorder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7" fillId="16" borderId="6" xfId="0" applyFont="1" applyFill="1" applyBorder="1" applyAlignment="1">
      <alignment horizontal="left" vertical="center"/>
    </xf>
    <xf numFmtId="0" fontId="7" fillId="16" borderId="7" xfId="0" applyFont="1" applyFill="1" applyBorder="1" applyAlignment="1">
      <alignment horizontal="left" vertical="center"/>
    </xf>
    <xf numFmtId="0" fontId="7" fillId="16" borderId="8" xfId="0" applyFont="1" applyFill="1" applyBorder="1" applyAlignment="1">
      <alignment horizontal="left" vertical="center"/>
    </xf>
    <xf numFmtId="0" fontId="8" fillId="15" borderId="3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0" fontId="7" fillId="16" borderId="6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/>
    </xf>
    <xf numFmtId="0" fontId="7" fillId="16" borderId="8" xfId="0" applyFont="1" applyFill="1" applyBorder="1" applyAlignment="1">
      <alignment horizontal="center" vertical="center"/>
    </xf>
    <xf numFmtId="1" fontId="7" fillId="16" borderId="0" xfId="0" applyNumberFormat="1" applyFont="1" applyFill="1" applyBorder="1" applyAlignment="1">
      <alignment horizontal="center" vertical="center"/>
    </xf>
    <xf numFmtId="0" fontId="12" fillId="20" borderId="6" xfId="0" applyFont="1" applyFill="1" applyBorder="1" applyAlignment="1">
      <alignment horizontal="center" vertical="center"/>
    </xf>
    <xf numFmtId="0" fontId="12" fillId="20" borderId="7" xfId="0" applyFont="1" applyFill="1" applyBorder="1" applyAlignment="1">
      <alignment horizontal="center" vertical="center"/>
    </xf>
    <xf numFmtId="0" fontId="12" fillId="20" borderId="8" xfId="0" applyFont="1" applyFill="1" applyBorder="1" applyAlignment="1">
      <alignment horizontal="center" vertical="center"/>
    </xf>
    <xf numFmtId="1" fontId="13" fillId="20" borderId="2" xfId="0" applyNumberFormat="1" applyFont="1" applyFill="1" applyBorder="1" applyAlignment="1">
      <alignment horizontal="center" vertical="center"/>
    </xf>
    <xf numFmtId="1" fontId="14" fillId="2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15" borderId="0" xfId="0" applyNumberFormat="1" applyFont="1" applyFill="1" applyAlignment="1">
      <alignment horizontal="center" vertical="center"/>
    </xf>
    <xf numFmtId="1" fontId="5" fillId="21" borderId="0" xfId="0" applyNumberFormat="1" applyFont="1" applyFill="1" applyAlignment="1">
      <alignment horizontal="center" vertical="center"/>
    </xf>
    <xf numFmtId="0" fontId="5" fillId="15" borderId="0" xfId="0" applyFont="1" applyFill="1" applyAlignment="1">
      <alignment horizontal="center" vertical="center"/>
    </xf>
  </cellXfs>
  <cellStyles count="2299">
    <cellStyle name="20% - Accent1 10" xfId="1"/>
    <cellStyle name="20% - Accent1 11" xfId="2"/>
    <cellStyle name="20% - Accent1 12" xfId="3"/>
    <cellStyle name="20% - Accent1 12 2" xfId="4"/>
    <cellStyle name="20% - Accent1 12 3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 2 2" xfId="15"/>
    <cellStyle name="20% - Accent1 2 2 2 2" xfId="16"/>
    <cellStyle name="20% - Accent1 2 2 3" xfId="17"/>
    <cellStyle name="20% - Accent1 2 3" xfId="18"/>
    <cellStyle name="20% - Accent1 2 4" xfId="19"/>
    <cellStyle name="20% - Accent1 2 4 2" xfId="20"/>
    <cellStyle name="20% - Accent1 2 5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8 2" xfId="31"/>
    <cellStyle name="20% - Accent1 29" xfId="32"/>
    <cellStyle name="20% - Accent1 3" xfId="33"/>
    <cellStyle name="20% - Accent1 3 2" xfId="34"/>
    <cellStyle name="20% - Accent1 3 3" xfId="35"/>
    <cellStyle name="20% - Accent1 3 3 2" xfId="36"/>
    <cellStyle name="20% - Accent1 3 4" xfId="37"/>
    <cellStyle name="20% - Accent1 30" xfId="38"/>
    <cellStyle name="20% - Accent1 31" xfId="39"/>
    <cellStyle name="20% - Accent1 32" xfId="40"/>
    <cellStyle name="20% - Accent1 33" xfId="41"/>
    <cellStyle name="20% - Accent1 4" xfId="42"/>
    <cellStyle name="20% - Accent1 5" xfId="43"/>
    <cellStyle name="20% - Accent1 6" xfId="44"/>
    <cellStyle name="20% - Accent1 7" xfId="45"/>
    <cellStyle name="20% - Accent1 8" xfId="46"/>
    <cellStyle name="20% - Accent1 9" xfId="47"/>
    <cellStyle name="20% - Accent2 10" xfId="48"/>
    <cellStyle name="20% - Accent2 11" xfId="49"/>
    <cellStyle name="20% - Accent2 12" xfId="50"/>
    <cellStyle name="20% - Accent2 12 2" xfId="51"/>
    <cellStyle name="20% - Accent2 12 3" xfId="52"/>
    <cellStyle name="20% - Accent2 13" xfId="53"/>
    <cellStyle name="20% - Accent2 14" xfId="54"/>
    <cellStyle name="20% - Accent2 15" xfId="55"/>
    <cellStyle name="20% - Accent2 16" xfId="56"/>
    <cellStyle name="20% - Accent2 17" xfId="57"/>
    <cellStyle name="20% - Accent2 18" xfId="58"/>
    <cellStyle name="20% - Accent2 19" xfId="59"/>
    <cellStyle name="20% - Accent2 2" xfId="60"/>
    <cellStyle name="20% - Accent2 2 2" xfId="61"/>
    <cellStyle name="20% - Accent2 2 2 2" xfId="62"/>
    <cellStyle name="20% - Accent2 2 2 2 2" xfId="63"/>
    <cellStyle name="20% - Accent2 2 2 3" xfId="64"/>
    <cellStyle name="20% - Accent2 2 3" xfId="65"/>
    <cellStyle name="20% - Accent2 2 4" xfId="66"/>
    <cellStyle name="20% - Accent2 2 4 2" xfId="67"/>
    <cellStyle name="20% - Accent2 2 5" xfId="68"/>
    <cellStyle name="20% - Accent2 20" xfId="69"/>
    <cellStyle name="20% - Accent2 21" xfId="70"/>
    <cellStyle name="20% - Accent2 22" xfId="71"/>
    <cellStyle name="20% - Accent2 23" xfId="72"/>
    <cellStyle name="20% - Accent2 24" xfId="73"/>
    <cellStyle name="20% - Accent2 25" xfId="74"/>
    <cellStyle name="20% - Accent2 26" xfId="75"/>
    <cellStyle name="20% - Accent2 27" xfId="76"/>
    <cellStyle name="20% - Accent2 28" xfId="77"/>
    <cellStyle name="20% - Accent2 28 2" xfId="78"/>
    <cellStyle name="20% - Accent2 29" xfId="79"/>
    <cellStyle name="20% - Accent2 3" xfId="80"/>
    <cellStyle name="20% - Accent2 3 2" xfId="81"/>
    <cellStyle name="20% - Accent2 3 3" xfId="82"/>
    <cellStyle name="20% - Accent2 3 3 2" xfId="83"/>
    <cellStyle name="20% - Accent2 3 4" xfId="84"/>
    <cellStyle name="20% - Accent2 30" xfId="85"/>
    <cellStyle name="20% - Accent2 31" xfId="86"/>
    <cellStyle name="20% - Accent2 32" xfId="87"/>
    <cellStyle name="20% - Accent2 33" xfId="88"/>
    <cellStyle name="20% - Accent2 4" xfId="89"/>
    <cellStyle name="20% - Accent2 5" xfId="90"/>
    <cellStyle name="20% - Accent2 6" xfId="91"/>
    <cellStyle name="20% - Accent2 7" xfId="92"/>
    <cellStyle name="20% - Accent2 8" xfId="93"/>
    <cellStyle name="20% - Accent2 9" xfId="94"/>
    <cellStyle name="20% - Accent3 10" xfId="95"/>
    <cellStyle name="20% - Accent3 11" xfId="96"/>
    <cellStyle name="20% - Accent3 12" xfId="97"/>
    <cellStyle name="20% - Accent3 12 2" xfId="98"/>
    <cellStyle name="20% - Accent3 12 3" xfId="99"/>
    <cellStyle name="20% - Accent3 13" xfId="100"/>
    <cellStyle name="20% - Accent3 14" xfId="101"/>
    <cellStyle name="20% - Accent3 15" xfId="102"/>
    <cellStyle name="20% - Accent3 16" xfId="103"/>
    <cellStyle name="20% - Accent3 17" xfId="104"/>
    <cellStyle name="20% - Accent3 18" xfId="105"/>
    <cellStyle name="20% - Accent3 19" xfId="106"/>
    <cellStyle name="20% - Accent3 2" xfId="107"/>
    <cellStyle name="20% - Accent3 2 2" xfId="108"/>
    <cellStyle name="20% - Accent3 2 2 2" xfId="109"/>
    <cellStyle name="20% - Accent3 2 2 2 2" xfId="110"/>
    <cellStyle name="20% - Accent3 2 2 3" xfId="111"/>
    <cellStyle name="20% - Accent3 2 3" xfId="112"/>
    <cellStyle name="20% - Accent3 2 4" xfId="113"/>
    <cellStyle name="20% - Accent3 2 4 2" xfId="114"/>
    <cellStyle name="20% - Accent3 2 5" xfId="115"/>
    <cellStyle name="20% - Accent3 20" xfId="116"/>
    <cellStyle name="20% - Accent3 21" xfId="117"/>
    <cellStyle name="20% - Accent3 22" xfId="118"/>
    <cellStyle name="20% - Accent3 23" xfId="119"/>
    <cellStyle name="20% - Accent3 24" xfId="120"/>
    <cellStyle name="20% - Accent3 25" xfId="121"/>
    <cellStyle name="20% - Accent3 26" xfId="122"/>
    <cellStyle name="20% - Accent3 27" xfId="123"/>
    <cellStyle name="20% - Accent3 28" xfId="124"/>
    <cellStyle name="20% - Accent3 28 2" xfId="125"/>
    <cellStyle name="20% - Accent3 29" xfId="126"/>
    <cellStyle name="20% - Accent3 3" xfId="127"/>
    <cellStyle name="20% - Accent3 3 2" xfId="128"/>
    <cellStyle name="20% - Accent3 3 3" xfId="129"/>
    <cellStyle name="20% - Accent3 3 3 2" xfId="130"/>
    <cellStyle name="20% - Accent3 3 4" xfId="131"/>
    <cellStyle name="20% - Accent3 30" xfId="132"/>
    <cellStyle name="20% - Accent3 31" xfId="133"/>
    <cellStyle name="20% - Accent3 32" xfId="134"/>
    <cellStyle name="20% - Accent3 33" xfId="135"/>
    <cellStyle name="20% - Accent3 4" xfId="136"/>
    <cellStyle name="20% - Accent3 5" xfId="137"/>
    <cellStyle name="20% - Accent3 6" xfId="138"/>
    <cellStyle name="20% - Accent3 7" xfId="139"/>
    <cellStyle name="20% - Accent3 8" xfId="140"/>
    <cellStyle name="20% - Accent3 9" xfId="141"/>
    <cellStyle name="20% - Accent4 10" xfId="142"/>
    <cellStyle name="20% - Accent4 11" xfId="143"/>
    <cellStyle name="20% - Accent4 12" xfId="144"/>
    <cellStyle name="20% - Accent4 12 2" xfId="145"/>
    <cellStyle name="20% - Accent4 12 3" xfId="146"/>
    <cellStyle name="20% - Accent4 13" xfId="147"/>
    <cellStyle name="20% - Accent4 14" xfId="148"/>
    <cellStyle name="20% - Accent4 15" xfId="149"/>
    <cellStyle name="20% - Accent4 16" xfId="150"/>
    <cellStyle name="20% - Accent4 17" xfId="151"/>
    <cellStyle name="20% - Accent4 18" xfId="152"/>
    <cellStyle name="20% - Accent4 19" xfId="153"/>
    <cellStyle name="20% - Accent4 2" xfId="154"/>
    <cellStyle name="20% - Accent4 2 2" xfId="155"/>
    <cellStyle name="20% - Accent4 2 2 2" xfId="156"/>
    <cellStyle name="20% - Accent4 2 2 2 2" xfId="157"/>
    <cellStyle name="20% - Accent4 2 2 3" xfId="158"/>
    <cellStyle name="20% - Accent4 2 3" xfId="159"/>
    <cellStyle name="20% - Accent4 2 4" xfId="160"/>
    <cellStyle name="20% - Accent4 2 4 2" xfId="161"/>
    <cellStyle name="20% - Accent4 2 5" xfId="162"/>
    <cellStyle name="20% - Accent4 20" xfId="163"/>
    <cellStyle name="20% - Accent4 21" xfId="164"/>
    <cellStyle name="20% - Accent4 22" xfId="165"/>
    <cellStyle name="20% - Accent4 23" xfId="166"/>
    <cellStyle name="20% - Accent4 24" xfId="167"/>
    <cellStyle name="20% - Accent4 25" xfId="168"/>
    <cellStyle name="20% - Accent4 26" xfId="169"/>
    <cellStyle name="20% - Accent4 27" xfId="170"/>
    <cellStyle name="20% - Accent4 28" xfId="171"/>
    <cellStyle name="20% - Accent4 28 2" xfId="172"/>
    <cellStyle name="20% - Accent4 29" xfId="173"/>
    <cellStyle name="20% - Accent4 3" xfId="174"/>
    <cellStyle name="20% - Accent4 3 2" xfId="175"/>
    <cellStyle name="20% - Accent4 3 3" xfId="176"/>
    <cellStyle name="20% - Accent4 3 3 2" xfId="177"/>
    <cellStyle name="20% - Accent4 3 4" xfId="178"/>
    <cellStyle name="20% - Accent4 30" xfId="179"/>
    <cellStyle name="20% - Accent4 31" xfId="180"/>
    <cellStyle name="20% - Accent4 32" xfId="181"/>
    <cellStyle name="20% - Accent4 33" xfId="182"/>
    <cellStyle name="20% - Accent4 4" xfId="183"/>
    <cellStyle name="20% - Accent4 5" xfId="184"/>
    <cellStyle name="20% - Accent4 6" xfId="185"/>
    <cellStyle name="20% - Accent4 7" xfId="186"/>
    <cellStyle name="20% - Accent4 8" xfId="187"/>
    <cellStyle name="20% - Accent4 9" xfId="188"/>
    <cellStyle name="20% - Accent5 10" xfId="189"/>
    <cellStyle name="20% - Accent5 11" xfId="190"/>
    <cellStyle name="20% - Accent5 12" xfId="191"/>
    <cellStyle name="20% - Accent5 12 2" xfId="192"/>
    <cellStyle name="20% - Accent5 12 3" xfId="193"/>
    <cellStyle name="20% - Accent5 13" xfId="194"/>
    <cellStyle name="20% - Accent5 14" xfId="195"/>
    <cellStyle name="20% - Accent5 15" xfId="196"/>
    <cellStyle name="20% - Accent5 16" xfId="197"/>
    <cellStyle name="20% - Accent5 17" xfId="198"/>
    <cellStyle name="20% - Accent5 18" xfId="199"/>
    <cellStyle name="20% - Accent5 19" xfId="200"/>
    <cellStyle name="20% - Accent5 2" xfId="201"/>
    <cellStyle name="20% - Accent5 2 2" xfId="202"/>
    <cellStyle name="20% - Accent5 2 2 2" xfId="203"/>
    <cellStyle name="20% - Accent5 2 2 2 2" xfId="204"/>
    <cellStyle name="20% - Accent5 2 2 3" xfId="205"/>
    <cellStyle name="20% - Accent5 2 3" xfId="206"/>
    <cellStyle name="20% - Accent5 2 4" xfId="207"/>
    <cellStyle name="20% - Accent5 2 4 2" xfId="208"/>
    <cellStyle name="20% - Accent5 2 5" xfId="209"/>
    <cellStyle name="20% - Accent5 20" xfId="210"/>
    <cellStyle name="20% - Accent5 21" xfId="211"/>
    <cellStyle name="20% - Accent5 22" xfId="212"/>
    <cellStyle name="20% - Accent5 23" xfId="213"/>
    <cellStyle name="20% - Accent5 24" xfId="214"/>
    <cellStyle name="20% - Accent5 25" xfId="215"/>
    <cellStyle name="20% - Accent5 26" xfId="216"/>
    <cellStyle name="20% - Accent5 27" xfId="217"/>
    <cellStyle name="20% - Accent5 28" xfId="218"/>
    <cellStyle name="20% - Accent5 28 2" xfId="219"/>
    <cellStyle name="20% - Accent5 29" xfId="220"/>
    <cellStyle name="20% - Accent5 3" xfId="221"/>
    <cellStyle name="20% - Accent5 3 2" xfId="222"/>
    <cellStyle name="20% - Accent5 3 3" xfId="223"/>
    <cellStyle name="20% - Accent5 3 3 2" xfId="224"/>
    <cellStyle name="20% - Accent5 3 4" xfId="225"/>
    <cellStyle name="20% - Accent5 30" xfId="226"/>
    <cellStyle name="20% - Accent5 31" xfId="227"/>
    <cellStyle name="20% - Accent5 32" xfId="228"/>
    <cellStyle name="20% - Accent5 33" xfId="229"/>
    <cellStyle name="20% - Accent5 4" xfId="230"/>
    <cellStyle name="20% - Accent5 5" xfId="231"/>
    <cellStyle name="20% - Accent5 6" xfId="232"/>
    <cellStyle name="20% - Accent5 7" xfId="233"/>
    <cellStyle name="20% - Accent5 8" xfId="234"/>
    <cellStyle name="20% - Accent5 9" xfId="235"/>
    <cellStyle name="20% - Accent6 10" xfId="236"/>
    <cellStyle name="20% - Accent6 11" xfId="237"/>
    <cellStyle name="20% - Accent6 12" xfId="238"/>
    <cellStyle name="20% - Accent6 12 2" xfId="239"/>
    <cellStyle name="20% - Accent6 12 3" xfId="240"/>
    <cellStyle name="20% - Accent6 13" xfId="241"/>
    <cellStyle name="20% - Accent6 14" xfId="242"/>
    <cellStyle name="20% - Accent6 15" xfId="243"/>
    <cellStyle name="20% - Accent6 16" xfId="244"/>
    <cellStyle name="20% - Accent6 17" xfId="245"/>
    <cellStyle name="20% - Accent6 18" xfId="246"/>
    <cellStyle name="20% - Accent6 19" xfId="247"/>
    <cellStyle name="20% - Accent6 2" xfId="248"/>
    <cellStyle name="20% - Accent6 2 2" xfId="249"/>
    <cellStyle name="20% - Accent6 2 2 2" xfId="250"/>
    <cellStyle name="20% - Accent6 2 2 2 2" xfId="251"/>
    <cellStyle name="20% - Accent6 2 2 3" xfId="252"/>
    <cellStyle name="20% - Accent6 2 3" xfId="253"/>
    <cellStyle name="20% - Accent6 2 4" xfId="254"/>
    <cellStyle name="20% - Accent6 2 4 2" xfId="255"/>
    <cellStyle name="20% - Accent6 2 5" xfId="256"/>
    <cellStyle name="20% - Accent6 20" xfId="257"/>
    <cellStyle name="20% - Accent6 21" xfId="258"/>
    <cellStyle name="20% - Accent6 22" xfId="259"/>
    <cellStyle name="20% - Accent6 23" xfId="260"/>
    <cellStyle name="20% - Accent6 24" xfId="261"/>
    <cellStyle name="20% - Accent6 25" xfId="262"/>
    <cellStyle name="20% - Accent6 26" xfId="263"/>
    <cellStyle name="20% - Accent6 27" xfId="264"/>
    <cellStyle name="20% - Accent6 28" xfId="265"/>
    <cellStyle name="20% - Accent6 28 2" xfId="266"/>
    <cellStyle name="20% - Accent6 29" xfId="267"/>
    <cellStyle name="20% - Accent6 3" xfId="268"/>
    <cellStyle name="20% - Accent6 3 2" xfId="269"/>
    <cellStyle name="20% - Accent6 3 3" xfId="270"/>
    <cellStyle name="20% - Accent6 3 3 2" xfId="271"/>
    <cellStyle name="20% - Accent6 3 4" xfId="272"/>
    <cellStyle name="20% - Accent6 30" xfId="273"/>
    <cellStyle name="20% - Accent6 31" xfId="274"/>
    <cellStyle name="20% - Accent6 32" xfId="275"/>
    <cellStyle name="20% - Accent6 33" xfId="276"/>
    <cellStyle name="20% - Accent6 4" xfId="277"/>
    <cellStyle name="20% - Accent6 5" xfId="278"/>
    <cellStyle name="20% - Accent6 6" xfId="279"/>
    <cellStyle name="20% - Accent6 7" xfId="280"/>
    <cellStyle name="20% - Accent6 8" xfId="281"/>
    <cellStyle name="20% - Accent6 9" xfId="282"/>
    <cellStyle name="40% - Accent1 10" xfId="283"/>
    <cellStyle name="40% - Accent1 11" xfId="284"/>
    <cellStyle name="40% - Accent1 12" xfId="285"/>
    <cellStyle name="40% - Accent1 12 2" xfId="286"/>
    <cellStyle name="40% - Accent1 12 3" xfId="287"/>
    <cellStyle name="40% - Accent1 13" xfId="288"/>
    <cellStyle name="40% - Accent1 14" xfId="289"/>
    <cellStyle name="40% - Accent1 15" xfId="290"/>
    <cellStyle name="40% - Accent1 16" xfId="291"/>
    <cellStyle name="40% - Accent1 17" xfId="292"/>
    <cellStyle name="40% - Accent1 18" xfId="293"/>
    <cellStyle name="40% - Accent1 19" xfId="294"/>
    <cellStyle name="40% - Accent1 2" xfId="295"/>
    <cellStyle name="40% - Accent1 2 2" xfId="296"/>
    <cellStyle name="40% - Accent1 2 2 2" xfId="297"/>
    <cellStyle name="40% - Accent1 2 2 2 2" xfId="298"/>
    <cellStyle name="40% - Accent1 2 2 3" xfId="299"/>
    <cellStyle name="40% - Accent1 2 3" xfId="300"/>
    <cellStyle name="40% - Accent1 2 4" xfId="301"/>
    <cellStyle name="40% - Accent1 2 4 2" xfId="302"/>
    <cellStyle name="40% - Accent1 2 5" xfId="303"/>
    <cellStyle name="40% - Accent1 20" xfId="304"/>
    <cellStyle name="40% - Accent1 21" xfId="305"/>
    <cellStyle name="40% - Accent1 22" xfId="306"/>
    <cellStyle name="40% - Accent1 23" xfId="307"/>
    <cellStyle name="40% - Accent1 24" xfId="308"/>
    <cellStyle name="40% - Accent1 25" xfId="309"/>
    <cellStyle name="40% - Accent1 26" xfId="310"/>
    <cellStyle name="40% - Accent1 27" xfId="311"/>
    <cellStyle name="40% - Accent1 28" xfId="312"/>
    <cellStyle name="40% - Accent1 28 2" xfId="313"/>
    <cellStyle name="40% - Accent1 29" xfId="314"/>
    <cellStyle name="40% - Accent1 3" xfId="315"/>
    <cellStyle name="40% - Accent1 3 2" xfId="316"/>
    <cellStyle name="40% - Accent1 3 3" xfId="317"/>
    <cellStyle name="40% - Accent1 3 3 2" xfId="318"/>
    <cellStyle name="40% - Accent1 3 4" xfId="319"/>
    <cellStyle name="40% - Accent1 30" xfId="320"/>
    <cellStyle name="40% - Accent1 31" xfId="321"/>
    <cellStyle name="40% - Accent1 32" xfId="322"/>
    <cellStyle name="40% - Accent1 33" xfId="323"/>
    <cellStyle name="40% - Accent1 4" xfId="324"/>
    <cellStyle name="40% - Accent1 5" xfId="325"/>
    <cellStyle name="40% - Accent1 6" xfId="326"/>
    <cellStyle name="40% - Accent1 7" xfId="327"/>
    <cellStyle name="40% - Accent1 8" xfId="328"/>
    <cellStyle name="40% - Accent1 9" xfId="329"/>
    <cellStyle name="40% - Accent2 10" xfId="330"/>
    <cellStyle name="40% - Accent2 11" xfId="331"/>
    <cellStyle name="40% - Accent2 12" xfId="332"/>
    <cellStyle name="40% - Accent2 12 2" xfId="333"/>
    <cellStyle name="40% - Accent2 12 3" xfId="334"/>
    <cellStyle name="40% - Accent2 13" xfId="335"/>
    <cellStyle name="40% - Accent2 14" xfId="336"/>
    <cellStyle name="40% - Accent2 15" xfId="337"/>
    <cellStyle name="40% - Accent2 16" xfId="338"/>
    <cellStyle name="40% - Accent2 17" xfId="339"/>
    <cellStyle name="40% - Accent2 18" xfId="340"/>
    <cellStyle name="40% - Accent2 19" xfId="341"/>
    <cellStyle name="40% - Accent2 2" xfId="342"/>
    <cellStyle name="40% - Accent2 2 2" xfId="343"/>
    <cellStyle name="40% - Accent2 2 2 2" xfId="344"/>
    <cellStyle name="40% - Accent2 2 2 2 2" xfId="345"/>
    <cellStyle name="40% - Accent2 2 2 3" xfId="346"/>
    <cellStyle name="40% - Accent2 2 3" xfId="347"/>
    <cellStyle name="40% - Accent2 2 4" xfId="348"/>
    <cellStyle name="40% - Accent2 2 4 2" xfId="349"/>
    <cellStyle name="40% - Accent2 2 5" xfId="350"/>
    <cellStyle name="40% - Accent2 20" xfId="351"/>
    <cellStyle name="40% - Accent2 21" xfId="352"/>
    <cellStyle name="40% - Accent2 22" xfId="353"/>
    <cellStyle name="40% - Accent2 23" xfId="354"/>
    <cellStyle name="40% - Accent2 24" xfId="355"/>
    <cellStyle name="40% - Accent2 25" xfId="356"/>
    <cellStyle name="40% - Accent2 26" xfId="357"/>
    <cellStyle name="40% - Accent2 27" xfId="358"/>
    <cellStyle name="40% - Accent2 28" xfId="359"/>
    <cellStyle name="40% - Accent2 28 2" xfId="360"/>
    <cellStyle name="40% - Accent2 29" xfId="361"/>
    <cellStyle name="40% - Accent2 3" xfId="362"/>
    <cellStyle name="40% - Accent2 3 2" xfId="363"/>
    <cellStyle name="40% - Accent2 3 3" xfId="364"/>
    <cellStyle name="40% - Accent2 3 3 2" xfId="365"/>
    <cellStyle name="40% - Accent2 3 4" xfId="366"/>
    <cellStyle name="40% - Accent2 30" xfId="367"/>
    <cellStyle name="40% - Accent2 31" xfId="368"/>
    <cellStyle name="40% - Accent2 32" xfId="369"/>
    <cellStyle name="40% - Accent2 33" xfId="370"/>
    <cellStyle name="40% - Accent2 4" xfId="371"/>
    <cellStyle name="40% - Accent2 5" xfId="372"/>
    <cellStyle name="40% - Accent2 6" xfId="373"/>
    <cellStyle name="40% - Accent2 7" xfId="374"/>
    <cellStyle name="40% - Accent2 8" xfId="375"/>
    <cellStyle name="40% - Accent2 9" xfId="376"/>
    <cellStyle name="40% - Accent3 10" xfId="377"/>
    <cellStyle name="40% - Accent3 11" xfId="378"/>
    <cellStyle name="40% - Accent3 12" xfId="379"/>
    <cellStyle name="40% - Accent3 12 2" xfId="380"/>
    <cellStyle name="40% - Accent3 12 3" xfId="381"/>
    <cellStyle name="40% - Accent3 13" xfId="382"/>
    <cellStyle name="40% - Accent3 14" xfId="383"/>
    <cellStyle name="40% - Accent3 15" xfId="384"/>
    <cellStyle name="40% - Accent3 16" xfId="385"/>
    <cellStyle name="40% - Accent3 17" xfId="386"/>
    <cellStyle name="40% - Accent3 18" xfId="387"/>
    <cellStyle name="40% - Accent3 19" xfId="388"/>
    <cellStyle name="40% - Accent3 2" xfId="389"/>
    <cellStyle name="40% - Accent3 2 2" xfId="390"/>
    <cellStyle name="40% - Accent3 2 2 2" xfId="391"/>
    <cellStyle name="40% - Accent3 2 2 2 2" xfId="392"/>
    <cellStyle name="40% - Accent3 2 2 3" xfId="393"/>
    <cellStyle name="40% - Accent3 2 3" xfId="394"/>
    <cellStyle name="40% - Accent3 2 4" xfId="395"/>
    <cellStyle name="40% - Accent3 2 4 2" xfId="396"/>
    <cellStyle name="40% - Accent3 2 5" xfId="397"/>
    <cellStyle name="40% - Accent3 20" xfId="398"/>
    <cellStyle name="40% - Accent3 21" xfId="399"/>
    <cellStyle name="40% - Accent3 22" xfId="400"/>
    <cellStyle name="40% - Accent3 23" xfId="401"/>
    <cellStyle name="40% - Accent3 24" xfId="402"/>
    <cellStyle name="40% - Accent3 25" xfId="403"/>
    <cellStyle name="40% - Accent3 26" xfId="404"/>
    <cellStyle name="40% - Accent3 27" xfId="405"/>
    <cellStyle name="40% - Accent3 28" xfId="406"/>
    <cellStyle name="40% - Accent3 28 2" xfId="407"/>
    <cellStyle name="40% - Accent3 29" xfId="408"/>
    <cellStyle name="40% - Accent3 3" xfId="409"/>
    <cellStyle name="40% - Accent3 3 2" xfId="410"/>
    <cellStyle name="40% - Accent3 3 3" xfId="411"/>
    <cellStyle name="40% - Accent3 3 3 2" xfId="412"/>
    <cellStyle name="40% - Accent3 3 4" xfId="413"/>
    <cellStyle name="40% - Accent3 30" xfId="414"/>
    <cellStyle name="40% - Accent3 31" xfId="415"/>
    <cellStyle name="40% - Accent3 32" xfId="416"/>
    <cellStyle name="40% - Accent3 33" xfId="417"/>
    <cellStyle name="40% - Accent3 4" xfId="418"/>
    <cellStyle name="40% - Accent3 5" xfId="419"/>
    <cellStyle name="40% - Accent3 6" xfId="420"/>
    <cellStyle name="40% - Accent3 7" xfId="421"/>
    <cellStyle name="40% - Accent3 8" xfId="422"/>
    <cellStyle name="40% - Accent3 9" xfId="423"/>
    <cellStyle name="40% - Accent4 10" xfId="424"/>
    <cellStyle name="40% - Accent4 11" xfId="425"/>
    <cellStyle name="40% - Accent4 12" xfId="426"/>
    <cellStyle name="40% - Accent4 12 2" xfId="427"/>
    <cellStyle name="40% - Accent4 12 3" xfId="428"/>
    <cellStyle name="40% - Accent4 13" xfId="429"/>
    <cellStyle name="40% - Accent4 14" xfId="430"/>
    <cellStyle name="40% - Accent4 15" xfId="431"/>
    <cellStyle name="40% - Accent4 16" xfId="432"/>
    <cellStyle name="40% - Accent4 17" xfId="433"/>
    <cellStyle name="40% - Accent4 18" xfId="434"/>
    <cellStyle name="40% - Accent4 19" xfId="435"/>
    <cellStyle name="40% - Accent4 2" xfId="436"/>
    <cellStyle name="40% - Accent4 2 2" xfId="437"/>
    <cellStyle name="40% - Accent4 2 2 2" xfId="438"/>
    <cellStyle name="40% - Accent4 2 2 2 2" xfId="439"/>
    <cellStyle name="40% - Accent4 2 2 3" xfId="440"/>
    <cellStyle name="40% - Accent4 2 3" xfId="441"/>
    <cellStyle name="40% - Accent4 2 4" xfId="442"/>
    <cellStyle name="40% - Accent4 2 4 2" xfId="443"/>
    <cellStyle name="40% - Accent4 2 5" xfId="444"/>
    <cellStyle name="40% - Accent4 20" xfId="445"/>
    <cellStyle name="40% - Accent4 21" xfId="446"/>
    <cellStyle name="40% - Accent4 22" xfId="447"/>
    <cellStyle name="40% - Accent4 23" xfId="448"/>
    <cellStyle name="40% - Accent4 24" xfId="449"/>
    <cellStyle name="40% - Accent4 25" xfId="450"/>
    <cellStyle name="40% - Accent4 26" xfId="451"/>
    <cellStyle name="40% - Accent4 27" xfId="452"/>
    <cellStyle name="40% - Accent4 28" xfId="453"/>
    <cellStyle name="40% - Accent4 28 2" xfId="454"/>
    <cellStyle name="40% - Accent4 29" xfId="455"/>
    <cellStyle name="40% - Accent4 3" xfId="456"/>
    <cellStyle name="40% - Accent4 3 2" xfId="457"/>
    <cellStyle name="40% - Accent4 3 3" xfId="458"/>
    <cellStyle name="40% - Accent4 3 3 2" xfId="459"/>
    <cellStyle name="40% - Accent4 3 4" xfId="460"/>
    <cellStyle name="40% - Accent4 30" xfId="461"/>
    <cellStyle name="40% - Accent4 31" xfId="462"/>
    <cellStyle name="40% - Accent4 32" xfId="463"/>
    <cellStyle name="40% - Accent4 33" xfId="464"/>
    <cellStyle name="40% - Accent4 4" xfId="465"/>
    <cellStyle name="40% - Accent4 5" xfId="466"/>
    <cellStyle name="40% - Accent4 6" xfId="467"/>
    <cellStyle name="40% - Accent4 7" xfId="468"/>
    <cellStyle name="40% - Accent4 8" xfId="469"/>
    <cellStyle name="40% - Accent4 9" xfId="470"/>
    <cellStyle name="40% - Accent5 10" xfId="471"/>
    <cellStyle name="40% - Accent5 11" xfId="472"/>
    <cellStyle name="40% - Accent5 12" xfId="473"/>
    <cellStyle name="40% - Accent5 12 2" xfId="474"/>
    <cellStyle name="40% - Accent5 12 3" xfId="475"/>
    <cellStyle name="40% - Accent5 13" xfId="476"/>
    <cellStyle name="40% - Accent5 14" xfId="477"/>
    <cellStyle name="40% - Accent5 15" xfId="478"/>
    <cellStyle name="40% - Accent5 16" xfId="479"/>
    <cellStyle name="40% - Accent5 17" xfId="480"/>
    <cellStyle name="40% - Accent5 18" xfId="481"/>
    <cellStyle name="40% - Accent5 19" xfId="482"/>
    <cellStyle name="40% - Accent5 2" xfId="483"/>
    <cellStyle name="40% - Accent5 2 2" xfId="484"/>
    <cellStyle name="40% - Accent5 2 2 2" xfId="485"/>
    <cellStyle name="40% - Accent5 2 2 2 2" xfId="486"/>
    <cellStyle name="40% - Accent5 2 2 3" xfId="487"/>
    <cellStyle name="40% - Accent5 2 3" xfId="488"/>
    <cellStyle name="40% - Accent5 2 4" xfId="489"/>
    <cellStyle name="40% - Accent5 2 4 2" xfId="490"/>
    <cellStyle name="40% - Accent5 2 5" xfId="491"/>
    <cellStyle name="40% - Accent5 20" xfId="492"/>
    <cellStyle name="40% - Accent5 21" xfId="493"/>
    <cellStyle name="40% - Accent5 22" xfId="494"/>
    <cellStyle name="40% - Accent5 23" xfId="495"/>
    <cellStyle name="40% - Accent5 24" xfId="496"/>
    <cellStyle name="40% - Accent5 25" xfId="497"/>
    <cellStyle name="40% - Accent5 26" xfId="498"/>
    <cellStyle name="40% - Accent5 27" xfId="499"/>
    <cellStyle name="40% - Accent5 28" xfId="500"/>
    <cellStyle name="40% - Accent5 28 2" xfId="501"/>
    <cellStyle name="40% - Accent5 29" xfId="502"/>
    <cellStyle name="40% - Accent5 3" xfId="503"/>
    <cellStyle name="40% - Accent5 3 2" xfId="504"/>
    <cellStyle name="40% - Accent5 3 3" xfId="505"/>
    <cellStyle name="40% - Accent5 3 3 2" xfId="506"/>
    <cellStyle name="40% - Accent5 3 4" xfId="507"/>
    <cellStyle name="40% - Accent5 30" xfId="508"/>
    <cellStyle name="40% - Accent5 31" xfId="509"/>
    <cellStyle name="40% - Accent5 32" xfId="510"/>
    <cellStyle name="40% - Accent5 33" xfId="511"/>
    <cellStyle name="40% - Accent5 4" xfId="512"/>
    <cellStyle name="40% - Accent5 5" xfId="513"/>
    <cellStyle name="40% - Accent5 6" xfId="514"/>
    <cellStyle name="40% - Accent5 7" xfId="515"/>
    <cellStyle name="40% - Accent5 8" xfId="516"/>
    <cellStyle name="40% - Accent5 9" xfId="517"/>
    <cellStyle name="40% - Accent6 10" xfId="518"/>
    <cellStyle name="40% - Accent6 11" xfId="519"/>
    <cellStyle name="40% - Accent6 12" xfId="520"/>
    <cellStyle name="40% - Accent6 12 2" xfId="521"/>
    <cellStyle name="40% - Accent6 12 3" xfId="522"/>
    <cellStyle name="40% - Accent6 13" xfId="523"/>
    <cellStyle name="40% - Accent6 14" xfId="524"/>
    <cellStyle name="40% - Accent6 15" xfId="525"/>
    <cellStyle name="40% - Accent6 16" xfId="526"/>
    <cellStyle name="40% - Accent6 17" xfId="527"/>
    <cellStyle name="40% - Accent6 18" xfId="528"/>
    <cellStyle name="40% - Accent6 19" xfId="529"/>
    <cellStyle name="40% - Accent6 2" xfId="530"/>
    <cellStyle name="40% - Accent6 2 2" xfId="531"/>
    <cellStyle name="40% - Accent6 2 2 2" xfId="532"/>
    <cellStyle name="40% - Accent6 2 2 2 2" xfId="533"/>
    <cellStyle name="40% - Accent6 2 2 3" xfId="534"/>
    <cellStyle name="40% - Accent6 2 3" xfId="535"/>
    <cellStyle name="40% - Accent6 2 4" xfId="536"/>
    <cellStyle name="40% - Accent6 2 4 2" xfId="537"/>
    <cellStyle name="40% - Accent6 2 5" xfId="538"/>
    <cellStyle name="40% - Accent6 20" xfId="539"/>
    <cellStyle name="40% - Accent6 21" xfId="540"/>
    <cellStyle name="40% - Accent6 22" xfId="541"/>
    <cellStyle name="40% - Accent6 23" xfId="542"/>
    <cellStyle name="40% - Accent6 24" xfId="543"/>
    <cellStyle name="40% - Accent6 25" xfId="544"/>
    <cellStyle name="40% - Accent6 26" xfId="545"/>
    <cellStyle name="40% - Accent6 27" xfId="546"/>
    <cellStyle name="40% - Accent6 28" xfId="547"/>
    <cellStyle name="40% - Accent6 28 2" xfId="548"/>
    <cellStyle name="40% - Accent6 29" xfId="549"/>
    <cellStyle name="40% - Accent6 3" xfId="550"/>
    <cellStyle name="40% - Accent6 3 2" xfId="551"/>
    <cellStyle name="40% - Accent6 3 3" xfId="552"/>
    <cellStyle name="40% - Accent6 3 3 2" xfId="553"/>
    <cellStyle name="40% - Accent6 3 4" xfId="554"/>
    <cellStyle name="40% - Accent6 30" xfId="555"/>
    <cellStyle name="40% - Accent6 31" xfId="556"/>
    <cellStyle name="40% - Accent6 32" xfId="557"/>
    <cellStyle name="40% - Accent6 33" xfId="558"/>
    <cellStyle name="40% - Accent6 4" xfId="559"/>
    <cellStyle name="40% - Accent6 5" xfId="560"/>
    <cellStyle name="40% - Accent6 6" xfId="561"/>
    <cellStyle name="40% - Accent6 7" xfId="562"/>
    <cellStyle name="40% - Accent6 8" xfId="563"/>
    <cellStyle name="40% - Accent6 9" xfId="564"/>
    <cellStyle name="60% - Accent1 10" xfId="565"/>
    <cellStyle name="60% - Accent1 11" xfId="566"/>
    <cellStyle name="60% - Accent1 12" xfId="567"/>
    <cellStyle name="60% - Accent1 13" xfId="568"/>
    <cellStyle name="60% - Accent1 14" xfId="569"/>
    <cellStyle name="60% - Accent1 15" xfId="570"/>
    <cellStyle name="60% - Accent1 16" xfId="571"/>
    <cellStyle name="60% - Accent1 17" xfId="572"/>
    <cellStyle name="60% - Accent1 18" xfId="573"/>
    <cellStyle name="60% - Accent1 19" xfId="574"/>
    <cellStyle name="60% - Accent1 2" xfId="575"/>
    <cellStyle name="60% - Accent1 20" xfId="576"/>
    <cellStyle name="60% - Accent1 21" xfId="577"/>
    <cellStyle name="60% - Accent1 22" xfId="578"/>
    <cellStyle name="60% - Accent1 23" xfId="579"/>
    <cellStyle name="60% - Accent1 24" xfId="580"/>
    <cellStyle name="60% - Accent1 25" xfId="581"/>
    <cellStyle name="60% - Accent1 26" xfId="582"/>
    <cellStyle name="60% - Accent1 27" xfId="583"/>
    <cellStyle name="60% - Accent1 28" xfId="584"/>
    <cellStyle name="60% - Accent1 29" xfId="585"/>
    <cellStyle name="60% - Accent1 3" xfId="586"/>
    <cellStyle name="60% - Accent1 30" xfId="587"/>
    <cellStyle name="60% - Accent1 31" xfId="588"/>
    <cellStyle name="60% - Accent1 32" xfId="589"/>
    <cellStyle name="60% - Accent1 33" xfId="590"/>
    <cellStyle name="60% - Accent1 4" xfId="591"/>
    <cellStyle name="60% - Accent1 5" xfId="592"/>
    <cellStyle name="60% - Accent1 6" xfId="593"/>
    <cellStyle name="60% - Accent1 7" xfId="594"/>
    <cellStyle name="60% - Accent1 8" xfId="595"/>
    <cellStyle name="60% - Accent1 9" xfId="596"/>
    <cellStyle name="60% - Accent2 10" xfId="597"/>
    <cellStyle name="60% - Accent2 11" xfId="598"/>
    <cellStyle name="60% - Accent2 12" xfId="599"/>
    <cellStyle name="60% - Accent2 13" xfId="600"/>
    <cellStyle name="60% - Accent2 14" xfId="601"/>
    <cellStyle name="60% - Accent2 15" xfId="602"/>
    <cellStyle name="60% - Accent2 16" xfId="603"/>
    <cellStyle name="60% - Accent2 17" xfId="604"/>
    <cellStyle name="60% - Accent2 18" xfId="605"/>
    <cellStyle name="60% - Accent2 19" xfId="606"/>
    <cellStyle name="60% - Accent2 2" xfId="607"/>
    <cellStyle name="60% - Accent2 20" xfId="608"/>
    <cellStyle name="60% - Accent2 21" xfId="609"/>
    <cellStyle name="60% - Accent2 22" xfId="610"/>
    <cellStyle name="60% - Accent2 23" xfId="611"/>
    <cellStyle name="60% - Accent2 24" xfId="612"/>
    <cellStyle name="60% - Accent2 25" xfId="613"/>
    <cellStyle name="60% - Accent2 26" xfId="614"/>
    <cellStyle name="60% - Accent2 27" xfId="615"/>
    <cellStyle name="60% - Accent2 28" xfId="616"/>
    <cellStyle name="60% - Accent2 29" xfId="617"/>
    <cellStyle name="60% - Accent2 3" xfId="618"/>
    <cellStyle name="60% - Accent2 30" xfId="619"/>
    <cellStyle name="60% - Accent2 31" xfId="620"/>
    <cellStyle name="60% - Accent2 32" xfId="621"/>
    <cellStyle name="60% - Accent2 33" xfId="622"/>
    <cellStyle name="60% - Accent2 4" xfId="623"/>
    <cellStyle name="60% - Accent2 5" xfId="624"/>
    <cellStyle name="60% - Accent2 6" xfId="625"/>
    <cellStyle name="60% - Accent2 7" xfId="626"/>
    <cellStyle name="60% - Accent2 8" xfId="627"/>
    <cellStyle name="60% - Accent2 9" xfId="628"/>
    <cellStyle name="60% - Accent3 10" xfId="629"/>
    <cellStyle name="60% - Accent3 11" xfId="630"/>
    <cellStyle name="60% - Accent3 12" xfId="631"/>
    <cellStyle name="60% - Accent3 13" xfId="632"/>
    <cellStyle name="60% - Accent3 14" xfId="633"/>
    <cellStyle name="60% - Accent3 15" xfId="634"/>
    <cellStyle name="60% - Accent3 16" xfId="635"/>
    <cellStyle name="60% - Accent3 17" xfId="636"/>
    <cellStyle name="60% - Accent3 18" xfId="637"/>
    <cellStyle name="60% - Accent3 19" xfId="638"/>
    <cellStyle name="60% - Accent3 2" xfId="639"/>
    <cellStyle name="60% - Accent3 20" xfId="640"/>
    <cellStyle name="60% - Accent3 21" xfId="641"/>
    <cellStyle name="60% - Accent3 22" xfId="642"/>
    <cellStyle name="60% - Accent3 23" xfId="643"/>
    <cellStyle name="60% - Accent3 24" xfId="644"/>
    <cellStyle name="60% - Accent3 25" xfId="645"/>
    <cellStyle name="60% - Accent3 26" xfId="646"/>
    <cellStyle name="60% - Accent3 27" xfId="647"/>
    <cellStyle name="60% - Accent3 28" xfId="648"/>
    <cellStyle name="60% - Accent3 29" xfId="649"/>
    <cellStyle name="60% - Accent3 3" xfId="650"/>
    <cellStyle name="60% - Accent3 30" xfId="651"/>
    <cellStyle name="60% - Accent3 31" xfId="652"/>
    <cellStyle name="60% - Accent3 32" xfId="653"/>
    <cellStyle name="60% - Accent3 33" xfId="654"/>
    <cellStyle name="60% - Accent3 4" xfId="655"/>
    <cellStyle name="60% - Accent3 5" xfId="656"/>
    <cellStyle name="60% - Accent3 6" xfId="657"/>
    <cellStyle name="60% - Accent3 7" xfId="658"/>
    <cellStyle name="60% - Accent3 8" xfId="659"/>
    <cellStyle name="60% - Accent3 9" xfId="660"/>
    <cellStyle name="60% - Accent4 10" xfId="661"/>
    <cellStyle name="60% - Accent4 11" xfId="662"/>
    <cellStyle name="60% - Accent4 12" xfId="663"/>
    <cellStyle name="60% - Accent4 13" xfId="664"/>
    <cellStyle name="60% - Accent4 14" xfId="665"/>
    <cellStyle name="60% - Accent4 15" xfId="666"/>
    <cellStyle name="60% - Accent4 16" xfId="667"/>
    <cellStyle name="60% - Accent4 17" xfId="668"/>
    <cellStyle name="60% - Accent4 18" xfId="669"/>
    <cellStyle name="60% - Accent4 19" xfId="670"/>
    <cellStyle name="60% - Accent4 2" xfId="671"/>
    <cellStyle name="60% - Accent4 20" xfId="672"/>
    <cellStyle name="60% - Accent4 21" xfId="673"/>
    <cellStyle name="60% - Accent4 22" xfId="674"/>
    <cellStyle name="60% - Accent4 23" xfId="675"/>
    <cellStyle name="60% - Accent4 24" xfId="676"/>
    <cellStyle name="60% - Accent4 25" xfId="677"/>
    <cellStyle name="60% - Accent4 26" xfId="678"/>
    <cellStyle name="60% - Accent4 27" xfId="679"/>
    <cellStyle name="60% - Accent4 28" xfId="680"/>
    <cellStyle name="60% - Accent4 29" xfId="681"/>
    <cellStyle name="60% - Accent4 3" xfId="682"/>
    <cellStyle name="60% - Accent4 30" xfId="683"/>
    <cellStyle name="60% - Accent4 31" xfId="684"/>
    <cellStyle name="60% - Accent4 32" xfId="685"/>
    <cellStyle name="60% - Accent4 33" xfId="686"/>
    <cellStyle name="60% - Accent4 4" xfId="687"/>
    <cellStyle name="60% - Accent4 5" xfId="688"/>
    <cellStyle name="60% - Accent4 6" xfId="689"/>
    <cellStyle name="60% - Accent4 7" xfId="690"/>
    <cellStyle name="60% - Accent4 8" xfId="691"/>
    <cellStyle name="60% - Accent4 9" xfId="692"/>
    <cellStyle name="60% - Accent5 10" xfId="693"/>
    <cellStyle name="60% - Accent5 11" xfId="694"/>
    <cellStyle name="60% - Accent5 12" xfId="695"/>
    <cellStyle name="60% - Accent5 13" xfId="696"/>
    <cellStyle name="60% - Accent5 14" xfId="697"/>
    <cellStyle name="60% - Accent5 15" xfId="698"/>
    <cellStyle name="60% - Accent5 16" xfId="699"/>
    <cellStyle name="60% - Accent5 17" xfId="700"/>
    <cellStyle name="60% - Accent5 18" xfId="701"/>
    <cellStyle name="60% - Accent5 19" xfId="702"/>
    <cellStyle name="60% - Accent5 2" xfId="703"/>
    <cellStyle name="60% - Accent5 20" xfId="704"/>
    <cellStyle name="60% - Accent5 21" xfId="705"/>
    <cellStyle name="60% - Accent5 22" xfId="706"/>
    <cellStyle name="60% - Accent5 23" xfId="707"/>
    <cellStyle name="60% - Accent5 24" xfId="708"/>
    <cellStyle name="60% - Accent5 25" xfId="709"/>
    <cellStyle name="60% - Accent5 26" xfId="710"/>
    <cellStyle name="60% - Accent5 27" xfId="711"/>
    <cellStyle name="60% - Accent5 28" xfId="712"/>
    <cellStyle name="60% - Accent5 29" xfId="713"/>
    <cellStyle name="60% - Accent5 3" xfId="714"/>
    <cellStyle name="60% - Accent5 30" xfId="715"/>
    <cellStyle name="60% - Accent5 31" xfId="716"/>
    <cellStyle name="60% - Accent5 32" xfId="717"/>
    <cellStyle name="60% - Accent5 33" xfId="718"/>
    <cellStyle name="60% - Accent5 4" xfId="719"/>
    <cellStyle name="60% - Accent5 5" xfId="720"/>
    <cellStyle name="60% - Accent5 6" xfId="721"/>
    <cellStyle name="60% - Accent5 7" xfId="722"/>
    <cellStyle name="60% - Accent5 8" xfId="723"/>
    <cellStyle name="60% - Accent5 9" xfId="724"/>
    <cellStyle name="60% - Accent6 10" xfId="725"/>
    <cellStyle name="60% - Accent6 11" xfId="726"/>
    <cellStyle name="60% - Accent6 12" xfId="727"/>
    <cellStyle name="60% - Accent6 13" xfId="728"/>
    <cellStyle name="60% - Accent6 14" xfId="729"/>
    <cellStyle name="60% - Accent6 15" xfId="730"/>
    <cellStyle name="60% - Accent6 16" xfId="731"/>
    <cellStyle name="60% - Accent6 17" xfId="732"/>
    <cellStyle name="60% - Accent6 18" xfId="733"/>
    <cellStyle name="60% - Accent6 19" xfId="734"/>
    <cellStyle name="60% - Accent6 2" xfId="735"/>
    <cellStyle name="60% - Accent6 20" xfId="736"/>
    <cellStyle name="60% - Accent6 21" xfId="737"/>
    <cellStyle name="60% - Accent6 22" xfId="738"/>
    <cellStyle name="60% - Accent6 23" xfId="739"/>
    <cellStyle name="60% - Accent6 24" xfId="740"/>
    <cellStyle name="60% - Accent6 25" xfId="741"/>
    <cellStyle name="60% - Accent6 26" xfId="742"/>
    <cellStyle name="60% - Accent6 27" xfId="743"/>
    <cellStyle name="60% - Accent6 28" xfId="744"/>
    <cellStyle name="60% - Accent6 29" xfId="745"/>
    <cellStyle name="60% - Accent6 3" xfId="746"/>
    <cellStyle name="60% - Accent6 30" xfId="747"/>
    <cellStyle name="60% - Accent6 31" xfId="748"/>
    <cellStyle name="60% - Accent6 32" xfId="749"/>
    <cellStyle name="60% - Accent6 33" xfId="750"/>
    <cellStyle name="60% - Accent6 4" xfId="751"/>
    <cellStyle name="60% - Accent6 5" xfId="752"/>
    <cellStyle name="60% - Accent6 6" xfId="753"/>
    <cellStyle name="60% - Accent6 7" xfId="754"/>
    <cellStyle name="60% - Accent6 8" xfId="755"/>
    <cellStyle name="60% - Accent6 9" xfId="756"/>
    <cellStyle name="Accent1 10" xfId="757"/>
    <cellStyle name="Accent1 11" xfId="758"/>
    <cellStyle name="Accent1 12" xfId="759"/>
    <cellStyle name="Accent1 13" xfId="760"/>
    <cellStyle name="Accent1 14" xfId="761"/>
    <cellStyle name="Accent1 15" xfId="762"/>
    <cellStyle name="Accent1 16" xfId="763"/>
    <cellStyle name="Accent1 17" xfId="764"/>
    <cellStyle name="Accent1 18" xfId="765"/>
    <cellStyle name="Accent1 19" xfId="766"/>
    <cellStyle name="Accent1 2" xfId="767"/>
    <cellStyle name="Accent1 20" xfId="768"/>
    <cellStyle name="Accent1 21" xfId="769"/>
    <cellStyle name="Accent1 22" xfId="770"/>
    <cellStyle name="Accent1 23" xfId="771"/>
    <cellStyle name="Accent1 24" xfId="772"/>
    <cellStyle name="Accent1 25" xfId="773"/>
    <cellStyle name="Accent1 26" xfId="774"/>
    <cellStyle name="Accent1 27" xfId="775"/>
    <cellStyle name="Accent1 28" xfId="776"/>
    <cellStyle name="Accent1 29" xfId="777"/>
    <cellStyle name="Accent1 3" xfId="778"/>
    <cellStyle name="Accent1 30" xfId="779"/>
    <cellStyle name="Accent1 31" xfId="780"/>
    <cellStyle name="Accent1 32" xfId="781"/>
    <cellStyle name="Accent1 33" xfId="782"/>
    <cellStyle name="Accent1 4" xfId="783"/>
    <cellStyle name="Accent1 5" xfId="784"/>
    <cellStyle name="Accent1 6" xfId="785"/>
    <cellStyle name="Accent1 7" xfId="786"/>
    <cellStyle name="Accent1 8" xfId="787"/>
    <cellStyle name="Accent1 9" xfId="788"/>
    <cellStyle name="Accent2 10" xfId="789"/>
    <cellStyle name="Accent2 11" xfId="790"/>
    <cellStyle name="Accent2 12" xfId="791"/>
    <cellStyle name="Accent2 13" xfId="792"/>
    <cellStyle name="Accent2 14" xfId="793"/>
    <cellStyle name="Accent2 15" xfId="794"/>
    <cellStyle name="Accent2 16" xfId="795"/>
    <cellStyle name="Accent2 17" xfId="796"/>
    <cellStyle name="Accent2 18" xfId="797"/>
    <cellStyle name="Accent2 19" xfId="798"/>
    <cellStyle name="Accent2 2" xfId="799"/>
    <cellStyle name="Accent2 20" xfId="800"/>
    <cellStyle name="Accent2 21" xfId="801"/>
    <cellStyle name="Accent2 22" xfId="802"/>
    <cellStyle name="Accent2 23" xfId="803"/>
    <cellStyle name="Accent2 24" xfId="804"/>
    <cellStyle name="Accent2 25" xfId="805"/>
    <cellStyle name="Accent2 26" xfId="806"/>
    <cellStyle name="Accent2 27" xfId="807"/>
    <cellStyle name="Accent2 28" xfId="808"/>
    <cellStyle name="Accent2 29" xfId="809"/>
    <cellStyle name="Accent2 3" xfId="810"/>
    <cellStyle name="Accent2 30" xfId="811"/>
    <cellStyle name="Accent2 31" xfId="812"/>
    <cellStyle name="Accent2 32" xfId="813"/>
    <cellStyle name="Accent2 33" xfId="814"/>
    <cellStyle name="Accent2 4" xfId="815"/>
    <cellStyle name="Accent2 5" xfId="816"/>
    <cellStyle name="Accent2 6" xfId="817"/>
    <cellStyle name="Accent2 7" xfId="818"/>
    <cellStyle name="Accent2 8" xfId="819"/>
    <cellStyle name="Accent2 9" xfId="820"/>
    <cellStyle name="Accent3 10" xfId="821"/>
    <cellStyle name="Accent3 11" xfId="822"/>
    <cellStyle name="Accent3 12" xfId="823"/>
    <cellStyle name="Accent3 13" xfId="824"/>
    <cellStyle name="Accent3 14" xfId="825"/>
    <cellStyle name="Accent3 15" xfId="826"/>
    <cellStyle name="Accent3 16" xfId="827"/>
    <cellStyle name="Accent3 17" xfId="828"/>
    <cellStyle name="Accent3 18" xfId="829"/>
    <cellStyle name="Accent3 19" xfId="830"/>
    <cellStyle name="Accent3 2" xfId="831"/>
    <cellStyle name="Accent3 20" xfId="832"/>
    <cellStyle name="Accent3 21" xfId="833"/>
    <cellStyle name="Accent3 22" xfId="834"/>
    <cellStyle name="Accent3 23" xfId="835"/>
    <cellStyle name="Accent3 24" xfId="836"/>
    <cellStyle name="Accent3 25" xfId="837"/>
    <cellStyle name="Accent3 26" xfId="838"/>
    <cellStyle name="Accent3 27" xfId="839"/>
    <cellStyle name="Accent3 28" xfId="840"/>
    <cellStyle name="Accent3 29" xfId="841"/>
    <cellStyle name="Accent3 3" xfId="842"/>
    <cellStyle name="Accent3 30" xfId="843"/>
    <cellStyle name="Accent3 31" xfId="844"/>
    <cellStyle name="Accent3 32" xfId="845"/>
    <cellStyle name="Accent3 33" xfId="846"/>
    <cellStyle name="Accent3 4" xfId="847"/>
    <cellStyle name="Accent3 5" xfId="848"/>
    <cellStyle name="Accent3 6" xfId="849"/>
    <cellStyle name="Accent3 7" xfId="850"/>
    <cellStyle name="Accent3 8" xfId="851"/>
    <cellStyle name="Accent3 9" xfId="852"/>
    <cellStyle name="Accent4 10" xfId="853"/>
    <cellStyle name="Accent4 11" xfId="854"/>
    <cellStyle name="Accent4 12" xfId="855"/>
    <cellStyle name="Accent4 13" xfId="856"/>
    <cellStyle name="Accent4 14" xfId="857"/>
    <cellStyle name="Accent4 15" xfId="858"/>
    <cellStyle name="Accent4 16" xfId="859"/>
    <cellStyle name="Accent4 17" xfId="860"/>
    <cellStyle name="Accent4 18" xfId="861"/>
    <cellStyle name="Accent4 19" xfId="862"/>
    <cellStyle name="Accent4 2" xfId="863"/>
    <cellStyle name="Accent4 20" xfId="864"/>
    <cellStyle name="Accent4 21" xfId="865"/>
    <cellStyle name="Accent4 22" xfId="866"/>
    <cellStyle name="Accent4 23" xfId="867"/>
    <cellStyle name="Accent4 24" xfId="868"/>
    <cellStyle name="Accent4 25" xfId="869"/>
    <cellStyle name="Accent4 26" xfId="870"/>
    <cellStyle name="Accent4 27" xfId="871"/>
    <cellStyle name="Accent4 28" xfId="872"/>
    <cellStyle name="Accent4 29" xfId="873"/>
    <cellStyle name="Accent4 3" xfId="874"/>
    <cellStyle name="Accent4 30" xfId="875"/>
    <cellStyle name="Accent4 31" xfId="876"/>
    <cellStyle name="Accent4 32" xfId="877"/>
    <cellStyle name="Accent4 33" xfId="878"/>
    <cellStyle name="Accent4 4" xfId="879"/>
    <cellStyle name="Accent4 5" xfId="880"/>
    <cellStyle name="Accent4 6" xfId="881"/>
    <cellStyle name="Accent4 7" xfId="882"/>
    <cellStyle name="Accent4 8" xfId="883"/>
    <cellStyle name="Accent4 9" xfId="884"/>
    <cellStyle name="Accent5 10" xfId="885"/>
    <cellStyle name="Accent5 11" xfId="886"/>
    <cellStyle name="Accent5 12" xfId="887"/>
    <cellStyle name="Accent5 13" xfId="888"/>
    <cellStyle name="Accent5 14" xfId="889"/>
    <cellStyle name="Accent5 15" xfId="890"/>
    <cellStyle name="Accent5 16" xfId="891"/>
    <cellStyle name="Accent5 17" xfId="892"/>
    <cellStyle name="Accent5 18" xfId="893"/>
    <cellStyle name="Accent5 19" xfId="894"/>
    <cellStyle name="Accent5 2" xfId="895"/>
    <cellStyle name="Accent5 20" xfId="896"/>
    <cellStyle name="Accent5 21" xfId="897"/>
    <cellStyle name="Accent5 22" xfId="898"/>
    <cellStyle name="Accent5 23" xfId="899"/>
    <cellStyle name="Accent5 24" xfId="900"/>
    <cellStyle name="Accent5 25" xfId="901"/>
    <cellStyle name="Accent5 26" xfId="902"/>
    <cellStyle name="Accent5 27" xfId="903"/>
    <cellStyle name="Accent5 28" xfId="904"/>
    <cellStyle name="Accent5 29" xfId="905"/>
    <cellStyle name="Accent5 3" xfId="906"/>
    <cellStyle name="Accent5 30" xfId="907"/>
    <cellStyle name="Accent5 31" xfId="908"/>
    <cellStyle name="Accent5 32" xfId="909"/>
    <cellStyle name="Accent5 33" xfId="910"/>
    <cellStyle name="Accent5 4" xfId="911"/>
    <cellStyle name="Accent5 5" xfId="912"/>
    <cellStyle name="Accent5 6" xfId="913"/>
    <cellStyle name="Accent5 7" xfId="914"/>
    <cellStyle name="Accent5 8" xfId="915"/>
    <cellStyle name="Accent5 9" xfId="916"/>
    <cellStyle name="Accent6 10" xfId="917"/>
    <cellStyle name="Accent6 11" xfId="918"/>
    <cellStyle name="Accent6 12" xfId="919"/>
    <cellStyle name="Accent6 13" xfId="920"/>
    <cellStyle name="Accent6 14" xfId="921"/>
    <cellStyle name="Accent6 15" xfId="922"/>
    <cellStyle name="Accent6 16" xfId="923"/>
    <cellStyle name="Accent6 17" xfId="924"/>
    <cellStyle name="Accent6 18" xfId="925"/>
    <cellStyle name="Accent6 19" xfId="926"/>
    <cellStyle name="Accent6 2" xfId="927"/>
    <cellStyle name="Accent6 20" xfId="928"/>
    <cellStyle name="Accent6 21" xfId="929"/>
    <cellStyle name="Accent6 22" xfId="930"/>
    <cellStyle name="Accent6 23" xfId="931"/>
    <cellStyle name="Accent6 24" xfId="932"/>
    <cellStyle name="Accent6 25" xfId="933"/>
    <cellStyle name="Accent6 26" xfId="934"/>
    <cellStyle name="Accent6 27" xfId="935"/>
    <cellStyle name="Accent6 28" xfId="936"/>
    <cellStyle name="Accent6 29" xfId="937"/>
    <cellStyle name="Accent6 3" xfId="938"/>
    <cellStyle name="Accent6 30" xfId="939"/>
    <cellStyle name="Accent6 31" xfId="940"/>
    <cellStyle name="Accent6 32" xfId="941"/>
    <cellStyle name="Accent6 33" xfId="942"/>
    <cellStyle name="Accent6 4" xfId="943"/>
    <cellStyle name="Accent6 5" xfId="944"/>
    <cellStyle name="Accent6 6" xfId="945"/>
    <cellStyle name="Accent6 7" xfId="946"/>
    <cellStyle name="Accent6 8" xfId="947"/>
    <cellStyle name="Accent6 9" xfId="948"/>
    <cellStyle name="Bad 10" xfId="949"/>
    <cellStyle name="Bad 11" xfId="950"/>
    <cellStyle name="Bad 12" xfId="951"/>
    <cellStyle name="Bad 13" xfId="952"/>
    <cellStyle name="Bad 14" xfId="953"/>
    <cellStyle name="Bad 15" xfId="954"/>
    <cellStyle name="Bad 16" xfId="955"/>
    <cellStyle name="Bad 17" xfId="956"/>
    <cellStyle name="Bad 18" xfId="957"/>
    <cellStyle name="Bad 19" xfId="958"/>
    <cellStyle name="Bad 2" xfId="959"/>
    <cellStyle name="Bad 20" xfId="960"/>
    <cellStyle name="Bad 21" xfId="961"/>
    <cellStyle name="Bad 22" xfId="962"/>
    <cellStyle name="Bad 23" xfId="963"/>
    <cellStyle name="Bad 24" xfId="964"/>
    <cellStyle name="Bad 25" xfId="965"/>
    <cellStyle name="Bad 26" xfId="966"/>
    <cellStyle name="Bad 27" xfId="967"/>
    <cellStyle name="Bad 28" xfId="968"/>
    <cellStyle name="Bad 29" xfId="969"/>
    <cellStyle name="Bad 3" xfId="970"/>
    <cellStyle name="Bad 30" xfId="971"/>
    <cellStyle name="Bad 31" xfId="972"/>
    <cellStyle name="Bad 32" xfId="973"/>
    <cellStyle name="Bad 33" xfId="974"/>
    <cellStyle name="Bad 4" xfId="975"/>
    <cellStyle name="Bad 5" xfId="976"/>
    <cellStyle name="Bad 6" xfId="977"/>
    <cellStyle name="Bad 7" xfId="978"/>
    <cellStyle name="Bad 8" xfId="979"/>
    <cellStyle name="Bad 9" xfId="980"/>
    <cellStyle name="Calculation 10" xfId="981"/>
    <cellStyle name="Calculation 11" xfId="982"/>
    <cellStyle name="Calculation 12" xfId="983"/>
    <cellStyle name="Calculation 13" xfId="984"/>
    <cellStyle name="Calculation 14" xfId="985"/>
    <cellStyle name="Calculation 15" xfId="986"/>
    <cellStyle name="Calculation 16" xfId="987"/>
    <cellStyle name="Calculation 17" xfId="988"/>
    <cellStyle name="Calculation 18" xfId="989"/>
    <cellStyle name="Calculation 19" xfId="990"/>
    <cellStyle name="Calculation 2" xfId="991"/>
    <cellStyle name="Calculation 20" xfId="992"/>
    <cellStyle name="Calculation 21" xfId="993"/>
    <cellStyle name="Calculation 22" xfId="994"/>
    <cellStyle name="Calculation 23" xfId="995"/>
    <cellStyle name="Calculation 24" xfId="996"/>
    <cellStyle name="Calculation 25" xfId="997"/>
    <cellStyle name="Calculation 26" xfId="998"/>
    <cellStyle name="Calculation 27" xfId="999"/>
    <cellStyle name="Calculation 28" xfId="1000"/>
    <cellStyle name="Calculation 29" xfId="1001"/>
    <cellStyle name="Calculation 3" xfId="1002"/>
    <cellStyle name="Calculation 30" xfId="1003"/>
    <cellStyle name="Calculation 31" xfId="1004"/>
    <cellStyle name="Calculation 32" xfId="1005"/>
    <cellStyle name="Calculation 33" xfId="1006"/>
    <cellStyle name="Calculation 4" xfId="1007"/>
    <cellStyle name="Calculation 5" xfId="1008"/>
    <cellStyle name="Calculation 6" xfId="1009"/>
    <cellStyle name="Calculation 7" xfId="1010"/>
    <cellStyle name="Calculation 8" xfId="1011"/>
    <cellStyle name="Calculation 9" xfId="1012"/>
    <cellStyle name="Check Cell 10" xfId="1013"/>
    <cellStyle name="Check Cell 11" xfId="1014"/>
    <cellStyle name="Check Cell 12" xfId="1015"/>
    <cellStyle name="Check Cell 13" xfId="1016"/>
    <cellStyle name="Check Cell 14" xfId="1017"/>
    <cellStyle name="Check Cell 15" xfId="1018"/>
    <cellStyle name="Check Cell 16" xfId="1019"/>
    <cellStyle name="Check Cell 17" xfId="1020"/>
    <cellStyle name="Check Cell 18" xfId="1021"/>
    <cellStyle name="Check Cell 19" xfId="1022"/>
    <cellStyle name="Check Cell 2" xfId="1023"/>
    <cellStyle name="Check Cell 20" xfId="1024"/>
    <cellStyle name="Check Cell 21" xfId="1025"/>
    <cellStyle name="Check Cell 22" xfId="1026"/>
    <cellStyle name="Check Cell 23" xfId="1027"/>
    <cellStyle name="Check Cell 24" xfId="1028"/>
    <cellStyle name="Check Cell 25" xfId="1029"/>
    <cellStyle name="Check Cell 26" xfId="1030"/>
    <cellStyle name="Check Cell 27" xfId="1031"/>
    <cellStyle name="Check Cell 28" xfId="1032"/>
    <cellStyle name="Check Cell 29" xfId="1033"/>
    <cellStyle name="Check Cell 3" xfId="1034"/>
    <cellStyle name="Check Cell 30" xfId="1035"/>
    <cellStyle name="Check Cell 31" xfId="1036"/>
    <cellStyle name="Check Cell 32" xfId="1037"/>
    <cellStyle name="Check Cell 33" xfId="1038"/>
    <cellStyle name="Check Cell 4" xfId="1039"/>
    <cellStyle name="Check Cell 5" xfId="1040"/>
    <cellStyle name="Check Cell 6" xfId="1041"/>
    <cellStyle name="Check Cell 7" xfId="1042"/>
    <cellStyle name="Check Cell 8" xfId="1043"/>
    <cellStyle name="Check Cell 9" xfId="1044"/>
    <cellStyle name="Comma 2" xfId="1045"/>
    <cellStyle name="Comma 2 2" xfId="1046"/>
    <cellStyle name="Comma 2 2 2" xfId="1047"/>
    <cellStyle name="Comma 2 2 2 2" xfId="1048"/>
    <cellStyle name="Comma 2 2 2 2 2" xfId="1049"/>
    <cellStyle name="Comma 2 2 2 2 2 2" xfId="1050"/>
    <cellStyle name="Comma 2 2 2 2 2 2 2" xfId="1051"/>
    <cellStyle name="Comma 2 2 2 2 2 3" xfId="1052"/>
    <cellStyle name="Comma 2 2 2 2 3" xfId="1053"/>
    <cellStyle name="Comma 2 2 2 2 3 2" xfId="1054"/>
    <cellStyle name="Comma 2 2 2 2 4" xfId="1055"/>
    <cellStyle name="Comma 2 2 2 3" xfId="1056"/>
    <cellStyle name="Comma 2 2 2 3 2" xfId="1057"/>
    <cellStyle name="Comma 2 2 2 3 2 2" xfId="1058"/>
    <cellStyle name="Comma 2 2 2 3 3" xfId="1059"/>
    <cellStyle name="Comma 2 2 2 4" xfId="1060"/>
    <cellStyle name="Comma 2 2 2 4 2" xfId="1061"/>
    <cellStyle name="Comma 2 2 2 5" xfId="1062"/>
    <cellStyle name="Comma 3" xfId="1063"/>
    <cellStyle name="Comma 3 2" xfId="1064"/>
    <cellStyle name="Comma 3 2 2" xfId="1065"/>
    <cellStyle name="Comma 3 2 2 2" xfId="1066"/>
    <cellStyle name="Comma 3 2 2 2 2" xfId="1067"/>
    <cellStyle name="Comma 3 2 2 3" xfId="1068"/>
    <cellStyle name="Comma 3 2 3" xfId="1069"/>
    <cellStyle name="Comma 3 2 3 2" xfId="1070"/>
    <cellStyle name="Comma 3 2 4" xfId="1071"/>
    <cellStyle name="Comma 3 3" xfId="1072"/>
    <cellStyle name="Comma 3 3 2" xfId="1073"/>
    <cellStyle name="Comma 4" xfId="1074"/>
    <cellStyle name="Comma 4 2" xfId="1075"/>
    <cellStyle name="Comma 4 2 2" xfId="1076"/>
    <cellStyle name="Comma 4 2 2 2" xfId="1077"/>
    <cellStyle name="Comma 4 2 2 2 2" xfId="1078"/>
    <cellStyle name="Comma 4 2 2 3" xfId="1079"/>
    <cellStyle name="Comma 4 2 3" xfId="1080"/>
    <cellStyle name="Comma 4 2 3 2" xfId="1081"/>
    <cellStyle name="Comma 4 2 4" xfId="1082"/>
    <cellStyle name="Comma 5" xfId="1083"/>
    <cellStyle name="Comma 5 2" xfId="1084"/>
    <cellStyle name="Comma 6" xfId="1085"/>
    <cellStyle name="Comma 6 2" xfId="1086"/>
    <cellStyle name="Comma 7" xfId="1087"/>
    <cellStyle name="Comma 7 2" xfId="1088"/>
    <cellStyle name="Currency 2" xfId="1089"/>
    <cellStyle name="Currency 2 2" xfId="1090"/>
    <cellStyle name="Currency 3" xfId="1091"/>
    <cellStyle name="Currency 4" xfId="1092"/>
    <cellStyle name="Currency 4 2" xfId="1093"/>
    <cellStyle name="Currency 5" xfId="1094"/>
    <cellStyle name="Currency 5 2" xfId="1095"/>
    <cellStyle name="Currency 6" xfId="1096"/>
    <cellStyle name="Currency 6 2" xfId="1097"/>
    <cellStyle name="Excel Built-in Normal" xfId="1098"/>
    <cellStyle name="Excel Built-in Normal 1" xfId="1099"/>
    <cellStyle name="Excel Built-in Normal 2" xfId="1100"/>
    <cellStyle name="Explanatory Text 10" xfId="1101"/>
    <cellStyle name="Explanatory Text 11" xfId="1102"/>
    <cellStyle name="Explanatory Text 12" xfId="1103"/>
    <cellStyle name="Explanatory Text 13" xfId="1104"/>
    <cellStyle name="Explanatory Text 14" xfId="1105"/>
    <cellStyle name="Explanatory Text 15" xfId="1106"/>
    <cellStyle name="Explanatory Text 16" xfId="1107"/>
    <cellStyle name="Explanatory Text 17" xfId="1108"/>
    <cellStyle name="Explanatory Text 18" xfId="1109"/>
    <cellStyle name="Explanatory Text 19" xfId="1110"/>
    <cellStyle name="Explanatory Text 2" xfId="1111"/>
    <cellStyle name="Explanatory Text 20" xfId="1112"/>
    <cellStyle name="Explanatory Text 21" xfId="1113"/>
    <cellStyle name="Explanatory Text 22" xfId="1114"/>
    <cellStyle name="Explanatory Text 23" xfId="1115"/>
    <cellStyle name="Explanatory Text 24" xfId="1116"/>
    <cellStyle name="Explanatory Text 25" xfId="1117"/>
    <cellStyle name="Explanatory Text 26" xfId="1118"/>
    <cellStyle name="Explanatory Text 27" xfId="1119"/>
    <cellStyle name="Explanatory Text 28" xfId="1120"/>
    <cellStyle name="Explanatory Text 29" xfId="1121"/>
    <cellStyle name="Explanatory Text 3" xfId="1122"/>
    <cellStyle name="Explanatory Text 30" xfId="1123"/>
    <cellStyle name="Explanatory Text 31" xfId="1124"/>
    <cellStyle name="Explanatory Text 32" xfId="1125"/>
    <cellStyle name="Explanatory Text 33" xfId="1126"/>
    <cellStyle name="Explanatory Text 4" xfId="1127"/>
    <cellStyle name="Explanatory Text 5" xfId="1128"/>
    <cellStyle name="Explanatory Text 6" xfId="1129"/>
    <cellStyle name="Explanatory Text 7" xfId="1130"/>
    <cellStyle name="Explanatory Text 8" xfId="1131"/>
    <cellStyle name="Explanatory Text 9" xfId="1132"/>
    <cellStyle name="Good 10" xfId="1133"/>
    <cellStyle name="Good 11" xfId="1134"/>
    <cellStyle name="Good 12" xfId="1135"/>
    <cellStyle name="Good 13" xfId="1136"/>
    <cellStyle name="Good 14" xfId="1137"/>
    <cellStyle name="Good 15" xfId="1138"/>
    <cellStyle name="Good 16" xfId="1139"/>
    <cellStyle name="Good 17" xfId="1140"/>
    <cellStyle name="Good 18" xfId="1141"/>
    <cellStyle name="Good 19" xfId="1142"/>
    <cellStyle name="Good 2" xfId="1143"/>
    <cellStyle name="Good 20" xfId="1144"/>
    <cellStyle name="Good 21" xfId="1145"/>
    <cellStyle name="Good 22" xfId="1146"/>
    <cellStyle name="Good 23" xfId="1147"/>
    <cellStyle name="Good 24" xfId="1148"/>
    <cellStyle name="Good 25" xfId="1149"/>
    <cellStyle name="Good 26" xfId="1150"/>
    <cellStyle name="Good 27" xfId="1151"/>
    <cellStyle name="Good 28" xfId="1152"/>
    <cellStyle name="Good 29" xfId="1153"/>
    <cellStyle name="Good 3" xfId="1154"/>
    <cellStyle name="Good 30" xfId="1155"/>
    <cellStyle name="Good 31" xfId="1156"/>
    <cellStyle name="Good 32" xfId="1157"/>
    <cellStyle name="Good 33" xfId="1158"/>
    <cellStyle name="Good 4" xfId="1159"/>
    <cellStyle name="Good 5" xfId="1160"/>
    <cellStyle name="Good 6" xfId="1161"/>
    <cellStyle name="Good 7" xfId="1162"/>
    <cellStyle name="Good 8" xfId="1163"/>
    <cellStyle name="Good 9" xfId="1164"/>
    <cellStyle name="Heading 1 10" xfId="1165"/>
    <cellStyle name="Heading 1 11" xfId="1166"/>
    <cellStyle name="Heading 1 12" xfId="1167"/>
    <cellStyle name="Heading 1 13" xfId="1168"/>
    <cellStyle name="Heading 1 14" xfId="1169"/>
    <cellStyle name="Heading 1 15" xfId="1170"/>
    <cellStyle name="Heading 1 16" xfId="1171"/>
    <cellStyle name="Heading 1 17" xfId="1172"/>
    <cellStyle name="Heading 1 18" xfId="1173"/>
    <cellStyle name="Heading 1 19" xfId="1174"/>
    <cellStyle name="Heading 1 2" xfId="1175"/>
    <cellStyle name="Heading 1 20" xfId="1176"/>
    <cellStyle name="Heading 1 21" xfId="1177"/>
    <cellStyle name="Heading 1 22" xfId="1178"/>
    <cellStyle name="Heading 1 23" xfId="1179"/>
    <cellStyle name="Heading 1 24" xfId="1180"/>
    <cellStyle name="Heading 1 25" xfId="1181"/>
    <cellStyle name="Heading 1 26" xfId="1182"/>
    <cellStyle name="Heading 1 27" xfId="1183"/>
    <cellStyle name="Heading 1 28" xfId="1184"/>
    <cellStyle name="Heading 1 29" xfId="1185"/>
    <cellStyle name="Heading 1 3" xfId="1186"/>
    <cellStyle name="Heading 1 30" xfId="1187"/>
    <cellStyle name="Heading 1 31" xfId="1188"/>
    <cellStyle name="Heading 1 32" xfId="1189"/>
    <cellStyle name="Heading 1 33" xfId="1190"/>
    <cellStyle name="Heading 1 4" xfId="1191"/>
    <cellStyle name="Heading 1 5" xfId="1192"/>
    <cellStyle name="Heading 1 6" xfId="1193"/>
    <cellStyle name="Heading 1 7" xfId="1194"/>
    <cellStyle name="Heading 1 8" xfId="1195"/>
    <cellStyle name="Heading 1 9" xfId="1196"/>
    <cellStyle name="Heading 2 10" xfId="1197"/>
    <cellStyle name="Heading 2 11" xfId="1198"/>
    <cellStyle name="Heading 2 12" xfId="1199"/>
    <cellStyle name="Heading 2 13" xfId="1200"/>
    <cellStyle name="Heading 2 14" xfId="1201"/>
    <cellStyle name="Heading 2 15" xfId="1202"/>
    <cellStyle name="Heading 2 16" xfId="1203"/>
    <cellStyle name="Heading 2 17" xfId="1204"/>
    <cellStyle name="Heading 2 18" xfId="1205"/>
    <cellStyle name="Heading 2 19" xfId="1206"/>
    <cellStyle name="Heading 2 2" xfId="1207"/>
    <cellStyle name="Heading 2 20" xfId="1208"/>
    <cellStyle name="Heading 2 21" xfId="1209"/>
    <cellStyle name="Heading 2 22" xfId="1210"/>
    <cellStyle name="Heading 2 23" xfId="1211"/>
    <cellStyle name="Heading 2 24" xfId="1212"/>
    <cellStyle name="Heading 2 25" xfId="1213"/>
    <cellStyle name="Heading 2 26" xfId="1214"/>
    <cellStyle name="Heading 2 27" xfId="1215"/>
    <cellStyle name="Heading 2 28" xfId="1216"/>
    <cellStyle name="Heading 2 29" xfId="1217"/>
    <cellStyle name="Heading 2 3" xfId="1218"/>
    <cellStyle name="Heading 2 30" xfId="1219"/>
    <cellStyle name="Heading 2 31" xfId="1220"/>
    <cellStyle name="Heading 2 32" xfId="1221"/>
    <cellStyle name="Heading 2 33" xfId="1222"/>
    <cellStyle name="Heading 2 4" xfId="1223"/>
    <cellStyle name="Heading 2 5" xfId="1224"/>
    <cellStyle name="Heading 2 6" xfId="1225"/>
    <cellStyle name="Heading 2 7" xfId="1226"/>
    <cellStyle name="Heading 2 8" xfId="1227"/>
    <cellStyle name="Heading 2 9" xfId="1228"/>
    <cellStyle name="Heading 3 10" xfId="1229"/>
    <cellStyle name="Heading 3 11" xfId="1230"/>
    <cellStyle name="Heading 3 12" xfId="1231"/>
    <cellStyle name="Heading 3 13" xfId="1232"/>
    <cellStyle name="Heading 3 14" xfId="1233"/>
    <cellStyle name="Heading 3 15" xfId="1234"/>
    <cellStyle name="Heading 3 16" xfId="1235"/>
    <cellStyle name="Heading 3 17" xfId="1236"/>
    <cellStyle name="Heading 3 18" xfId="1237"/>
    <cellStyle name="Heading 3 19" xfId="1238"/>
    <cellStyle name="Heading 3 2" xfId="1239"/>
    <cellStyle name="Heading 3 20" xfId="1240"/>
    <cellStyle name="Heading 3 21" xfId="1241"/>
    <cellStyle name="Heading 3 22" xfId="1242"/>
    <cellStyle name="Heading 3 23" xfId="1243"/>
    <cellStyle name="Heading 3 24" xfId="1244"/>
    <cellStyle name="Heading 3 25" xfId="1245"/>
    <cellStyle name="Heading 3 26" xfId="1246"/>
    <cellStyle name="Heading 3 27" xfId="1247"/>
    <cellStyle name="Heading 3 28" xfId="1248"/>
    <cellStyle name="Heading 3 29" xfId="1249"/>
    <cellStyle name="Heading 3 3" xfId="1250"/>
    <cellStyle name="Heading 3 30" xfId="1251"/>
    <cellStyle name="Heading 3 31" xfId="1252"/>
    <cellStyle name="Heading 3 32" xfId="1253"/>
    <cellStyle name="Heading 3 33" xfId="1254"/>
    <cellStyle name="Heading 3 4" xfId="1255"/>
    <cellStyle name="Heading 3 5" xfId="1256"/>
    <cellStyle name="Heading 3 6" xfId="1257"/>
    <cellStyle name="Heading 3 7" xfId="1258"/>
    <cellStyle name="Heading 3 8" xfId="1259"/>
    <cellStyle name="Heading 3 9" xfId="1260"/>
    <cellStyle name="Heading 4 10" xfId="1261"/>
    <cellStyle name="Heading 4 11" xfId="1262"/>
    <cellStyle name="Heading 4 12" xfId="1263"/>
    <cellStyle name="Heading 4 13" xfId="1264"/>
    <cellStyle name="Heading 4 14" xfId="1265"/>
    <cellStyle name="Heading 4 15" xfId="1266"/>
    <cellStyle name="Heading 4 16" xfId="1267"/>
    <cellStyle name="Heading 4 17" xfId="1268"/>
    <cellStyle name="Heading 4 18" xfId="1269"/>
    <cellStyle name="Heading 4 19" xfId="1270"/>
    <cellStyle name="Heading 4 2" xfId="1271"/>
    <cellStyle name="Heading 4 20" xfId="1272"/>
    <cellStyle name="Heading 4 21" xfId="1273"/>
    <cellStyle name="Heading 4 22" xfId="1274"/>
    <cellStyle name="Heading 4 23" xfId="1275"/>
    <cellStyle name="Heading 4 24" xfId="1276"/>
    <cellStyle name="Heading 4 25" xfId="1277"/>
    <cellStyle name="Heading 4 26" xfId="1278"/>
    <cellStyle name="Heading 4 27" xfId="1279"/>
    <cellStyle name="Heading 4 28" xfId="1280"/>
    <cellStyle name="Heading 4 29" xfId="1281"/>
    <cellStyle name="Heading 4 3" xfId="1282"/>
    <cellStyle name="Heading 4 30" xfId="1283"/>
    <cellStyle name="Heading 4 31" xfId="1284"/>
    <cellStyle name="Heading 4 32" xfId="1285"/>
    <cellStyle name="Heading 4 33" xfId="1286"/>
    <cellStyle name="Heading 4 4" xfId="1287"/>
    <cellStyle name="Heading 4 5" xfId="1288"/>
    <cellStyle name="Heading 4 6" xfId="1289"/>
    <cellStyle name="Heading 4 7" xfId="1290"/>
    <cellStyle name="Heading 4 8" xfId="1291"/>
    <cellStyle name="Heading 4 9" xfId="1292"/>
    <cellStyle name="Input 10" xfId="1293"/>
    <cellStyle name="Input 11" xfId="1294"/>
    <cellStyle name="Input 12" xfId="1295"/>
    <cellStyle name="Input 13" xfId="1296"/>
    <cellStyle name="Input 14" xfId="1297"/>
    <cellStyle name="Input 15" xfId="1298"/>
    <cellStyle name="Input 16" xfId="1299"/>
    <cellStyle name="Input 17" xfId="1300"/>
    <cellStyle name="Input 18" xfId="1301"/>
    <cellStyle name="Input 19" xfId="1302"/>
    <cellStyle name="Input 2" xfId="1303"/>
    <cellStyle name="Input 20" xfId="1304"/>
    <cellStyle name="Input 21" xfId="1305"/>
    <cellStyle name="Input 22" xfId="1306"/>
    <cellStyle name="Input 23" xfId="1307"/>
    <cellStyle name="Input 24" xfId="1308"/>
    <cellStyle name="Input 25" xfId="1309"/>
    <cellStyle name="Input 26" xfId="1310"/>
    <cellStyle name="Input 27" xfId="1311"/>
    <cellStyle name="Input 28" xfId="1312"/>
    <cellStyle name="Input 29" xfId="1313"/>
    <cellStyle name="Input 3" xfId="1314"/>
    <cellStyle name="Input 30" xfId="1315"/>
    <cellStyle name="Input 31" xfId="1316"/>
    <cellStyle name="Input 32" xfId="1317"/>
    <cellStyle name="Input 33" xfId="1318"/>
    <cellStyle name="Input 4" xfId="1319"/>
    <cellStyle name="Input 5" xfId="1320"/>
    <cellStyle name="Input 6" xfId="1321"/>
    <cellStyle name="Input 7" xfId="1322"/>
    <cellStyle name="Input 8" xfId="1323"/>
    <cellStyle name="Input 9" xfId="1324"/>
    <cellStyle name="Linked Cell 10" xfId="1325"/>
    <cellStyle name="Linked Cell 11" xfId="1326"/>
    <cellStyle name="Linked Cell 12" xfId="1327"/>
    <cellStyle name="Linked Cell 13" xfId="1328"/>
    <cellStyle name="Linked Cell 14" xfId="1329"/>
    <cellStyle name="Linked Cell 15" xfId="1330"/>
    <cellStyle name="Linked Cell 16" xfId="1331"/>
    <cellStyle name="Linked Cell 17" xfId="1332"/>
    <cellStyle name="Linked Cell 18" xfId="1333"/>
    <cellStyle name="Linked Cell 19" xfId="1334"/>
    <cellStyle name="Linked Cell 2" xfId="1335"/>
    <cellStyle name="Linked Cell 20" xfId="1336"/>
    <cellStyle name="Linked Cell 21" xfId="1337"/>
    <cellStyle name="Linked Cell 22" xfId="1338"/>
    <cellStyle name="Linked Cell 23" xfId="1339"/>
    <cellStyle name="Linked Cell 24" xfId="1340"/>
    <cellStyle name="Linked Cell 25" xfId="1341"/>
    <cellStyle name="Linked Cell 26" xfId="1342"/>
    <cellStyle name="Linked Cell 27" xfId="1343"/>
    <cellStyle name="Linked Cell 28" xfId="1344"/>
    <cellStyle name="Linked Cell 29" xfId="1345"/>
    <cellStyle name="Linked Cell 3" xfId="1346"/>
    <cellStyle name="Linked Cell 30" xfId="1347"/>
    <cellStyle name="Linked Cell 31" xfId="1348"/>
    <cellStyle name="Linked Cell 32" xfId="1349"/>
    <cellStyle name="Linked Cell 33" xfId="1350"/>
    <cellStyle name="Linked Cell 4" xfId="1351"/>
    <cellStyle name="Linked Cell 5" xfId="1352"/>
    <cellStyle name="Linked Cell 6" xfId="1353"/>
    <cellStyle name="Linked Cell 7" xfId="1354"/>
    <cellStyle name="Linked Cell 8" xfId="1355"/>
    <cellStyle name="Linked Cell 9" xfId="1356"/>
    <cellStyle name="Neutral 10" xfId="1357"/>
    <cellStyle name="Neutral 11" xfId="1358"/>
    <cellStyle name="Neutral 12" xfId="1359"/>
    <cellStyle name="Neutral 13" xfId="1360"/>
    <cellStyle name="Neutral 14" xfId="1361"/>
    <cellStyle name="Neutral 15" xfId="1362"/>
    <cellStyle name="Neutral 16" xfId="1363"/>
    <cellStyle name="Neutral 17" xfId="1364"/>
    <cellStyle name="Neutral 18" xfId="1365"/>
    <cellStyle name="Neutral 19" xfId="1366"/>
    <cellStyle name="Neutral 2" xfId="1367"/>
    <cellStyle name="Neutral 20" xfId="1368"/>
    <cellStyle name="Neutral 21" xfId="1369"/>
    <cellStyle name="Neutral 22" xfId="1370"/>
    <cellStyle name="Neutral 23" xfId="1371"/>
    <cellStyle name="Neutral 24" xfId="1372"/>
    <cellStyle name="Neutral 25" xfId="1373"/>
    <cellStyle name="Neutral 26" xfId="1374"/>
    <cellStyle name="Neutral 27" xfId="1375"/>
    <cellStyle name="Neutral 28" xfId="1376"/>
    <cellStyle name="Neutral 29" xfId="1377"/>
    <cellStyle name="Neutral 3" xfId="1378"/>
    <cellStyle name="Neutral 30" xfId="1379"/>
    <cellStyle name="Neutral 31" xfId="1380"/>
    <cellStyle name="Neutral 32" xfId="1381"/>
    <cellStyle name="Neutral 33" xfId="1382"/>
    <cellStyle name="Neutral 4" xfId="1383"/>
    <cellStyle name="Neutral 5" xfId="1384"/>
    <cellStyle name="Neutral 6" xfId="1385"/>
    <cellStyle name="Neutral 7" xfId="1386"/>
    <cellStyle name="Neutral 8" xfId="1387"/>
    <cellStyle name="Neutral 9" xfId="1388"/>
    <cellStyle name="Normal" xfId="0" builtinId="0"/>
    <cellStyle name="Normal 10" xfId="1389"/>
    <cellStyle name="Normal 10 11" xfId="1390"/>
    <cellStyle name="Normal 10 2" xfId="1391"/>
    <cellStyle name="Normal 10 2 2" xfId="1392"/>
    <cellStyle name="Normal 10 2 2 2" xfId="1393"/>
    <cellStyle name="Normal 10 2 2 2 2" xfId="1394"/>
    <cellStyle name="Normal 10 2 2 3" xfId="1395"/>
    <cellStyle name="Normal 10 2 3" xfId="1396"/>
    <cellStyle name="Normal 10 2 3 2" xfId="1397"/>
    <cellStyle name="Normal 10 2 4" xfId="1398"/>
    <cellStyle name="Normal 10 3" xfId="1399"/>
    <cellStyle name="Normal 10 3 2" xfId="1400"/>
    <cellStyle name="Normal 10 3 2 2" xfId="1401"/>
    <cellStyle name="Normal 10 3 3" xfId="1402"/>
    <cellStyle name="Normal 10 4" xfId="1403"/>
    <cellStyle name="Normal 10 5" xfId="1404"/>
    <cellStyle name="Normal 10 5 2" xfId="1405"/>
    <cellStyle name="Normal 10 6" xfId="1406"/>
    <cellStyle name="Normal 10 7" xfId="1407"/>
    <cellStyle name="Normal 10 8" xfId="1408"/>
    <cellStyle name="Normal 100" xfId="1409"/>
    <cellStyle name="Normal 101" xfId="1410"/>
    <cellStyle name="Normal 102" xfId="1411"/>
    <cellStyle name="Normal 103" xfId="1412"/>
    <cellStyle name="Normal 104" xfId="1413"/>
    <cellStyle name="Normal 105" xfId="1414"/>
    <cellStyle name="Normal 106" xfId="1415"/>
    <cellStyle name="Normal 107" xfId="1416"/>
    <cellStyle name="Normal 108" xfId="1417"/>
    <cellStyle name="Normal 109" xfId="1418"/>
    <cellStyle name="Normal 11" xfId="1419"/>
    <cellStyle name="Normal 11 2" xfId="1420"/>
    <cellStyle name="Normal 11 2 2" xfId="1421"/>
    <cellStyle name="Normal 11 2 2 2" xfId="1422"/>
    <cellStyle name="Normal 11 2 2 2 2" xfId="1423"/>
    <cellStyle name="Normal 11 2 2 3" xfId="1424"/>
    <cellStyle name="Normal 11 2 3" xfId="1425"/>
    <cellStyle name="Normal 11 2 3 2" xfId="1426"/>
    <cellStyle name="Normal 11 2 4" xfId="1427"/>
    <cellStyle name="Normal 11 3" xfId="1428"/>
    <cellStyle name="Normal 11 3 2" xfId="1429"/>
    <cellStyle name="Normal 11 3 2 2" xfId="1430"/>
    <cellStyle name="Normal 11 3 3" xfId="1431"/>
    <cellStyle name="Normal 11 4" xfId="1432"/>
    <cellStyle name="Normal 11 4 2" xfId="1433"/>
    <cellStyle name="Normal 11 5" xfId="1434"/>
    <cellStyle name="Normal 110" xfId="1435"/>
    <cellStyle name="Normal 111" xfId="1436"/>
    <cellStyle name="Normal 112" xfId="1437"/>
    <cellStyle name="Normal 113" xfId="1438"/>
    <cellStyle name="Normal 114" xfId="1439"/>
    <cellStyle name="Normal 115" xfId="1440"/>
    <cellStyle name="Normal 116" xfId="1441"/>
    <cellStyle name="Normal 117" xfId="1442"/>
    <cellStyle name="Normal 118" xfId="1443"/>
    <cellStyle name="Normal 119" xfId="1444"/>
    <cellStyle name="Normal 119 2" xfId="1445"/>
    <cellStyle name="Normal 119 3" xfId="1446"/>
    <cellStyle name="Normal 12" xfId="1447"/>
    <cellStyle name="Normal 12 2" xfId="1448"/>
    <cellStyle name="Normal 12 2 2" xfId="1449"/>
    <cellStyle name="Normal 12 2 2 2" xfId="1450"/>
    <cellStyle name="Normal 12 2 2 2 2" xfId="1451"/>
    <cellStyle name="Normal 12 2 2 3" xfId="1452"/>
    <cellStyle name="Normal 12 2 3" xfId="1453"/>
    <cellStyle name="Normal 12 2 3 2" xfId="1454"/>
    <cellStyle name="Normal 12 2 4" xfId="1455"/>
    <cellStyle name="Normal 12 3" xfId="1456"/>
    <cellStyle name="Normal 12 3 2" xfId="1457"/>
    <cellStyle name="Normal 12 3 2 2" xfId="1458"/>
    <cellStyle name="Normal 12 3 3" xfId="1459"/>
    <cellStyle name="Normal 12 4" xfId="1460"/>
    <cellStyle name="Normal 12 4 2" xfId="1461"/>
    <cellStyle name="Normal 12 5" xfId="1462"/>
    <cellStyle name="Normal 120" xfId="1463"/>
    <cellStyle name="Normal 121" xfId="1464"/>
    <cellStyle name="Normal 122" xfId="1465"/>
    <cellStyle name="Normal 123" xfId="1466"/>
    <cellStyle name="Normal 124" xfId="1467"/>
    <cellStyle name="Normal 125" xfId="1468"/>
    <cellStyle name="Normal 126" xfId="1469"/>
    <cellStyle name="Normal 127" xfId="1470"/>
    <cellStyle name="Normal 128" xfId="1471"/>
    <cellStyle name="Normal 129" xfId="1472"/>
    <cellStyle name="Normal 13" xfId="1473"/>
    <cellStyle name="Normal 13 2" xfId="1474"/>
    <cellStyle name="Normal 13 2 2" xfId="1475"/>
    <cellStyle name="Normal 13 2 2 2" xfId="1476"/>
    <cellStyle name="Normal 13 2 2 2 2" xfId="1477"/>
    <cellStyle name="Normal 13 2 2 3" xfId="1478"/>
    <cellStyle name="Normal 13 2 3" xfId="1479"/>
    <cellStyle name="Normal 13 2 3 2" xfId="1480"/>
    <cellStyle name="Normal 13 2 4" xfId="1481"/>
    <cellStyle name="Normal 13 3" xfId="1482"/>
    <cellStyle name="Normal 13 3 2" xfId="1483"/>
    <cellStyle name="Normal 13 3 2 2" xfId="1484"/>
    <cellStyle name="Normal 13 3 3" xfId="1485"/>
    <cellStyle name="Normal 13 4" xfId="1486"/>
    <cellStyle name="Normal 13 4 2" xfId="1487"/>
    <cellStyle name="Normal 13 5" xfId="1488"/>
    <cellStyle name="Normal 130" xfId="1489"/>
    <cellStyle name="Normal 131" xfId="1490"/>
    <cellStyle name="Normal 132" xfId="1491"/>
    <cellStyle name="Normal 133" xfId="1492"/>
    <cellStyle name="Normal 134" xfId="1493"/>
    <cellStyle name="Normal 135" xfId="1494"/>
    <cellStyle name="Normal 136" xfId="1495"/>
    <cellStyle name="Normal 137" xfId="1496"/>
    <cellStyle name="Normal 138" xfId="1497"/>
    <cellStyle name="Normal 139" xfId="1498"/>
    <cellStyle name="Normal 14" xfId="1499"/>
    <cellStyle name="Normal 14 2" xfId="1500"/>
    <cellStyle name="Normal 140" xfId="1501"/>
    <cellStyle name="Normal 141" xfId="1502"/>
    <cellStyle name="Normal 141 2" xfId="1503"/>
    <cellStyle name="Normal 142" xfId="1504"/>
    <cellStyle name="Normal 143" xfId="1505"/>
    <cellStyle name="Normal 144" xfId="1506"/>
    <cellStyle name="Normal 145" xfId="1507"/>
    <cellStyle name="Normal 146" xfId="1508"/>
    <cellStyle name="Normal 147" xfId="1509"/>
    <cellStyle name="Normal 148" xfId="1510"/>
    <cellStyle name="Normal 149" xfId="1511"/>
    <cellStyle name="Normal 149 10" xfId="1512"/>
    <cellStyle name="Normal 149 11" xfId="1513"/>
    <cellStyle name="Normal 149 12" xfId="1514"/>
    <cellStyle name="Normal 149 13" xfId="1515"/>
    <cellStyle name="Normal 149 14" xfId="1516"/>
    <cellStyle name="Normal 149 15" xfId="1517"/>
    <cellStyle name="Normal 149 16" xfId="1518"/>
    <cellStyle name="Normal 149 17" xfId="1519"/>
    <cellStyle name="Normal 149 18" xfId="1520"/>
    <cellStyle name="Normal 149 19" xfId="1521"/>
    <cellStyle name="Normal 149 2" xfId="1522"/>
    <cellStyle name="Normal 149 2 10" xfId="1523"/>
    <cellStyle name="Normal 149 2 11" xfId="1524"/>
    <cellStyle name="Normal 149 2 12" xfId="1525"/>
    <cellStyle name="Normal 149 2 13" xfId="1526"/>
    <cellStyle name="Normal 149 2 14" xfId="1527"/>
    <cellStyle name="Normal 149 2 15" xfId="1528"/>
    <cellStyle name="Normal 149 2 16" xfId="1529"/>
    <cellStyle name="Normal 149 2 17" xfId="1530"/>
    <cellStyle name="Normal 149 2 18" xfId="1531"/>
    <cellStyle name="Normal 149 2 19" xfId="1532"/>
    <cellStyle name="Normal 149 2 2" xfId="1533"/>
    <cellStyle name="Normal 149 2 2 2" xfId="1534"/>
    <cellStyle name="Normal 149 2 2 2 2" xfId="1535"/>
    <cellStyle name="Normal 149 2 2 2 3" xfId="1536"/>
    <cellStyle name="Normal 149 2 2 2 4" xfId="1537"/>
    <cellStyle name="Normal 149 2 2 3" xfId="1538"/>
    <cellStyle name="Normal 149 2 2 4" xfId="1539"/>
    <cellStyle name="Normal 149 2 20" xfId="1540"/>
    <cellStyle name="Normal 149 2 21" xfId="1541"/>
    <cellStyle name="Normal 149 2 22" xfId="1542"/>
    <cellStyle name="Normal 149 2 23" xfId="1543"/>
    <cellStyle name="Normal 149 2 3" xfId="1544"/>
    <cellStyle name="Normal 149 2 4" xfId="1545"/>
    <cellStyle name="Normal 149 2 5" xfId="1546"/>
    <cellStyle name="Normal 149 2 6" xfId="1547"/>
    <cellStyle name="Normal 149 2 7" xfId="1548"/>
    <cellStyle name="Normal 149 2 8" xfId="1549"/>
    <cellStyle name="Normal 149 2 9" xfId="1550"/>
    <cellStyle name="Normal 149 2_Actuals" xfId="1551"/>
    <cellStyle name="Normal 149 20" xfId="1552"/>
    <cellStyle name="Normal 149 21" xfId="1553"/>
    <cellStyle name="Normal 149 22" xfId="1554"/>
    <cellStyle name="Normal 149 23" xfId="1555"/>
    <cellStyle name="Normal 149 3" xfId="1556"/>
    <cellStyle name="Normal 149 4" xfId="1557"/>
    <cellStyle name="Normal 149 5" xfId="1558"/>
    <cellStyle name="Normal 149 6" xfId="1559"/>
    <cellStyle name="Normal 149 7" xfId="1560"/>
    <cellStyle name="Normal 149 8" xfId="1561"/>
    <cellStyle name="Normal 149 9" xfId="1562"/>
    <cellStyle name="Normal 15" xfId="1563"/>
    <cellStyle name="Normal 15 2" xfId="1564"/>
    <cellStyle name="Normal 15 2 2" xfId="1565"/>
    <cellStyle name="Normal 15 2 2 2" xfId="1566"/>
    <cellStyle name="Normal 15 2 2 2 2" xfId="1567"/>
    <cellStyle name="Normal 15 2 2 3" xfId="1568"/>
    <cellStyle name="Normal 15 2 3" xfId="1569"/>
    <cellStyle name="Normal 15 2 3 2" xfId="1570"/>
    <cellStyle name="Normal 15 2 4" xfId="1571"/>
    <cellStyle name="Normal 15 3" xfId="1572"/>
    <cellStyle name="Normal 15 3 2" xfId="1573"/>
    <cellStyle name="Normal 15 3 2 2" xfId="1574"/>
    <cellStyle name="Normal 15 3 3" xfId="1575"/>
    <cellStyle name="Normal 15 4" xfId="1576"/>
    <cellStyle name="Normal 15 4 2" xfId="1577"/>
    <cellStyle name="Normal 15 5" xfId="1578"/>
    <cellStyle name="Normal 150" xfId="1579"/>
    <cellStyle name="Normal 151" xfId="1580"/>
    <cellStyle name="Normal 152" xfId="1581"/>
    <cellStyle name="Normal 157" xfId="1582"/>
    <cellStyle name="Normal 16" xfId="1583"/>
    <cellStyle name="Normal 166" xfId="1584"/>
    <cellStyle name="Normal 17" xfId="1585"/>
    <cellStyle name="Normal 18" xfId="1586"/>
    <cellStyle name="Normal 19" xfId="1587"/>
    <cellStyle name="Normal 2" xfId="1588"/>
    <cellStyle name="Normal 2 10" xfId="1589"/>
    <cellStyle name="Normal 2 10 2" xfId="1590"/>
    <cellStyle name="Normal 2 10 3" xfId="1591"/>
    <cellStyle name="Normal 2 10 4" xfId="1592"/>
    <cellStyle name="Normal 2 11" xfId="1593"/>
    <cellStyle name="Normal 2 12" xfId="1594"/>
    <cellStyle name="Normal 2 12 2" xfId="1595"/>
    <cellStyle name="Normal 2 13" xfId="1596"/>
    <cellStyle name="Normal 2 13 2" xfId="1597"/>
    <cellStyle name="Normal 2 14" xfId="1598"/>
    <cellStyle name="Normal 2 14 2" xfId="1599"/>
    <cellStyle name="Normal 2 15" xfId="1600"/>
    <cellStyle name="Normal 2 15 2" xfId="1601"/>
    <cellStyle name="Normal 2 16" xfId="1602"/>
    <cellStyle name="Normal 2 16 2" xfId="1603"/>
    <cellStyle name="Normal 2 17" xfId="1604"/>
    <cellStyle name="Normal 2 17 2" xfId="1605"/>
    <cellStyle name="Normal 2 18" xfId="1606"/>
    <cellStyle name="Normal 2 18 2" xfId="1607"/>
    <cellStyle name="Normal 2 19" xfId="1608"/>
    <cellStyle name="Normal 2 19 2" xfId="1609"/>
    <cellStyle name="Normal 2 2" xfId="1610"/>
    <cellStyle name="Normal 2 2 2" xfId="1611"/>
    <cellStyle name="Normal 2 2 2 2" xfId="1612"/>
    <cellStyle name="Normal 2 2 2 3" xfId="1613"/>
    <cellStyle name="Normal 2 20" xfId="1614"/>
    <cellStyle name="Normal 2 20 2" xfId="1615"/>
    <cellStyle name="Normal 2 21" xfId="1616"/>
    <cellStyle name="Normal 2 21 2" xfId="1617"/>
    <cellStyle name="Normal 2 22" xfId="1618"/>
    <cellStyle name="Normal 2 22 2" xfId="1619"/>
    <cellStyle name="Normal 2 23" xfId="1620"/>
    <cellStyle name="Normal 2 23 2" xfId="1621"/>
    <cellStyle name="Normal 2 24" xfId="1622"/>
    <cellStyle name="Normal 2 24 2" xfId="1623"/>
    <cellStyle name="Normal 2 25" xfId="1624"/>
    <cellStyle name="Normal 2 25 2" xfId="1625"/>
    <cellStyle name="Normal 2 26" xfId="1626"/>
    <cellStyle name="Normal 2 26 2" xfId="1627"/>
    <cellStyle name="Normal 2 27" xfId="1628"/>
    <cellStyle name="Normal 2 27 2" xfId="1629"/>
    <cellStyle name="Normal 2 28" xfId="1630"/>
    <cellStyle name="Normal 2 28 2" xfId="1631"/>
    <cellStyle name="Normal 2 29" xfId="1632"/>
    <cellStyle name="Normal 2 29 2" xfId="1633"/>
    <cellStyle name="Normal 2 3" xfId="1634"/>
    <cellStyle name="Normal 2 3 10" xfId="1635"/>
    <cellStyle name="Normal 2 3 11" xfId="1636"/>
    <cellStyle name="Normal 2 3 12" xfId="1637"/>
    <cellStyle name="Normal 2 3 13" xfId="1638"/>
    <cellStyle name="Normal 2 3 14" xfId="1639"/>
    <cellStyle name="Normal 2 3 15" xfId="1640"/>
    <cellStyle name="Normal 2 3 16" xfId="1641"/>
    <cellStyle name="Normal 2 3 17" xfId="1642"/>
    <cellStyle name="Normal 2 3 18" xfId="1643"/>
    <cellStyle name="Normal 2 3 19" xfId="1644"/>
    <cellStyle name="Normal 2 3 2" xfId="1645"/>
    <cellStyle name="Normal 2 3 2 2" xfId="1646"/>
    <cellStyle name="Normal 2 3 2 2 2" xfId="1647"/>
    <cellStyle name="Normal 2 3 2 2 3" xfId="1648"/>
    <cellStyle name="Normal 2 3 2 2 4" xfId="1649"/>
    <cellStyle name="Normal 2 3 2 3" xfId="1650"/>
    <cellStyle name="Normal 2 3 2 4" xfId="1651"/>
    <cellStyle name="Normal 2 3 20" xfId="1652"/>
    <cellStyle name="Normal 2 3 21" xfId="1653"/>
    <cellStyle name="Normal 2 3 22" xfId="1654"/>
    <cellStyle name="Normal 2 3 23" xfId="1655"/>
    <cellStyle name="Normal 2 3 3" xfId="1656"/>
    <cellStyle name="Normal 2 3 4" xfId="1657"/>
    <cellStyle name="Normal 2 3 5" xfId="1658"/>
    <cellStyle name="Normal 2 3 6" xfId="1659"/>
    <cellStyle name="Normal 2 3 7" xfId="1660"/>
    <cellStyle name="Normal 2 3 8" xfId="1661"/>
    <cellStyle name="Normal 2 3 9" xfId="1662"/>
    <cellStyle name="Normal 2 3_Actuals" xfId="1663"/>
    <cellStyle name="Normal 2 30" xfId="1664"/>
    <cellStyle name="Normal 2 30 2" xfId="1665"/>
    <cellStyle name="Normal 2 31" xfId="1666"/>
    <cellStyle name="Normal 2 31 2" xfId="1667"/>
    <cellStyle name="Normal 2 32" xfId="1668"/>
    <cellStyle name="Normal 2 32 2" xfId="1669"/>
    <cellStyle name="Normal 2 33" xfId="1670"/>
    <cellStyle name="Normal 2 33 2" xfId="1671"/>
    <cellStyle name="Normal 2 34" xfId="1672"/>
    <cellStyle name="Normal 2 34 2" xfId="1673"/>
    <cellStyle name="Normal 2 35" xfId="1674"/>
    <cellStyle name="Normal 2 35 2" xfId="1675"/>
    <cellStyle name="Normal 2 36" xfId="1676"/>
    <cellStyle name="Normal 2 36 2" xfId="1677"/>
    <cellStyle name="Normal 2 37" xfId="1678"/>
    <cellStyle name="Normal 2 37 2" xfId="1679"/>
    <cellStyle name="Normal 2 38" xfId="1680"/>
    <cellStyle name="Normal 2 38 2" xfId="1681"/>
    <cellStyle name="Normal 2 39" xfId="1682"/>
    <cellStyle name="Normal 2 39 2" xfId="1683"/>
    <cellStyle name="Normal 2 4" xfId="1684"/>
    <cellStyle name="Normal 2 4 2" xfId="1685"/>
    <cellStyle name="Normal 2 40" xfId="1686"/>
    <cellStyle name="Normal 2 40 2" xfId="1687"/>
    <cellStyle name="Normal 2 41" xfId="1688"/>
    <cellStyle name="Normal 2 41 2" xfId="1689"/>
    <cellStyle name="Normal 2 42" xfId="1690"/>
    <cellStyle name="Normal 2 42 2" xfId="1691"/>
    <cellStyle name="Normal 2 43" xfId="1692"/>
    <cellStyle name="Normal 2 43 2" xfId="1693"/>
    <cellStyle name="Normal 2 44" xfId="1694"/>
    <cellStyle name="Normal 2 44 2" xfId="1695"/>
    <cellStyle name="Normal 2 45" xfId="1696"/>
    <cellStyle name="Normal 2 45 2" xfId="1697"/>
    <cellStyle name="Normal 2 46" xfId="1698"/>
    <cellStyle name="Normal 2 46 2" xfId="1699"/>
    <cellStyle name="Normal 2 47" xfId="1700"/>
    <cellStyle name="Normal 2 47 2" xfId="1701"/>
    <cellStyle name="Normal 2 48" xfId="1702"/>
    <cellStyle name="Normal 2 48 2" xfId="1703"/>
    <cellStyle name="Normal 2 49" xfId="1704"/>
    <cellStyle name="Normal 2 49 2" xfId="1705"/>
    <cellStyle name="Normal 2 5" xfId="1706"/>
    <cellStyle name="Normal 2 5 2" xfId="1707"/>
    <cellStyle name="Normal 2 5 2 2" xfId="1708"/>
    <cellStyle name="Normal 2 5 2 3" xfId="1709"/>
    <cellStyle name="Normal 2 5 2 4" xfId="1710"/>
    <cellStyle name="Normal 2 5 3" xfId="1711"/>
    <cellStyle name="Normal 2 5 4" xfId="1712"/>
    <cellStyle name="Normal 2 50" xfId="1713"/>
    <cellStyle name="Normal 2 50 2" xfId="1714"/>
    <cellStyle name="Normal 2 51" xfId="1715"/>
    <cellStyle name="Normal 2 51 2" xfId="1716"/>
    <cellStyle name="Normal 2 52" xfId="1717"/>
    <cellStyle name="Normal 2 52 2" xfId="1718"/>
    <cellStyle name="Normal 2 53" xfId="1719"/>
    <cellStyle name="Normal 2 53 2" xfId="1720"/>
    <cellStyle name="Normal 2 54" xfId="1721"/>
    <cellStyle name="Normal 2 54 2" xfId="1722"/>
    <cellStyle name="Normal 2 55" xfId="1723"/>
    <cellStyle name="Normal 2 55 2" xfId="1724"/>
    <cellStyle name="Normal 2 56" xfId="1725"/>
    <cellStyle name="Normal 2 56 2" xfId="1726"/>
    <cellStyle name="Normal 2 57" xfId="1727"/>
    <cellStyle name="Normal 2 57 2" xfId="1728"/>
    <cellStyle name="Normal 2 57 2 2" xfId="1729"/>
    <cellStyle name="Normal 2 57 2 2 2" xfId="1730"/>
    <cellStyle name="Normal 2 57 2 3" xfId="1731"/>
    <cellStyle name="Normal 2 57 3" xfId="1732"/>
    <cellStyle name="Normal 2 57 3 2" xfId="1733"/>
    <cellStyle name="Normal 2 57 4" xfId="1734"/>
    <cellStyle name="Normal 2 58" xfId="1735"/>
    <cellStyle name="Normal 2 58 2" xfId="1736"/>
    <cellStyle name="Normal 2 59" xfId="1737"/>
    <cellStyle name="Normal 2 59 2" xfId="1738"/>
    <cellStyle name="Normal 2 6" xfId="1739"/>
    <cellStyle name="Normal 2 6 2" xfId="1740"/>
    <cellStyle name="Normal 2 60" xfId="1741"/>
    <cellStyle name="Normal 2 60 2" xfId="1742"/>
    <cellStyle name="Normal 2 60 2 2" xfId="1743"/>
    <cellStyle name="Normal 2 60 3" xfId="1744"/>
    <cellStyle name="Normal 2 61" xfId="1745"/>
    <cellStyle name="Normal 2 61 2" xfId="1746"/>
    <cellStyle name="Normal 2 62" xfId="1747"/>
    <cellStyle name="Normal 2 62 2" xfId="1748"/>
    <cellStyle name="Normal 2 63" xfId="1749"/>
    <cellStyle name="Normal 2 63 2" xfId="1750"/>
    <cellStyle name="Normal 2 64" xfId="1751"/>
    <cellStyle name="Normal 2 64 2" xfId="1752"/>
    <cellStyle name="Normal 2 65" xfId="1753"/>
    <cellStyle name="Normal 2 66" xfId="1754"/>
    <cellStyle name="Normal 2 67" xfId="1755"/>
    <cellStyle name="Normal 2 68" xfId="1756"/>
    <cellStyle name="Normal 2 69" xfId="1757"/>
    <cellStyle name="Normal 2 7" xfId="1758"/>
    <cellStyle name="Normal 2 7 2" xfId="1759"/>
    <cellStyle name="Normal 2 70" xfId="1760"/>
    <cellStyle name="Normal 2 8" xfId="1761"/>
    <cellStyle name="Normal 2 8 2" xfId="1762"/>
    <cellStyle name="Normal 2 9" xfId="1763"/>
    <cellStyle name="Normal 2 9 2" xfId="1764"/>
    <cellStyle name="Normal 2_03.06.2016" xfId="1765"/>
    <cellStyle name="Normal 20" xfId="1766"/>
    <cellStyle name="Normal 21" xfId="1767"/>
    <cellStyle name="Normal 22" xfId="1768"/>
    <cellStyle name="Normal 23" xfId="1769"/>
    <cellStyle name="Normal 230" xfId="1770"/>
    <cellStyle name="Normal 230 10" xfId="1771"/>
    <cellStyle name="Normal 230 11" xfId="1772"/>
    <cellStyle name="Normal 230 12" xfId="1773"/>
    <cellStyle name="Normal 230 13" xfId="1774"/>
    <cellStyle name="Normal 230 14" xfId="1775"/>
    <cellStyle name="Normal 230 15" xfId="1776"/>
    <cellStyle name="Normal 230 16" xfId="1777"/>
    <cellStyle name="Normal 230 17" xfId="1778"/>
    <cellStyle name="Normal 230 18" xfId="1779"/>
    <cellStyle name="Normal 230 19" xfId="1780"/>
    <cellStyle name="Normal 230 2" xfId="1781"/>
    <cellStyle name="Normal 230 20" xfId="1782"/>
    <cellStyle name="Normal 230 21" xfId="1783"/>
    <cellStyle name="Normal 230 22" xfId="1784"/>
    <cellStyle name="Normal 230 23" xfId="1785"/>
    <cellStyle name="Normal 230 3" xfId="1786"/>
    <cellStyle name="Normal 230 4" xfId="1787"/>
    <cellStyle name="Normal 230 5" xfId="1788"/>
    <cellStyle name="Normal 230 6" xfId="1789"/>
    <cellStyle name="Normal 230 7" xfId="1790"/>
    <cellStyle name="Normal 230 8" xfId="1791"/>
    <cellStyle name="Normal 230 9" xfId="1792"/>
    <cellStyle name="Normal 232" xfId="1793"/>
    <cellStyle name="Normal 232 10" xfId="1794"/>
    <cellStyle name="Normal 232 11" xfId="1795"/>
    <cellStyle name="Normal 232 12" xfId="1796"/>
    <cellStyle name="Normal 232 13" xfId="1797"/>
    <cellStyle name="Normal 232 14" xfId="1798"/>
    <cellStyle name="Normal 232 15" xfId="1799"/>
    <cellStyle name="Normal 232 16" xfId="1800"/>
    <cellStyle name="Normal 232 17" xfId="1801"/>
    <cellStyle name="Normal 232 18" xfId="1802"/>
    <cellStyle name="Normal 232 19" xfId="1803"/>
    <cellStyle name="Normal 232 2" xfId="1804"/>
    <cellStyle name="Normal 232 20" xfId="1805"/>
    <cellStyle name="Normal 232 21" xfId="1806"/>
    <cellStyle name="Normal 232 22" xfId="1807"/>
    <cellStyle name="Normal 232 23" xfId="1808"/>
    <cellStyle name="Normal 232 3" xfId="1809"/>
    <cellStyle name="Normal 232 4" xfId="1810"/>
    <cellStyle name="Normal 232 5" xfId="1811"/>
    <cellStyle name="Normal 232 6" xfId="1812"/>
    <cellStyle name="Normal 232 7" xfId="1813"/>
    <cellStyle name="Normal 232 8" xfId="1814"/>
    <cellStyle name="Normal 232 9" xfId="1815"/>
    <cellStyle name="Normal 233" xfId="1816"/>
    <cellStyle name="Normal 233 10" xfId="1817"/>
    <cellStyle name="Normal 233 11" xfId="1818"/>
    <cellStyle name="Normal 233 12" xfId="1819"/>
    <cellStyle name="Normal 233 13" xfId="1820"/>
    <cellStyle name="Normal 233 14" xfId="1821"/>
    <cellStyle name="Normal 233 15" xfId="1822"/>
    <cellStyle name="Normal 233 16" xfId="1823"/>
    <cellStyle name="Normal 233 17" xfId="1824"/>
    <cellStyle name="Normal 233 18" xfId="1825"/>
    <cellStyle name="Normal 233 19" xfId="1826"/>
    <cellStyle name="Normal 233 2" xfId="1827"/>
    <cellStyle name="Normal 233 20" xfId="1828"/>
    <cellStyle name="Normal 233 21" xfId="1829"/>
    <cellStyle name="Normal 233 22" xfId="1830"/>
    <cellStyle name="Normal 233 23" xfId="1831"/>
    <cellStyle name="Normal 233 3" xfId="1832"/>
    <cellStyle name="Normal 233 4" xfId="1833"/>
    <cellStyle name="Normal 233 5" xfId="1834"/>
    <cellStyle name="Normal 233 6" xfId="1835"/>
    <cellStyle name="Normal 233 7" xfId="1836"/>
    <cellStyle name="Normal 233 8" xfId="1837"/>
    <cellStyle name="Normal 233 9" xfId="1838"/>
    <cellStyle name="Normal 234" xfId="1839"/>
    <cellStyle name="Normal 234 2" xfId="1840"/>
    <cellStyle name="Normal 236" xfId="1841"/>
    <cellStyle name="Normal 236 2" xfId="1842"/>
    <cellStyle name="Normal 24" xfId="1843"/>
    <cellStyle name="Normal 25" xfId="1844"/>
    <cellStyle name="Normal 26" xfId="1845"/>
    <cellStyle name="Normal 27" xfId="1846"/>
    <cellStyle name="Normal 28" xfId="1847"/>
    <cellStyle name="Normal 29" xfId="1848"/>
    <cellStyle name="Normal 3" xfId="1849"/>
    <cellStyle name="Normal 3 10" xfId="1850"/>
    <cellStyle name="Normal 3 11" xfId="1851"/>
    <cellStyle name="Normal 3 12" xfId="1852"/>
    <cellStyle name="Normal 3 13" xfId="1853"/>
    <cellStyle name="Normal 3 14" xfId="1854"/>
    <cellStyle name="Normal 3 15" xfId="1855"/>
    <cellStyle name="Normal 3 16" xfId="1856"/>
    <cellStyle name="Normal 3 17" xfId="1857"/>
    <cellStyle name="Normal 3 18" xfId="1858"/>
    <cellStyle name="Normal 3 19" xfId="1859"/>
    <cellStyle name="Normal 3 2" xfId="1860"/>
    <cellStyle name="Normal 3 2 2" xfId="1861"/>
    <cellStyle name="Normal 3 2 2 2" xfId="1862"/>
    <cellStyle name="Normal 3 2 2 2 2" xfId="1863"/>
    <cellStyle name="Normal 3 2 2 3" xfId="1864"/>
    <cellStyle name="Normal 3 2 2 4" xfId="1865"/>
    <cellStyle name="Normal 3 2 3" xfId="1866"/>
    <cellStyle name="Normal 3 2 3 2" xfId="1867"/>
    <cellStyle name="Normal 3 2 4" xfId="1868"/>
    <cellStyle name="Normal 3 20" xfId="1869"/>
    <cellStyle name="Normal 3 21" xfId="1870"/>
    <cellStyle name="Normal 3 22" xfId="1871"/>
    <cellStyle name="Normal 3 23" xfId="1872"/>
    <cellStyle name="Normal 3 3" xfId="1873"/>
    <cellStyle name="Normal 3 3 2" xfId="1874"/>
    <cellStyle name="Normal 3 3 2 2" xfId="1875"/>
    <cellStyle name="Normal 3 3 3" xfId="1876"/>
    <cellStyle name="Normal 3 4" xfId="1877"/>
    <cellStyle name="Normal 3 4 2" xfId="1878"/>
    <cellStyle name="Normal 3 5" xfId="1879"/>
    <cellStyle name="Normal 3 6" xfId="1880"/>
    <cellStyle name="Normal 3 7" xfId="1881"/>
    <cellStyle name="Normal 3 8" xfId="1882"/>
    <cellStyle name="Normal 3 9" xfId="1883"/>
    <cellStyle name="Normal 3_Actuals" xfId="1884"/>
    <cellStyle name="Normal 30" xfId="1885"/>
    <cellStyle name="Normal 31" xfId="1886"/>
    <cellStyle name="Normal 32" xfId="1887"/>
    <cellStyle name="Normal 33" xfId="1888"/>
    <cellStyle name="Normal 34" xfId="1889"/>
    <cellStyle name="Normal 35" xfId="1890"/>
    <cellStyle name="Normal 36" xfId="1891"/>
    <cellStyle name="Normal 37" xfId="1892"/>
    <cellStyle name="Normal 38" xfId="1893"/>
    <cellStyle name="Normal 39" xfId="1894"/>
    <cellStyle name="Normal 4" xfId="1895"/>
    <cellStyle name="Normal 4 10" xfId="1896"/>
    <cellStyle name="Normal 4 11" xfId="1897"/>
    <cellStyle name="Normal 4 12" xfId="1898"/>
    <cellStyle name="Normal 4 13" xfId="1899"/>
    <cellStyle name="Normal 4 14" xfId="1900"/>
    <cellStyle name="Normal 4 15" xfId="1901"/>
    <cellStyle name="Normal 4 16" xfId="1902"/>
    <cellStyle name="Normal 4 17" xfId="1903"/>
    <cellStyle name="Normal 4 18" xfId="1904"/>
    <cellStyle name="Normal 4 19" xfId="1905"/>
    <cellStyle name="Normal 4 2" xfId="1906"/>
    <cellStyle name="Normal 4 2 2" xfId="1907"/>
    <cellStyle name="Normal 4 2 2 2" xfId="1908"/>
    <cellStyle name="Normal 4 2 2 2 2" xfId="1909"/>
    <cellStyle name="Normal 4 2 2 3" xfId="1910"/>
    <cellStyle name="Normal 4 2 2 4" xfId="1911"/>
    <cellStyle name="Normal 4 2 3" xfId="1912"/>
    <cellStyle name="Normal 4 2 3 2" xfId="1913"/>
    <cellStyle name="Normal 4 2 4" xfId="1914"/>
    <cellStyle name="Normal 4 20" xfId="1915"/>
    <cellStyle name="Normal 4 21" xfId="1916"/>
    <cellStyle name="Normal 4 22" xfId="1917"/>
    <cellStyle name="Normal 4 23" xfId="1918"/>
    <cellStyle name="Normal 4 3" xfId="1919"/>
    <cellStyle name="Normal 4 3 2" xfId="1920"/>
    <cellStyle name="Normal 4 3 2 2" xfId="1921"/>
    <cellStyle name="Normal 4 3 3" xfId="1922"/>
    <cellStyle name="Normal 4 4" xfId="1923"/>
    <cellStyle name="Normal 4 4 2" xfId="1924"/>
    <cellStyle name="Normal 4 5" xfId="1925"/>
    <cellStyle name="Normal 4 6" xfId="1926"/>
    <cellStyle name="Normal 4 7" xfId="1927"/>
    <cellStyle name="Normal 4 8" xfId="1928"/>
    <cellStyle name="Normal 4 9" xfId="1929"/>
    <cellStyle name="Normal 4_Actuals" xfId="1930"/>
    <cellStyle name="Normal 40" xfId="1931"/>
    <cellStyle name="Normal 41" xfId="1932"/>
    <cellStyle name="Normal 42" xfId="1933"/>
    <cellStyle name="Normal 43" xfId="1934"/>
    <cellStyle name="Normal 44" xfId="1935"/>
    <cellStyle name="Normal 45" xfId="1936"/>
    <cellStyle name="Normal 46" xfId="1937"/>
    <cellStyle name="Normal 47" xfId="1938"/>
    <cellStyle name="Normal 48" xfId="1939"/>
    <cellStyle name="Normal 49" xfId="1940"/>
    <cellStyle name="Normal 5" xfId="1941"/>
    <cellStyle name="Normal 5 10" xfId="1942"/>
    <cellStyle name="Normal 5 11" xfId="1943"/>
    <cellStyle name="Normal 5 12" xfId="1944"/>
    <cellStyle name="Normal 5 13" xfId="1945"/>
    <cellStyle name="Normal 5 14" xfId="1946"/>
    <cellStyle name="Normal 5 15" xfId="1947"/>
    <cellStyle name="Normal 5 16" xfId="1948"/>
    <cellStyle name="Normal 5 17" xfId="1949"/>
    <cellStyle name="Normal 5 18" xfId="1950"/>
    <cellStyle name="Normal 5 19" xfId="1951"/>
    <cellStyle name="Normal 5 2" xfId="1952"/>
    <cellStyle name="Normal 5 2 2" xfId="1953"/>
    <cellStyle name="Normal 5 2 2 2" xfId="1954"/>
    <cellStyle name="Normal 5 2 2 2 2" xfId="1955"/>
    <cellStyle name="Normal 5 2 2 3" xfId="1956"/>
    <cellStyle name="Normal 5 2 2 4" xfId="1957"/>
    <cellStyle name="Normal 5 2 3" xfId="1958"/>
    <cellStyle name="Normal 5 2 3 2" xfId="1959"/>
    <cellStyle name="Normal 5 2 4" xfId="1960"/>
    <cellStyle name="Normal 5 20" xfId="1961"/>
    <cellStyle name="Normal 5 21" xfId="1962"/>
    <cellStyle name="Normal 5 22" xfId="1963"/>
    <cellStyle name="Normal 5 23" xfId="1964"/>
    <cellStyle name="Normal 5 3" xfId="1965"/>
    <cellStyle name="Normal 5 3 2" xfId="1966"/>
    <cellStyle name="Normal 5 3 2 2" xfId="1967"/>
    <cellStyle name="Normal 5 3 3" xfId="1968"/>
    <cellStyle name="Normal 5 4" xfId="1969"/>
    <cellStyle name="Normal 5 4 2" xfId="1970"/>
    <cellStyle name="Normal 5 5" xfId="1971"/>
    <cellStyle name="Normal 5 6" xfId="1972"/>
    <cellStyle name="Normal 5 7" xfId="1973"/>
    <cellStyle name="Normal 5 8" xfId="1974"/>
    <cellStyle name="Normal 5 9" xfId="1975"/>
    <cellStyle name="Normal 5_Actuals" xfId="1976"/>
    <cellStyle name="Normal 50" xfId="1977"/>
    <cellStyle name="Normal 51" xfId="1978"/>
    <cellStyle name="Normal 52" xfId="1979"/>
    <cellStyle name="Normal 53" xfId="1980"/>
    <cellStyle name="Normal 54" xfId="1981"/>
    <cellStyle name="Normal 55" xfId="1982"/>
    <cellStyle name="Normal 56" xfId="1983"/>
    <cellStyle name="Normal 57" xfId="1984"/>
    <cellStyle name="Normal 58" xfId="1985"/>
    <cellStyle name="Normal 59" xfId="1986"/>
    <cellStyle name="Normal 6" xfId="1987"/>
    <cellStyle name="Normal 6 10" xfId="1988"/>
    <cellStyle name="Normal 6 11" xfId="1989"/>
    <cellStyle name="Normal 6 12" xfId="1990"/>
    <cellStyle name="Normal 6 13" xfId="1991"/>
    <cellStyle name="Normal 6 14" xfId="1992"/>
    <cellStyle name="Normal 6 15" xfId="1993"/>
    <cellStyle name="Normal 6 16" xfId="1994"/>
    <cellStyle name="Normal 6 17" xfId="1995"/>
    <cellStyle name="Normal 6 18" xfId="1996"/>
    <cellStyle name="Normal 6 19" xfId="1997"/>
    <cellStyle name="Normal 6 2" xfId="1998"/>
    <cellStyle name="Normal 6 2 2" xfId="1999"/>
    <cellStyle name="Normal 6 2 2 2" xfId="2000"/>
    <cellStyle name="Normal 6 2 2 2 2" xfId="2001"/>
    <cellStyle name="Normal 6 2 2 3" xfId="2002"/>
    <cellStyle name="Normal 6 2 2 4" xfId="2003"/>
    <cellStyle name="Normal 6 2 3" xfId="2004"/>
    <cellStyle name="Normal 6 2 3 2" xfId="2005"/>
    <cellStyle name="Normal 6 2 4" xfId="2006"/>
    <cellStyle name="Normal 6 20" xfId="2007"/>
    <cellStyle name="Normal 6 21" xfId="2008"/>
    <cellStyle name="Normal 6 22" xfId="2009"/>
    <cellStyle name="Normal 6 23" xfId="2010"/>
    <cellStyle name="Normal 6 3" xfId="2011"/>
    <cellStyle name="Normal 6 3 2" xfId="2012"/>
    <cellStyle name="Normal 6 3 2 2" xfId="2013"/>
    <cellStyle name="Normal 6 3 3" xfId="2014"/>
    <cellStyle name="Normal 6 4" xfId="2015"/>
    <cellStyle name="Normal 6 4 2" xfId="2016"/>
    <cellStyle name="Normal 6 5" xfId="2017"/>
    <cellStyle name="Normal 6 6" xfId="2018"/>
    <cellStyle name="Normal 6 7" xfId="2019"/>
    <cellStyle name="Normal 6 8" xfId="2020"/>
    <cellStyle name="Normal 6 9" xfId="2021"/>
    <cellStyle name="Normal 6_Actuals" xfId="2022"/>
    <cellStyle name="Normal 60" xfId="2023"/>
    <cellStyle name="Normal 61" xfId="2024"/>
    <cellStyle name="Normal 62" xfId="2025"/>
    <cellStyle name="Normal 63" xfId="2026"/>
    <cellStyle name="Normal 64" xfId="2027"/>
    <cellStyle name="Normal 65" xfId="2028"/>
    <cellStyle name="Normal 66" xfId="2029"/>
    <cellStyle name="Normal 67" xfId="2030"/>
    <cellStyle name="Normal 68" xfId="2031"/>
    <cellStyle name="Normal 69" xfId="2032"/>
    <cellStyle name="Normal 7" xfId="2033"/>
    <cellStyle name="Normal 7 2" xfId="2034"/>
    <cellStyle name="Normal 7 2 2" xfId="2035"/>
    <cellStyle name="Normal 7 2 2 2" xfId="2036"/>
    <cellStyle name="Normal 7 2 2 2 2" xfId="2037"/>
    <cellStyle name="Normal 7 2 2 3" xfId="2038"/>
    <cellStyle name="Normal 7 2 3" xfId="2039"/>
    <cellStyle name="Normal 7 2 3 2" xfId="2040"/>
    <cellStyle name="Normal 7 2 4" xfId="2041"/>
    <cellStyle name="Normal 7 3" xfId="2042"/>
    <cellStyle name="Normal 7 3 2" xfId="2043"/>
    <cellStyle name="Normal 7 3 2 2" xfId="2044"/>
    <cellStyle name="Normal 7 3 3" xfId="2045"/>
    <cellStyle name="Normal 7 4" xfId="2046"/>
    <cellStyle name="Normal 7 4 2" xfId="2047"/>
    <cellStyle name="Normal 7 5" xfId="2048"/>
    <cellStyle name="Normal 70" xfId="2049"/>
    <cellStyle name="Normal 71" xfId="2050"/>
    <cellStyle name="Normal 72" xfId="2051"/>
    <cellStyle name="Normal 73" xfId="2052"/>
    <cellStyle name="Normal 74" xfId="2053"/>
    <cellStyle name="Normal 75" xfId="2054"/>
    <cellStyle name="Normal 76" xfId="2055"/>
    <cellStyle name="Normal 77" xfId="2056"/>
    <cellStyle name="Normal 78" xfId="2057"/>
    <cellStyle name="Normal 79" xfId="2058"/>
    <cellStyle name="Normal 8" xfId="2059"/>
    <cellStyle name="Normal 8 2" xfId="2060"/>
    <cellStyle name="Normal 8 2 2" xfId="2061"/>
    <cellStyle name="Normal 8 2 2 2" xfId="2062"/>
    <cellStyle name="Normal 8 2 2 2 2" xfId="2063"/>
    <cellStyle name="Normal 8 2 2 3" xfId="2064"/>
    <cellStyle name="Normal 8 2 3" xfId="2065"/>
    <cellStyle name="Normal 8 2 3 2" xfId="2066"/>
    <cellStyle name="Normal 8 2 4" xfId="2067"/>
    <cellStyle name="Normal 8 3" xfId="2068"/>
    <cellStyle name="Normal 8 3 2" xfId="2069"/>
    <cellStyle name="Normal 8 3 2 2" xfId="2070"/>
    <cellStyle name="Normal 8 3 3" xfId="2071"/>
    <cellStyle name="Normal 8 4" xfId="2072"/>
    <cellStyle name="Normal 8 4 2" xfId="2073"/>
    <cellStyle name="Normal 8 5" xfId="2074"/>
    <cellStyle name="Normal 80" xfId="2075"/>
    <cellStyle name="Normal 81" xfId="2076"/>
    <cellStyle name="Normal 82" xfId="2077"/>
    <cellStyle name="Normal 83" xfId="2078"/>
    <cellStyle name="Normal 84" xfId="2079"/>
    <cellStyle name="Normal 85" xfId="2080"/>
    <cellStyle name="Normal 86" xfId="2081"/>
    <cellStyle name="Normal 87" xfId="2082"/>
    <cellStyle name="Normal 88" xfId="2083"/>
    <cellStyle name="Normal 89" xfId="2084"/>
    <cellStyle name="Normal 9" xfId="2085"/>
    <cellStyle name="Normal 9 2" xfId="2086"/>
    <cellStyle name="Normal 9 2 2" xfId="2087"/>
    <cellStyle name="Normal 9 2 2 2" xfId="2088"/>
    <cellStyle name="Normal 9 2 2 2 2" xfId="2089"/>
    <cellStyle name="Normal 9 2 2 3" xfId="2090"/>
    <cellStyle name="Normal 9 2 3" xfId="2091"/>
    <cellStyle name="Normal 9 2 3 2" xfId="2092"/>
    <cellStyle name="Normal 9 2 4" xfId="2093"/>
    <cellStyle name="Normal 9 3" xfId="2094"/>
    <cellStyle name="Normal 9 3 2" xfId="2095"/>
    <cellStyle name="Normal 9 3 2 2" xfId="2096"/>
    <cellStyle name="Normal 9 3 3" xfId="2097"/>
    <cellStyle name="Normal 9 4" xfId="2098"/>
    <cellStyle name="Normal 9 4 2" xfId="2099"/>
    <cellStyle name="Normal 9 5" xfId="2100"/>
    <cellStyle name="Normal 90" xfId="2101"/>
    <cellStyle name="Normal 91" xfId="2102"/>
    <cellStyle name="Normal 92" xfId="2103"/>
    <cellStyle name="Normal 92 2" xfId="2104"/>
    <cellStyle name="Normal 92 3" xfId="2105"/>
    <cellStyle name="Normal 92 4" xfId="2106"/>
    <cellStyle name="Normal 93" xfId="2107"/>
    <cellStyle name="Normal 94" xfId="2108"/>
    <cellStyle name="Normal 95" xfId="2109"/>
    <cellStyle name="Normal 96" xfId="2110"/>
    <cellStyle name="Normal 97" xfId="2111"/>
    <cellStyle name="Normal 98" xfId="2112"/>
    <cellStyle name="Normal 99" xfId="2113"/>
    <cellStyle name="Note 10" xfId="2114"/>
    <cellStyle name="Note 11" xfId="2115"/>
    <cellStyle name="Note 12" xfId="2116"/>
    <cellStyle name="Note 13" xfId="2117"/>
    <cellStyle name="Note 14" xfId="2118"/>
    <cellStyle name="Note 15" xfId="2119"/>
    <cellStyle name="Note 16" xfId="2120"/>
    <cellStyle name="Note 17" xfId="2121"/>
    <cellStyle name="Note 18" xfId="2122"/>
    <cellStyle name="Note 19" xfId="2123"/>
    <cellStyle name="Note 2" xfId="2124"/>
    <cellStyle name="Note 2 2" xfId="2125"/>
    <cellStyle name="Note 2 2 2" xfId="2126"/>
    <cellStyle name="Note 2 2 2 2" xfId="2127"/>
    <cellStyle name="Note 2 2 2 2 2" xfId="2128"/>
    <cellStyle name="Note 2 2 2 3" xfId="2129"/>
    <cellStyle name="Note 2 2 3" xfId="2130"/>
    <cellStyle name="Note 2 2 3 2" xfId="2131"/>
    <cellStyle name="Note 2 2 4" xfId="2132"/>
    <cellStyle name="Note 2 3" xfId="2133"/>
    <cellStyle name="Note 2 3 2" xfId="2134"/>
    <cellStyle name="Note 2 3 2 2" xfId="2135"/>
    <cellStyle name="Note 2 3 3" xfId="2136"/>
    <cellStyle name="Note 2 4" xfId="2137"/>
    <cellStyle name="Note 2 5" xfId="2138"/>
    <cellStyle name="Note 2 5 2" xfId="2139"/>
    <cellStyle name="Note 2 6" xfId="2140"/>
    <cellStyle name="Note 20" xfId="2141"/>
    <cellStyle name="Note 21" xfId="2142"/>
    <cellStyle name="Note 22" xfId="2143"/>
    <cellStyle name="Note 23" xfId="2144"/>
    <cellStyle name="Note 24" xfId="2145"/>
    <cellStyle name="Note 25" xfId="2146"/>
    <cellStyle name="Note 26" xfId="2147"/>
    <cellStyle name="Note 27" xfId="2148"/>
    <cellStyle name="Note 28" xfId="2149"/>
    <cellStyle name="Note 29" xfId="2150"/>
    <cellStyle name="Note 3" xfId="2151"/>
    <cellStyle name="Note 3 2" xfId="2152"/>
    <cellStyle name="Note 30" xfId="2153"/>
    <cellStyle name="Note 31" xfId="2154"/>
    <cellStyle name="Note 32" xfId="2155"/>
    <cellStyle name="Note 33" xfId="2156"/>
    <cellStyle name="Note 4" xfId="2157"/>
    <cellStyle name="Note 5" xfId="2158"/>
    <cellStyle name="Note 6" xfId="2159"/>
    <cellStyle name="Note 7" xfId="2160"/>
    <cellStyle name="Note 8" xfId="2161"/>
    <cellStyle name="Note 9" xfId="2162"/>
    <cellStyle name="Output 10" xfId="2163"/>
    <cellStyle name="Output 11" xfId="2164"/>
    <cellStyle name="Output 12" xfId="2165"/>
    <cellStyle name="Output 13" xfId="2166"/>
    <cellStyle name="Output 14" xfId="2167"/>
    <cellStyle name="Output 15" xfId="2168"/>
    <cellStyle name="Output 16" xfId="2169"/>
    <cellStyle name="Output 17" xfId="2170"/>
    <cellStyle name="Output 18" xfId="2171"/>
    <cellStyle name="Output 19" xfId="2172"/>
    <cellStyle name="Output 2" xfId="2173"/>
    <cellStyle name="Output 20" xfId="2174"/>
    <cellStyle name="Output 21" xfId="2175"/>
    <cellStyle name="Output 22" xfId="2176"/>
    <cellStyle name="Output 23" xfId="2177"/>
    <cellStyle name="Output 24" xfId="2178"/>
    <cellStyle name="Output 25" xfId="2179"/>
    <cellStyle name="Output 26" xfId="2180"/>
    <cellStyle name="Output 27" xfId="2181"/>
    <cellStyle name="Output 28" xfId="2182"/>
    <cellStyle name="Output 29" xfId="2183"/>
    <cellStyle name="Output 3" xfId="2184"/>
    <cellStyle name="Output 30" xfId="2185"/>
    <cellStyle name="Output 31" xfId="2186"/>
    <cellStyle name="Output 32" xfId="2187"/>
    <cellStyle name="Output 33" xfId="2188"/>
    <cellStyle name="Output 4" xfId="2189"/>
    <cellStyle name="Output 5" xfId="2190"/>
    <cellStyle name="Output 6" xfId="2191"/>
    <cellStyle name="Output 7" xfId="2192"/>
    <cellStyle name="Output 8" xfId="2193"/>
    <cellStyle name="Output 9" xfId="2194"/>
    <cellStyle name="Percent 2" xfId="2195"/>
    <cellStyle name="Percent 2 2" xfId="2196"/>
    <cellStyle name="Percent 2 3" xfId="2197"/>
    <cellStyle name="Percent 2 4" xfId="2198"/>
    <cellStyle name="Percent 3" xfId="2199"/>
    <cellStyle name="Percent 3 2" xfId="2200"/>
    <cellStyle name="Percent 4" xfId="2201"/>
    <cellStyle name="Style 1" xfId="2202"/>
    <cellStyle name="Title 10" xfId="2203"/>
    <cellStyle name="Title 11" xfId="2204"/>
    <cellStyle name="Title 12" xfId="2205"/>
    <cellStyle name="Title 13" xfId="2206"/>
    <cellStyle name="Title 14" xfId="2207"/>
    <cellStyle name="Title 15" xfId="2208"/>
    <cellStyle name="Title 16" xfId="2209"/>
    <cellStyle name="Title 17" xfId="2210"/>
    <cellStyle name="Title 18" xfId="2211"/>
    <cellStyle name="Title 19" xfId="2212"/>
    <cellStyle name="Title 2" xfId="2213"/>
    <cellStyle name="Title 20" xfId="2214"/>
    <cellStyle name="Title 21" xfId="2215"/>
    <cellStyle name="Title 22" xfId="2216"/>
    <cellStyle name="Title 23" xfId="2217"/>
    <cellStyle name="Title 24" xfId="2218"/>
    <cellStyle name="Title 25" xfId="2219"/>
    <cellStyle name="Title 26" xfId="2220"/>
    <cellStyle name="Title 27" xfId="2221"/>
    <cellStyle name="Title 28" xfId="2222"/>
    <cellStyle name="Title 29" xfId="2223"/>
    <cellStyle name="Title 3" xfId="2224"/>
    <cellStyle name="Title 30" xfId="2225"/>
    <cellStyle name="Title 31" xfId="2226"/>
    <cellStyle name="Title 32" xfId="2227"/>
    <cellStyle name="Title 33" xfId="2228"/>
    <cellStyle name="Title 4" xfId="2229"/>
    <cellStyle name="Title 5" xfId="2230"/>
    <cellStyle name="Title 6" xfId="2231"/>
    <cellStyle name="Title 7" xfId="2232"/>
    <cellStyle name="Title 8" xfId="2233"/>
    <cellStyle name="Title 9" xfId="2234"/>
    <cellStyle name="Total 10" xfId="2235"/>
    <cellStyle name="Total 11" xfId="2236"/>
    <cellStyle name="Total 12" xfId="2237"/>
    <cellStyle name="Total 13" xfId="2238"/>
    <cellStyle name="Total 14" xfId="2239"/>
    <cellStyle name="Total 15" xfId="2240"/>
    <cellStyle name="Total 16" xfId="2241"/>
    <cellStyle name="Total 17" xfId="2242"/>
    <cellStyle name="Total 18" xfId="2243"/>
    <cellStyle name="Total 19" xfId="2244"/>
    <cellStyle name="Total 2" xfId="2245"/>
    <cellStyle name="Total 20" xfId="2246"/>
    <cellStyle name="Total 21" xfId="2247"/>
    <cellStyle name="Total 22" xfId="2248"/>
    <cellStyle name="Total 23" xfId="2249"/>
    <cellStyle name="Total 24" xfId="2250"/>
    <cellStyle name="Total 25" xfId="2251"/>
    <cellStyle name="Total 26" xfId="2252"/>
    <cellStyle name="Total 27" xfId="2253"/>
    <cellStyle name="Total 28" xfId="2254"/>
    <cellStyle name="Total 29" xfId="2255"/>
    <cellStyle name="Total 3" xfId="2256"/>
    <cellStyle name="Total 30" xfId="2257"/>
    <cellStyle name="Total 31" xfId="2258"/>
    <cellStyle name="Total 32" xfId="2259"/>
    <cellStyle name="Total 33" xfId="2260"/>
    <cellStyle name="Total 4" xfId="2261"/>
    <cellStyle name="Total 5" xfId="2262"/>
    <cellStyle name="Total 6" xfId="2263"/>
    <cellStyle name="Total 7" xfId="2264"/>
    <cellStyle name="Total 8" xfId="2265"/>
    <cellStyle name="Total 9" xfId="2266"/>
    <cellStyle name="Warning Text 10" xfId="2267"/>
    <cellStyle name="Warning Text 11" xfId="2268"/>
    <cellStyle name="Warning Text 12" xfId="2269"/>
    <cellStyle name="Warning Text 13" xfId="2270"/>
    <cellStyle name="Warning Text 14" xfId="2271"/>
    <cellStyle name="Warning Text 15" xfId="2272"/>
    <cellStyle name="Warning Text 16" xfId="2273"/>
    <cellStyle name="Warning Text 17" xfId="2274"/>
    <cellStyle name="Warning Text 18" xfId="2275"/>
    <cellStyle name="Warning Text 19" xfId="2276"/>
    <cellStyle name="Warning Text 2" xfId="2277"/>
    <cellStyle name="Warning Text 20" xfId="2278"/>
    <cellStyle name="Warning Text 21" xfId="2279"/>
    <cellStyle name="Warning Text 22" xfId="2280"/>
    <cellStyle name="Warning Text 23" xfId="2281"/>
    <cellStyle name="Warning Text 24" xfId="2282"/>
    <cellStyle name="Warning Text 25" xfId="2283"/>
    <cellStyle name="Warning Text 26" xfId="2284"/>
    <cellStyle name="Warning Text 27" xfId="2285"/>
    <cellStyle name="Warning Text 28" xfId="2286"/>
    <cellStyle name="Warning Text 29" xfId="2287"/>
    <cellStyle name="Warning Text 3" xfId="2288"/>
    <cellStyle name="Warning Text 30" xfId="2289"/>
    <cellStyle name="Warning Text 31" xfId="2290"/>
    <cellStyle name="Warning Text 32" xfId="2291"/>
    <cellStyle name="Warning Text 33" xfId="2292"/>
    <cellStyle name="Warning Text 4" xfId="2293"/>
    <cellStyle name="Warning Text 5" xfId="2294"/>
    <cellStyle name="Warning Text 6" xfId="2295"/>
    <cellStyle name="Warning Text 7" xfId="2296"/>
    <cellStyle name="Warning Text 8" xfId="2297"/>
    <cellStyle name="Warning Text 9" xfId="22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DC\Desktop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49" zoomScaleSheetLayoutView="49" workbookViewId="0">
      <selection activeCell="BH16" sqref="BH16"/>
    </sheetView>
  </sheetViews>
  <sheetFormatPr defaultRowHeight="23.25" x14ac:dyDescent="0.25"/>
  <cols>
    <col min="1" max="1" width="7" style="59" customWidth="1"/>
    <col min="2" max="2" width="24.28515625" style="60" customWidth="1"/>
    <col min="3" max="3" width="29.28515625" style="59" customWidth="1"/>
    <col min="4" max="5" width="11.28515625" style="5" customWidth="1"/>
    <col min="6" max="6" width="13.28515625" style="5" customWidth="1"/>
    <col min="7" max="7" width="11.5703125" style="5" customWidth="1"/>
    <col min="8" max="9" width="11.28515625" style="5" customWidth="1"/>
    <col min="10" max="21" width="12.140625" style="5" customWidth="1"/>
    <col min="22" max="22" width="12.140625" style="64" customWidth="1"/>
    <col min="23" max="34" width="12.140625" style="5" customWidth="1"/>
    <col min="35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1" width="11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35</v>
      </c>
      <c r="E5" s="19">
        <v>36</v>
      </c>
      <c r="F5" s="19">
        <v>2.8571428571428572</v>
      </c>
      <c r="G5" s="19">
        <v>34</v>
      </c>
      <c r="H5" s="19">
        <v>34</v>
      </c>
      <c r="I5" s="19">
        <v>0</v>
      </c>
      <c r="J5" s="19">
        <v>33</v>
      </c>
      <c r="K5" s="19">
        <v>33</v>
      </c>
      <c r="L5" s="19">
        <v>0</v>
      </c>
      <c r="M5" s="19">
        <v>32</v>
      </c>
      <c r="N5" s="19">
        <v>33</v>
      </c>
      <c r="O5" s="19">
        <v>3.125</v>
      </c>
      <c r="P5" s="19">
        <v>33</v>
      </c>
      <c r="Q5" s="19">
        <v>33</v>
      </c>
      <c r="R5" s="19">
        <v>0</v>
      </c>
      <c r="S5" s="19">
        <v>32</v>
      </c>
      <c r="T5" s="19">
        <v>33</v>
      </c>
      <c r="U5" s="19">
        <v>3.125</v>
      </c>
      <c r="V5" s="22">
        <v>35</v>
      </c>
      <c r="W5" s="19">
        <v>34</v>
      </c>
      <c r="X5" s="19">
        <v>-2.8571428571428572</v>
      </c>
      <c r="Y5" s="19">
        <v>35.442543347461552</v>
      </c>
      <c r="Z5" s="19">
        <v>36</v>
      </c>
      <c r="AA5" s="19">
        <v>1.5728460767428933</v>
      </c>
      <c r="AB5" s="19">
        <v>39</v>
      </c>
      <c r="AC5" s="19">
        <v>41</v>
      </c>
      <c r="AD5" s="19">
        <v>5.1282051282051277</v>
      </c>
      <c r="AE5" s="19">
        <v>44</v>
      </c>
      <c r="AF5" s="19">
        <v>45</v>
      </c>
      <c r="AG5" s="19">
        <v>2.2727272727272729</v>
      </c>
      <c r="AH5" s="19">
        <v>51</v>
      </c>
      <c r="AI5" s="19">
        <v>51</v>
      </c>
      <c r="AJ5" s="19">
        <v>0</v>
      </c>
      <c r="AK5" s="19">
        <v>55</v>
      </c>
      <c r="AL5" s="19">
        <v>58</v>
      </c>
      <c r="AM5" s="19">
        <v>5.4545454545454541</v>
      </c>
      <c r="AN5" s="19">
        <v>60</v>
      </c>
      <c r="AO5" s="19">
        <v>59</v>
      </c>
      <c r="AP5" s="19">
        <v>-1.6666666666666667</v>
      </c>
      <c r="AQ5" s="19">
        <v>59</v>
      </c>
      <c r="AR5" s="19">
        <v>59</v>
      </c>
      <c r="AS5" s="19">
        <v>0</v>
      </c>
      <c r="AT5" s="19">
        <v>57</v>
      </c>
      <c r="AU5" s="19">
        <v>57</v>
      </c>
      <c r="AV5" s="19">
        <v>0</v>
      </c>
      <c r="AW5" s="19">
        <v>54</v>
      </c>
      <c r="AX5" s="19">
        <v>57</v>
      </c>
      <c r="AY5" s="19">
        <v>5.5555555555555554</v>
      </c>
      <c r="AZ5" s="19">
        <v>52.595083227179899</v>
      </c>
      <c r="BA5" s="19">
        <v>55</v>
      </c>
      <c r="BB5" s="19">
        <v>4.5725125339801673</v>
      </c>
      <c r="BC5" s="19">
        <v>49.988481658197216</v>
      </c>
      <c r="BD5" s="19">
        <v>51</v>
      </c>
      <c r="BE5" s="19">
        <v>2.0235028315506218</v>
      </c>
      <c r="BF5" s="19">
        <v>43.386685033607513</v>
      </c>
      <c r="BG5" s="19">
        <v>43</v>
      </c>
      <c r="BH5" s="19">
        <v>-0.89125277330587771</v>
      </c>
      <c r="BI5" s="19">
        <v>44.035667042074508</v>
      </c>
      <c r="BJ5" s="19">
        <v>43</v>
      </c>
      <c r="BK5" s="19">
        <v>-2.3518822619059332</v>
      </c>
      <c r="BL5" s="19">
        <v>43.159398876166598</v>
      </c>
      <c r="BM5" s="19">
        <v>42</v>
      </c>
      <c r="BN5" s="19">
        <v>-2.6863184065495394</v>
      </c>
      <c r="BO5" s="19">
        <v>40.616768304381168</v>
      </c>
      <c r="BP5" s="19">
        <v>41</v>
      </c>
      <c r="BQ5" s="19">
        <v>0.94353074264033587</v>
      </c>
      <c r="BR5" s="19">
        <v>39.682771061461779</v>
      </c>
      <c r="BS5" s="19">
        <v>65</v>
      </c>
      <c r="BT5" s="19">
        <v>63.799044928909311</v>
      </c>
      <c r="BU5" s="19">
        <v>37.767827663037558</v>
      </c>
      <c r="BV5" s="19">
        <v>62</v>
      </c>
      <c r="BW5" s="19">
        <v>64.160884637476443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62</v>
      </c>
      <c r="E6" s="19">
        <v>65</v>
      </c>
      <c r="F6" s="19">
        <v>4.838709677419355</v>
      </c>
      <c r="G6" s="19">
        <v>59.669605266421286</v>
      </c>
      <c r="H6" s="19">
        <v>60</v>
      </c>
      <c r="I6" s="19">
        <v>0.55370692013718081</v>
      </c>
      <c r="J6" s="19">
        <v>57.240854822597996</v>
      </c>
      <c r="K6" s="19">
        <v>60</v>
      </c>
      <c r="L6" s="19">
        <v>4.8202375487808524</v>
      </c>
      <c r="M6" s="19">
        <v>56.436017608302038</v>
      </c>
      <c r="N6" s="19">
        <v>58</v>
      </c>
      <c r="O6" s="19">
        <v>2.7712486776669589</v>
      </c>
      <c r="P6" s="19">
        <v>57.388672165466474</v>
      </c>
      <c r="Q6" s="19">
        <v>59</v>
      </c>
      <c r="R6" s="19">
        <v>2.8077454552139636</v>
      </c>
      <c r="S6" s="19">
        <v>55.262740656252184</v>
      </c>
      <c r="T6" s="19">
        <v>58</v>
      </c>
      <c r="U6" s="19">
        <v>4.9531733519592187</v>
      </c>
      <c r="V6" s="22">
        <v>60.733680005538403</v>
      </c>
      <c r="W6" s="19">
        <v>60</v>
      </c>
      <c r="X6" s="19">
        <v>-1.2080282398028535</v>
      </c>
      <c r="Y6" s="19">
        <v>60.055420672087621</v>
      </c>
      <c r="Z6" s="19">
        <v>62</v>
      </c>
      <c r="AA6" s="19">
        <v>3.2379747009518076</v>
      </c>
      <c r="AB6" s="19">
        <v>67.863588339957332</v>
      </c>
      <c r="AC6" s="19">
        <v>68</v>
      </c>
      <c r="AD6" s="19">
        <v>0.20100861651954627</v>
      </c>
      <c r="AE6" s="19">
        <v>75.27596884927884</v>
      </c>
      <c r="AF6" s="19">
        <v>78</v>
      </c>
      <c r="AG6" s="19">
        <v>3.6187261251666465</v>
      </c>
      <c r="AH6" s="19">
        <v>88.624163428144925</v>
      </c>
      <c r="AI6" s="19">
        <v>84</v>
      </c>
      <c r="AJ6" s="19">
        <v>-5.2177230783048509</v>
      </c>
      <c r="AK6" s="19">
        <v>92.485988793111758</v>
      </c>
      <c r="AL6" s="19">
        <v>90</v>
      </c>
      <c r="AM6" s="19">
        <v>-2.6879626044468607</v>
      </c>
      <c r="AN6" s="19">
        <v>94.855782724168037</v>
      </c>
      <c r="AO6" s="19">
        <v>88</v>
      </c>
      <c r="AP6" s="19">
        <v>-7.2275854220759825</v>
      </c>
      <c r="AQ6" s="19">
        <v>89.684020493885441</v>
      </c>
      <c r="AR6" s="19">
        <v>89</v>
      </c>
      <c r="AS6" s="19">
        <v>-0.76270052359224583</v>
      </c>
      <c r="AT6" s="19">
        <v>88.068640649759772</v>
      </c>
      <c r="AU6" s="19">
        <v>86</v>
      </c>
      <c r="AV6" s="19">
        <v>-2.3488958549803778</v>
      </c>
      <c r="AW6" s="19">
        <v>89.517379036100309</v>
      </c>
      <c r="AX6" s="19">
        <v>88</v>
      </c>
      <c r="AY6" s="19">
        <v>-1.6950664244631028</v>
      </c>
      <c r="AZ6" s="19">
        <v>87.327685358336439</v>
      </c>
      <c r="BA6" s="19">
        <v>84</v>
      </c>
      <c r="BB6" s="19">
        <v>-3.8105731815537833</v>
      </c>
      <c r="BC6" s="19">
        <v>83.980649185771313</v>
      </c>
      <c r="BD6" s="19">
        <v>77</v>
      </c>
      <c r="BE6" s="19">
        <v>-8.3122115075933838</v>
      </c>
      <c r="BF6" s="19">
        <v>75.674450640013106</v>
      </c>
      <c r="BG6" s="19">
        <v>73</v>
      </c>
      <c r="BH6" s="19">
        <v>-3.5341526993510564</v>
      </c>
      <c r="BI6" s="19">
        <v>75.06079609444518</v>
      </c>
      <c r="BJ6" s="19">
        <v>72</v>
      </c>
      <c r="BK6" s="19">
        <v>-4.0777559707652662</v>
      </c>
      <c r="BL6" s="19">
        <v>74.274314345030888</v>
      </c>
      <c r="BM6" s="19">
        <v>71</v>
      </c>
      <c r="BN6" s="19">
        <v>-4.4084073665365935</v>
      </c>
      <c r="BO6" s="19">
        <v>73.308313524980647</v>
      </c>
      <c r="BP6" s="19">
        <v>70</v>
      </c>
      <c r="BQ6" s="19">
        <v>-4.5128763245294161</v>
      </c>
      <c r="BR6" s="19">
        <v>71.428987910631193</v>
      </c>
      <c r="BS6" s="19">
        <v>67</v>
      </c>
      <c r="BT6" s="19">
        <v>-6.2005469210519237</v>
      </c>
      <c r="BU6" s="19">
        <v>68.578423914462931</v>
      </c>
      <c r="BV6" s="19">
        <v>65</v>
      </c>
      <c r="BW6" s="19">
        <v>-5.2180025585397782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124</v>
      </c>
      <c r="E7" s="19">
        <v>150</v>
      </c>
      <c r="F7" s="19">
        <v>20.967741935483872</v>
      </c>
      <c r="G7" s="19">
        <v>119.33921053284257</v>
      </c>
      <c r="H7" s="19">
        <v>150</v>
      </c>
      <c r="I7" s="19">
        <v>25.692133650171478</v>
      </c>
      <c r="J7" s="19">
        <v>115.46862093524079</v>
      </c>
      <c r="K7" s="19">
        <v>150</v>
      </c>
      <c r="L7" s="19">
        <v>29.905422603189933</v>
      </c>
      <c r="M7" s="19">
        <v>112.87203521660408</v>
      </c>
      <c r="N7" s="19">
        <v>150</v>
      </c>
      <c r="O7" s="19">
        <v>32.893856048707278</v>
      </c>
      <c r="P7" s="19">
        <v>112.79842460108927</v>
      </c>
      <c r="Q7" s="19">
        <v>150</v>
      </c>
      <c r="R7" s="19">
        <v>32.980580651258038</v>
      </c>
      <c r="S7" s="19">
        <v>113.48598527623217</v>
      </c>
      <c r="T7" s="19">
        <v>150</v>
      </c>
      <c r="U7" s="19">
        <v>32.174910967984616</v>
      </c>
      <c r="V7" s="22">
        <v>123.52612882482387</v>
      </c>
      <c r="W7" s="19">
        <v>150</v>
      </c>
      <c r="X7" s="19">
        <v>21.431798621908992</v>
      </c>
      <c r="Y7" s="19">
        <v>127.98696208805559</v>
      </c>
      <c r="Z7" s="19">
        <v>150</v>
      </c>
      <c r="AA7" s="19">
        <v>17.199437780857195</v>
      </c>
      <c r="AB7" s="19">
        <v>140.79162357095623</v>
      </c>
      <c r="AC7" s="19">
        <v>150</v>
      </c>
      <c r="AD7" s="19">
        <v>6.5404291785888278</v>
      </c>
      <c r="AE7" s="19">
        <v>147.58051787555982</v>
      </c>
      <c r="AF7" s="19">
        <v>153</v>
      </c>
      <c r="AG7" s="19">
        <v>3.67222056302167</v>
      </c>
      <c r="AH7" s="19">
        <v>154.83761886296585</v>
      </c>
      <c r="AI7" s="19">
        <v>158</v>
      </c>
      <c r="AJ7" s="19">
        <v>2.0423855392873946</v>
      </c>
      <c r="AK7" s="19">
        <v>149.7870905453658</v>
      </c>
      <c r="AL7" s="19">
        <v>155</v>
      </c>
      <c r="AM7" s="19">
        <v>3.4802127711101876</v>
      </c>
      <c r="AN7" s="19">
        <v>152.59408525192248</v>
      </c>
      <c r="AO7" s="19">
        <v>146</v>
      </c>
      <c r="AP7" s="19">
        <v>-4.3213242774358465</v>
      </c>
      <c r="AQ7" s="19">
        <v>148.7939430921281</v>
      </c>
      <c r="AR7" s="19">
        <v>147</v>
      </c>
      <c r="AS7" s="19">
        <v>-1.2056559930113251</v>
      </c>
      <c r="AT7" s="19">
        <v>145.41566246820798</v>
      </c>
      <c r="AU7" s="19">
        <v>127</v>
      </c>
      <c r="AV7" s="19">
        <v>-12.664153335088077</v>
      </c>
      <c r="AW7" s="19">
        <v>147.20635663714273</v>
      </c>
      <c r="AX7" s="19">
        <v>114</v>
      </c>
      <c r="AY7" s="19">
        <v>-22.557692069640005</v>
      </c>
      <c r="AZ7" s="19">
        <v>146.86928901174764</v>
      </c>
      <c r="BA7" s="19">
        <v>117</v>
      </c>
      <c r="BB7" s="19">
        <v>-20.33732798240651</v>
      </c>
      <c r="BC7" s="19">
        <v>146.9661360750998</v>
      </c>
      <c r="BD7" s="19">
        <v>154</v>
      </c>
      <c r="BE7" s="19">
        <v>4.7860439913218471</v>
      </c>
      <c r="BF7" s="19">
        <v>146.30393790402533</v>
      </c>
      <c r="BG7" s="19">
        <v>147</v>
      </c>
      <c r="BH7" s="19">
        <v>0.47576442982093964</v>
      </c>
      <c r="BI7" s="19">
        <v>159.12888772022379</v>
      </c>
      <c r="BJ7" s="19">
        <v>157</v>
      </c>
      <c r="BK7" s="19">
        <v>-1.3378386229700425</v>
      </c>
      <c r="BL7" s="19">
        <v>156.57828429493</v>
      </c>
      <c r="BM7" s="19">
        <v>152</v>
      </c>
      <c r="BN7" s="19">
        <v>-2.9239586546410035</v>
      </c>
      <c r="BO7" s="19">
        <v>148.59793282090672</v>
      </c>
      <c r="BP7" s="19">
        <v>149</v>
      </c>
      <c r="BQ7" s="19">
        <v>0.27057387102272756</v>
      </c>
      <c r="BR7" s="19">
        <v>142.85797582126239</v>
      </c>
      <c r="BS7" s="19">
        <v>140</v>
      </c>
      <c r="BT7" s="19">
        <v>-2.0005714100542482</v>
      </c>
      <c r="BU7" s="19">
        <v>131.19350661897258</v>
      </c>
      <c r="BV7" s="19">
        <v>134</v>
      </c>
      <c r="BW7" s="19">
        <v>2.139201438664466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106</v>
      </c>
      <c r="E8" s="19">
        <v>106</v>
      </c>
      <c r="F8" s="19">
        <v>0</v>
      </c>
      <c r="G8" s="19">
        <v>102.4328223740232</v>
      </c>
      <c r="H8" s="19">
        <v>102</v>
      </c>
      <c r="I8" s="19">
        <v>-0.42254266161172022</v>
      </c>
      <c r="J8" s="19">
        <v>98.691129004479308</v>
      </c>
      <c r="K8" s="19">
        <v>99</v>
      </c>
      <c r="L8" s="19">
        <v>0.3129673341832715</v>
      </c>
      <c r="M8" s="19">
        <v>98.020451635471971</v>
      </c>
      <c r="N8" s="19">
        <v>93</v>
      </c>
      <c r="O8" s="19">
        <v>-5.1218409543168777</v>
      </c>
      <c r="P8" s="19">
        <v>100.92490622202725</v>
      </c>
      <c r="Q8" s="19">
        <v>97</v>
      </c>
      <c r="R8" s="19">
        <v>-3.8889371998946882</v>
      </c>
      <c r="S8" s="19">
        <v>99.670300112169116</v>
      </c>
      <c r="T8" s="19">
        <v>96</v>
      </c>
      <c r="U8" s="19">
        <v>-3.6824411163993229</v>
      </c>
      <c r="V8" s="22">
        <v>104.99720950110029</v>
      </c>
      <c r="W8" s="19">
        <v>98</v>
      </c>
      <c r="X8" s="19">
        <v>-6.6641861572777907</v>
      </c>
      <c r="Y8" s="19">
        <v>105.34311494939961</v>
      </c>
      <c r="Z8" s="19">
        <v>103</v>
      </c>
      <c r="AA8" s="19">
        <v>-2.2242696644437512</v>
      </c>
      <c r="AB8" s="19">
        <v>113.44361035933164</v>
      </c>
      <c r="AC8" s="19">
        <v>111</v>
      </c>
      <c r="AD8" s="19">
        <v>-2.1540308454495838</v>
      </c>
      <c r="AE8" s="19">
        <v>120.83773946857917</v>
      </c>
      <c r="AF8" s="19">
        <v>119</v>
      </c>
      <c r="AG8" s="19">
        <v>-1.5208323795704826</v>
      </c>
      <c r="AH8" s="19">
        <v>132.42691086964186</v>
      </c>
      <c r="AI8" s="19">
        <v>128</v>
      </c>
      <c r="AJ8" s="19">
        <v>-3.3429088095240798</v>
      </c>
      <c r="AK8" s="19">
        <v>130.68672329461444</v>
      </c>
      <c r="AL8" s="19">
        <v>132</v>
      </c>
      <c r="AM8" s="19">
        <v>1.0049044556920814</v>
      </c>
      <c r="AN8" s="19">
        <v>131.97326292058162</v>
      </c>
      <c r="AO8" s="19">
        <v>128</v>
      </c>
      <c r="AP8" s="19">
        <v>-3.0106574867158007</v>
      </c>
      <c r="AQ8" s="19">
        <v>125.35380137213532</v>
      </c>
      <c r="AR8" s="19">
        <v>124</v>
      </c>
      <c r="AS8" s="19">
        <v>-1.0799842982952861</v>
      </c>
      <c r="AT8" s="19">
        <v>130.05485305255223</v>
      </c>
      <c r="AU8" s="19">
        <v>124</v>
      </c>
      <c r="AV8" s="19">
        <v>-4.6556148505320314</v>
      </c>
      <c r="AW8" s="19">
        <v>124.32969310569486</v>
      </c>
      <c r="AX8" s="19">
        <v>121</v>
      </c>
      <c r="AY8" s="19">
        <v>-2.6781157602184602</v>
      </c>
      <c r="AZ8" s="19">
        <v>123.05264755038317</v>
      </c>
      <c r="BA8" s="19">
        <v>121</v>
      </c>
      <c r="BB8" s="19">
        <v>-1.6681051494993038</v>
      </c>
      <c r="BC8" s="19">
        <v>121.9718952460012</v>
      </c>
      <c r="BD8" s="19">
        <v>121</v>
      </c>
      <c r="BE8" s="19">
        <v>-0.79681900821579588</v>
      </c>
      <c r="BF8" s="19">
        <v>122.08811369922114</v>
      </c>
      <c r="BG8" s="19">
        <v>119</v>
      </c>
      <c r="BH8" s="19">
        <v>-2.5294138844909031</v>
      </c>
      <c r="BI8" s="19">
        <v>133.10781174081615</v>
      </c>
      <c r="BJ8" s="19">
        <v>126</v>
      </c>
      <c r="BK8" s="19">
        <v>-5.3398907606236365</v>
      </c>
      <c r="BL8" s="19">
        <v>132.48931748032538</v>
      </c>
      <c r="BM8" s="19">
        <v>126</v>
      </c>
      <c r="BN8" s="19">
        <v>-4.897992988218876</v>
      </c>
      <c r="BO8" s="19">
        <v>128.78487511145249</v>
      </c>
      <c r="BP8" s="19">
        <v>121</v>
      </c>
      <c r="BQ8" s="19">
        <v>-6.044867539542464</v>
      </c>
      <c r="BR8" s="19">
        <v>125.00072884360459</v>
      </c>
      <c r="BS8" s="19">
        <v>92</v>
      </c>
      <c r="BT8" s="19">
        <v>-26.400429140612168</v>
      </c>
      <c r="BU8" s="19">
        <v>118.27293399740709</v>
      </c>
      <c r="BV8" s="19">
        <v>77</v>
      </c>
      <c r="BW8" s="19">
        <v>-34.896347458761717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76</v>
      </c>
      <c r="E9" s="19">
        <v>76</v>
      </c>
      <c r="F9" s="19">
        <v>0</v>
      </c>
      <c r="G9" s="19">
        <v>73.592513161919584</v>
      </c>
      <c r="H9" s="19">
        <v>69</v>
      </c>
      <c r="I9" s="19">
        <v>-6.2404624663585722</v>
      </c>
      <c r="J9" s="19">
        <v>71.057612883225104</v>
      </c>
      <c r="K9" s="19">
        <v>70</v>
      </c>
      <c r="L9" s="19">
        <v>-1.4883878592476329</v>
      </c>
      <c r="M9" s="19">
        <v>72.277706761509634</v>
      </c>
      <c r="N9" s="19">
        <v>70</v>
      </c>
      <c r="O9" s="19">
        <v>-3.1513268247777217</v>
      </c>
      <c r="P9" s="19">
        <v>72.230570139294002</v>
      </c>
      <c r="Q9" s="19">
        <v>69</v>
      </c>
      <c r="R9" s="19">
        <v>-4.4725801458634011</v>
      </c>
      <c r="S9" s="19">
        <v>72.038929784043034</v>
      </c>
      <c r="T9" s="19">
        <v>70</v>
      </c>
      <c r="U9" s="19">
        <v>-2.8303165943126865</v>
      </c>
      <c r="V9" s="22">
        <v>77.203830515514909</v>
      </c>
      <c r="W9" s="19">
        <v>74</v>
      </c>
      <c r="X9" s="19">
        <v>-4.149833621106489</v>
      </c>
      <c r="Y9" s="19">
        <v>77.776692345818404</v>
      </c>
      <c r="Z9" s="19">
        <v>79</v>
      </c>
      <c r="AA9" s="19">
        <v>1.5728460767428949</v>
      </c>
      <c r="AB9" s="19">
        <v>86.095597147707053</v>
      </c>
      <c r="AC9" s="19">
        <v>85</v>
      </c>
      <c r="AD9" s="19">
        <v>-1.2725356278410249</v>
      </c>
      <c r="AE9" s="19">
        <v>91.123541238600694</v>
      </c>
      <c r="AF9" s="19">
        <v>95</v>
      </c>
      <c r="AG9" s="19">
        <v>4.2540694849084781</v>
      </c>
      <c r="AH9" s="19">
        <v>96.773511789353662</v>
      </c>
      <c r="AI9" s="19">
        <v>98</v>
      </c>
      <c r="AJ9" s="19">
        <v>1.2673800794953347</v>
      </c>
      <c r="AK9" s="19">
        <v>98.517683714401656</v>
      </c>
      <c r="AL9" s="19">
        <v>93</v>
      </c>
      <c r="AM9" s="19">
        <v>-5.6007038598239616</v>
      </c>
      <c r="AN9" s="19">
        <v>103.10411165670439</v>
      </c>
      <c r="AO9" s="19">
        <v>96</v>
      </c>
      <c r="AP9" s="19">
        <v>-6.8902311872471698</v>
      </c>
      <c r="AQ9" s="19">
        <v>99.875386459099687</v>
      </c>
      <c r="AR9" s="19">
        <v>95</v>
      </c>
      <c r="AS9" s="19">
        <v>-4.8814694310056295</v>
      </c>
      <c r="AT9" s="19">
        <v>98.309180260196953</v>
      </c>
      <c r="AU9" s="19">
        <v>95</v>
      </c>
      <c r="AV9" s="19">
        <v>-3.3660948564909985</v>
      </c>
      <c r="AW9" s="19">
        <v>90.512016580945868</v>
      </c>
      <c r="AX9" s="19">
        <v>95</v>
      </c>
      <c r="AY9" s="19">
        <v>4.9584393195355219</v>
      </c>
      <c r="AZ9" s="19">
        <v>87.327685358336439</v>
      </c>
      <c r="BA9" s="19">
        <v>91</v>
      </c>
      <c r="BB9" s="19">
        <v>4.205212386650067</v>
      </c>
      <c r="BC9" s="19">
        <v>87.9797277184271</v>
      </c>
      <c r="BD9" s="19">
        <v>91</v>
      </c>
      <c r="BE9" s="19">
        <v>3.4329184232520795</v>
      </c>
      <c r="BF9" s="19">
        <v>80.719414016013971</v>
      </c>
      <c r="BG9" s="19">
        <v>89</v>
      </c>
      <c r="BH9" s="19">
        <v>10.258481289697221</v>
      </c>
      <c r="BI9" s="19">
        <v>92.074576542519424</v>
      </c>
      <c r="BJ9" s="19">
        <v>90</v>
      </c>
      <c r="BK9" s="19">
        <v>-2.2531480680352605</v>
      </c>
      <c r="BL9" s="19">
        <v>93.344746406592876</v>
      </c>
      <c r="BM9" s="19">
        <v>87</v>
      </c>
      <c r="BN9" s="19">
        <v>-6.7971114078089672</v>
      </c>
      <c r="BO9" s="19">
        <v>87.177453921598598</v>
      </c>
      <c r="BP9" s="19">
        <v>85</v>
      </c>
      <c r="BQ9" s="19">
        <v>-2.4977259872223962</v>
      </c>
      <c r="BR9" s="19">
        <v>83.333819229069732</v>
      </c>
      <c r="BS9" s="19">
        <v>83</v>
      </c>
      <c r="BT9" s="19">
        <v>-0.40058073919799947</v>
      </c>
      <c r="BU9" s="19">
        <v>81.498996536028415</v>
      </c>
      <c r="BV9" s="19">
        <v>80</v>
      </c>
      <c r="BW9" s="19">
        <v>-1.8392821994633397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133</v>
      </c>
      <c r="E10" s="19">
        <v>135</v>
      </c>
      <c r="F10" s="19">
        <v>1.5037593984962405</v>
      </c>
      <c r="G10" s="19">
        <v>128.28965132280575</v>
      </c>
      <c r="H10" s="19">
        <v>128</v>
      </c>
      <c r="I10" s="19">
        <v>-0.22577918001891262</v>
      </c>
      <c r="J10" s="19">
        <v>123.36391125559913</v>
      </c>
      <c r="K10" s="19">
        <v>125</v>
      </c>
      <c r="L10" s="19">
        <v>1.3262296304881529</v>
      </c>
      <c r="M10" s="19">
        <v>121.78298536528335</v>
      </c>
      <c r="N10" s="19">
        <v>122</v>
      </c>
      <c r="O10" s="19">
        <v>0.17819782793607905</v>
      </c>
      <c r="P10" s="19">
        <v>121.70356338538579</v>
      </c>
      <c r="Q10" s="19">
        <v>122</v>
      </c>
      <c r="R10" s="19">
        <v>0.24357266654182827</v>
      </c>
      <c r="S10" s="19">
        <v>120.39382785826369</v>
      </c>
      <c r="T10" s="19">
        <v>121</v>
      </c>
      <c r="U10" s="19">
        <v>0.50349104478174622</v>
      </c>
      <c r="V10" s="22">
        <v>128.67305085919153</v>
      </c>
      <c r="W10" s="19">
        <v>125</v>
      </c>
      <c r="X10" s="19">
        <v>-2.854561102472807</v>
      </c>
      <c r="Y10" s="19">
        <v>128.97147718104063</v>
      </c>
      <c r="Z10" s="19">
        <v>131</v>
      </c>
      <c r="AA10" s="19">
        <v>1.5728460767429091</v>
      </c>
      <c r="AB10" s="19">
        <v>139.77873419274792</v>
      </c>
      <c r="AC10" s="19">
        <v>141</v>
      </c>
      <c r="AD10" s="19">
        <v>0.87371359764069412</v>
      </c>
      <c r="AE10" s="19">
        <v>151.54241097289028</v>
      </c>
      <c r="AF10" s="19">
        <v>153</v>
      </c>
      <c r="AG10" s="19">
        <v>0.96183571170084547</v>
      </c>
      <c r="AH10" s="19">
        <v>161.96829867902349</v>
      </c>
      <c r="AI10" s="19">
        <v>161</v>
      </c>
      <c r="AJ10" s="19">
        <v>-0.59783222205870767</v>
      </c>
      <c r="AK10" s="19">
        <v>161.85048038794559</v>
      </c>
      <c r="AL10" s="19">
        <v>163</v>
      </c>
      <c r="AM10" s="19">
        <v>0.71023552682641267</v>
      </c>
      <c r="AN10" s="19">
        <v>168.05970200042813</v>
      </c>
      <c r="AO10" s="19">
        <v>158</v>
      </c>
      <c r="AP10" s="19">
        <v>-5.9857906926447511</v>
      </c>
      <c r="AQ10" s="19">
        <v>165.10012863647091</v>
      </c>
      <c r="AR10" s="19">
        <v>159</v>
      </c>
      <c r="AS10" s="19">
        <v>-3.6948055018797747</v>
      </c>
      <c r="AT10" s="19">
        <v>163.84863376699491</v>
      </c>
      <c r="AU10" s="19">
        <v>159</v>
      </c>
      <c r="AV10" s="19">
        <v>-2.9592152558867415</v>
      </c>
      <c r="AW10" s="19">
        <v>156.15809454075276</v>
      </c>
      <c r="AX10" s="19">
        <v>153</v>
      </c>
      <c r="AY10" s="19">
        <v>-2.0223700539126295</v>
      </c>
      <c r="AZ10" s="19">
        <v>155.80052955975933</v>
      </c>
      <c r="BA10" s="19">
        <v>148</v>
      </c>
      <c r="BB10" s="19">
        <v>-5.0067413646160501</v>
      </c>
      <c r="BC10" s="19">
        <v>155.96406277357531</v>
      </c>
      <c r="BD10" s="19">
        <v>154</v>
      </c>
      <c r="BE10" s="19">
        <v>-1.2593047004851905</v>
      </c>
      <c r="BF10" s="19">
        <v>150.33990860482604</v>
      </c>
      <c r="BG10" s="19">
        <v>150</v>
      </c>
      <c r="BH10" s="19">
        <v>-0.22609339594551575</v>
      </c>
      <c r="BI10" s="19">
        <v>162.13131956400161</v>
      </c>
      <c r="BJ10" s="19">
        <v>156</v>
      </c>
      <c r="BK10" s="19">
        <v>-3.7816996620330756</v>
      </c>
      <c r="BL10" s="19">
        <v>161.59681904797262</v>
      </c>
      <c r="BM10" s="19">
        <v>154</v>
      </c>
      <c r="BN10" s="19">
        <v>-4.7010944229770875</v>
      </c>
      <c r="BO10" s="19">
        <v>155.53250301921568</v>
      </c>
      <c r="BP10" s="19">
        <v>152</v>
      </c>
      <c r="BQ10" s="19">
        <v>-2.2712313829214521</v>
      </c>
      <c r="BR10" s="19">
        <v>149.8024607570182</v>
      </c>
      <c r="BS10" s="19">
        <v>146</v>
      </c>
      <c r="BT10" s="19">
        <v>-2.5383166189678574</v>
      </c>
      <c r="BU10" s="19">
        <v>145.10796944219695</v>
      </c>
      <c r="BV10" s="19">
        <v>140</v>
      </c>
      <c r="BW10" s="19">
        <v>-3.5201164083766474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101</v>
      </c>
      <c r="E11" s="19">
        <v>106</v>
      </c>
      <c r="F11" s="19">
        <v>4.9504950495049505</v>
      </c>
      <c r="G11" s="19">
        <v>96.465861847381078</v>
      </c>
      <c r="H11" s="19">
        <v>100</v>
      </c>
      <c r="I11" s="19">
        <v>3.6636153815847234</v>
      </c>
      <c r="J11" s="19">
        <v>94.74348384430013</v>
      </c>
      <c r="K11" s="19">
        <v>99</v>
      </c>
      <c r="L11" s="19">
        <v>4.4926743064409145</v>
      </c>
      <c r="M11" s="19">
        <v>92.079818203019116</v>
      </c>
      <c r="N11" s="19">
        <v>98</v>
      </c>
      <c r="O11" s="19">
        <v>6.4294021344915881</v>
      </c>
      <c r="P11" s="19">
        <v>92.019767437730721</v>
      </c>
      <c r="Q11" s="19">
        <v>94</v>
      </c>
      <c r="R11" s="19">
        <v>2.1519643196330525</v>
      </c>
      <c r="S11" s="19">
        <v>90.788788220985737</v>
      </c>
      <c r="T11" s="19">
        <v>99</v>
      </c>
      <c r="U11" s="19">
        <v>9.0443015485873062</v>
      </c>
      <c r="V11" s="22">
        <v>100.87967187360616</v>
      </c>
      <c r="W11" s="19">
        <v>101</v>
      </c>
      <c r="X11" s="19">
        <v>0.11927886377803126</v>
      </c>
      <c r="Y11" s="19">
        <v>99.43602439148934</v>
      </c>
      <c r="Z11" s="19">
        <v>106</v>
      </c>
      <c r="AA11" s="19">
        <v>6.6012047934133466</v>
      </c>
      <c r="AB11" s="19">
        <v>110.4049422247067</v>
      </c>
      <c r="AC11" s="19">
        <v>113</v>
      </c>
      <c r="AD11" s="19">
        <v>2.3504905876510387</v>
      </c>
      <c r="AE11" s="19">
        <v>116.87584637124871</v>
      </c>
      <c r="AF11" s="19">
        <v>119</v>
      </c>
      <c r="AG11" s="19">
        <v>1.8174444889186496</v>
      </c>
      <c r="AH11" s="19">
        <v>126.31489959873531</v>
      </c>
      <c r="AI11" s="19">
        <v>125</v>
      </c>
      <c r="AJ11" s="19">
        <v>-1.0409695157992858</v>
      </c>
      <c r="AK11" s="19">
        <v>127.67087583396949</v>
      </c>
      <c r="AL11" s="19">
        <v>128</v>
      </c>
      <c r="AM11" s="19">
        <v>0.25779110848939607</v>
      </c>
      <c r="AN11" s="19">
        <v>129.91118068744751</v>
      </c>
      <c r="AO11" s="19">
        <v>120</v>
      </c>
      <c r="AP11" s="19">
        <v>-7.6291976063959872</v>
      </c>
      <c r="AQ11" s="19">
        <v>129.43034775822102</v>
      </c>
      <c r="AR11" s="19">
        <v>126</v>
      </c>
      <c r="AS11" s="19">
        <v>-2.6503426882766239</v>
      </c>
      <c r="AT11" s="19">
        <v>124.93458324733362</v>
      </c>
      <c r="AU11" s="19">
        <v>125</v>
      </c>
      <c r="AV11" s="19">
        <v>5.2360804323390533E-2</v>
      </c>
      <c r="AW11" s="19">
        <v>120.35114292631263</v>
      </c>
      <c r="AX11" s="19">
        <v>122</v>
      </c>
      <c r="AY11" s="19">
        <v>1.3700385668102149</v>
      </c>
      <c r="AZ11" s="19">
        <v>119.08320730682242</v>
      </c>
      <c r="BA11" s="19">
        <v>121</v>
      </c>
      <c r="BB11" s="19">
        <v>1.6096246788507254</v>
      </c>
      <c r="BC11" s="19">
        <v>117.97281671334542</v>
      </c>
      <c r="BD11" s="19">
        <v>122</v>
      </c>
      <c r="BE11" s="19">
        <v>3.4136535846558367</v>
      </c>
      <c r="BF11" s="19">
        <v>117.04315032322026</v>
      </c>
      <c r="BG11" s="19">
        <v>120</v>
      </c>
      <c r="BH11" s="19">
        <v>2.5262902345111677</v>
      </c>
      <c r="BI11" s="19">
        <v>122.0988949802975</v>
      </c>
      <c r="BJ11" s="19">
        <v>125</v>
      </c>
      <c r="BK11" s="19">
        <v>2.3760288904912987</v>
      </c>
      <c r="BL11" s="19">
        <v>122.45224797424012</v>
      </c>
      <c r="BM11" s="19">
        <v>122</v>
      </c>
      <c r="BN11" s="19">
        <v>-0.36932598765786723</v>
      </c>
      <c r="BO11" s="19">
        <v>117.88769337125265</v>
      </c>
      <c r="BP11" s="19">
        <v>119</v>
      </c>
      <c r="BQ11" s="19">
        <v>0.94353074264034065</v>
      </c>
      <c r="BR11" s="19">
        <v>115.08003607823915</v>
      </c>
      <c r="BS11" s="19">
        <v>116</v>
      </c>
      <c r="BT11" s="19">
        <v>0.79941226394419984</v>
      </c>
      <c r="BU11" s="19">
        <v>109.32792218247714</v>
      </c>
      <c r="BV11" s="19">
        <v>111</v>
      </c>
      <c r="BW11" s="19">
        <v>1.5294151614187168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10</v>
      </c>
      <c r="E12" s="19">
        <v>12</v>
      </c>
      <c r="F12" s="19">
        <v>20</v>
      </c>
      <c r="G12" s="19">
        <v>10.939427632177235</v>
      </c>
      <c r="H12" s="19">
        <v>11</v>
      </c>
      <c r="I12" s="19">
        <v>0.55370692013718514</v>
      </c>
      <c r="J12" s="19">
        <v>10.856024190492723</v>
      </c>
      <c r="K12" s="19">
        <v>11</v>
      </c>
      <c r="L12" s="19">
        <v>1.3262296304881562</v>
      </c>
      <c r="M12" s="19">
        <v>10.891161292830219</v>
      </c>
      <c r="N12" s="19">
        <v>11</v>
      </c>
      <c r="O12" s="19">
        <v>0.99933059701751703</v>
      </c>
      <c r="P12" s="19">
        <v>10.884058514140193</v>
      </c>
      <c r="Q12" s="19">
        <v>12</v>
      </c>
      <c r="R12" s="19">
        <v>10.252990503588476</v>
      </c>
      <c r="S12" s="19">
        <v>10.855181200335251</v>
      </c>
      <c r="T12" s="19">
        <v>12</v>
      </c>
      <c r="U12" s="19">
        <v>10.546289173223501</v>
      </c>
      <c r="V12" s="22">
        <v>13.381997289355919</v>
      </c>
      <c r="W12" s="19">
        <v>12</v>
      </c>
      <c r="X12" s="19">
        <v>-10.327287171513357</v>
      </c>
      <c r="Y12" s="19">
        <v>14.767726394775645</v>
      </c>
      <c r="Z12" s="19">
        <v>14</v>
      </c>
      <c r="AA12" s="19">
        <v>-5.1986769950399543</v>
      </c>
      <c r="AB12" s="19">
        <v>14.180451294916455</v>
      </c>
      <c r="AC12" s="19">
        <v>16</v>
      </c>
      <c r="AD12" s="19">
        <v>12.831387853895976</v>
      </c>
      <c r="AE12" s="19">
        <v>16.838045663654476</v>
      </c>
      <c r="AF12" s="19">
        <v>19</v>
      </c>
      <c r="AG12" s="19">
        <v>12.839698736606822</v>
      </c>
      <c r="AH12" s="19">
        <v>20.373370903021822</v>
      </c>
      <c r="AI12" s="19">
        <v>22</v>
      </c>
      <c r="AJ12" s="19">
        <v>7.9840940643598284</v>
      </c>
      <c r="AK12" s="19">
        <v>20.105649737632991</v>
      </c>
      <c r="AL12" s="19">
        <v>20</v>
      </c>
      <c r="AM12" s="19">
        <v>-0.52547288454567886</v>
      </c>
      <c r="AN12" s="19">
        <v>17.527698981639745</v>
      </c>
      <c r="AO12" s="19">
        <v>22</v>
      </c>
      <c r="AP12" s="19">
        <v>25.51561972307368</v>
      </c>
      <c r="AQ12" s="19">
        <v>18.344458737385658</v>
      </c>
      <c r="AR12" s="19">
        <v>20</v>
      </c>
      <c r="AS12" s="19">
        <v>9.0247484884379858</v>
      </c>
      <c r="AT12" s="19">
        <v>19.457025259830647</v>
      </c>
      <c r="AU12" s="19">
        <v>19</v>
      </c>
      <c r="AV12" s="19">
        <v>-2.3488958549803796</v>
      </c>
      <c r="AW12" s="19">
        <v>17.903475807220062</v>
      </c>
      <c r="AX12" s="19">
        <v>21</v>
      </c>
      <c r="AY12" s="19">
        <v>17.295659379901977</v>
      </c>
      <c r="AZ12" s="19">
        <v>18.854841156913551</v>
      </c>
      <c r="BA12" s="19">
        <v>22</v>
      </c>
      <c r="BB12" s="19">
        <v>16.680908722125224</v>
      </c>
      <c r="BC12" s="19">
        <v>16.996083763787052</v>
      </c>
      <c r="BD12" s="19">
        <v>17</v>
      </c>
      <c r="BE12" s="19">
        <v>2.3041991716305291E-2</v>
      </c>
      <c r="BF12" s="19">
        <v>15.13489012800262</v>
      </c>
      <c r="BG12" s="19">
        <v>16</v>
      </c>
      <c r="BH12" s="19">
        <v>5.7159970418070669</v>
      </c>
      <c r="BI12" s="19">
        <v>14.011348604296435</v>
      </c>
      <c r="BJ12" s="19">
        <v>15</v>
      </c>
      <c r="BK12" s="19">
        <v>7.0560759254851835</v>
      </c>
      <c r="BL12" s="19">
        <v>14.051897308519358</v>
      </c>
      <c r="BM12" s="19">
        <v>15</v>
      </c>
      <c r="BN12" s="19">
        <v>6.7471507275094309</v>
      </c>
      <c r="BO12" s="19">
        <v>12.878487511145249</v>
      </c>
      <c r="BP12" s="19">
        <v>13</v>
      </c>
      <c r="BQ12" s="19">
        <v>0.94353074264033387</v>
      </c>
      <c r="BR12" s="19">
        <v>12.896900594975078</v>
      </c>
      <c r="BS12" s="19">
        <v>11</v>
      </c>
      <c r="BT12" s="19">
        <v>-14.708189622816453</v>
      </c>
      <c r="BU12" s="19">
        <v>12.92057262156548</v>
      </c>
      <c r="BV12" s="19">
        <v>11</v>
      </c>
      <c r="BW12" s="19">
        <v>-14.864454369149932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68</v>
      </c>
      <c r="E13" s="19">
        <v>72</v>
      </c>
      <c r="F13" s="19">
        <v>5.8823529411764701</v>
      </c>
      <c r="G13" s="19">
        <v>64.642072371956388</v>
      </c>
      <c r="H13" s="19">
        <v>68</v>
      </c>
      <c r="I13" s="19">
        <v>5.1946472395281349</v>
      </c>
      <c r="J13" s="19">
        <v>62.175411272821961</v>
      </c>
      <c r="K13" s="19">
        <v>65</v>
      </c>
      <c r="L13" s="19">
        <v>4.5429353330433377</v>
      </c>
      <c r="M13" s="19">
        <v>60.396439896603937</v>
      </c>
      <c r="N13" s="19">
        <v>64</v>
      </c>
      <c r="O13" s="19">
        <v>5.9665107903134693</v>
      </c>
      <c r="P13" s="19">
        <v>60.357051760231982</v>
      </c>
      <c r="Q13" s="19">
        <v>64</v>
      </c>
      <c r="R13" s="19">
        <v>6.0356629979867256</v>
      </c>
      <c r="S13" s="19">
        <v>61.183748583707775</v>
      </c>
      <c r="T13" s="19">
        <v>66</v>
      </c>
      <c r="U13" s="19">
        <v>7.8717821770971277</v>
      </c>
      <c r="V13" s="22">
        <v>67.939370853653131</v>
      </c>
      <c r="W13" s="19">
        <v>71</v>
      </c>
      <c r="X13" s="19">
        <v>4.5049418443095544</v>
      </c>
      <c r="Y13" s="19">
        <v>75.807662159848306</v>
      </c>
      <c r="Z13" s="19">
        <v>78</v>
      </c>
      <c r="AA13" s="19">
        <v>2.8919739478694422</v>
      </c>
      <c r="AB13" s="19">
        <v>83.056929013082097</v>
      </c>
      <c r="AC13" s="19">
        <v>83</v>
      </c>
      <c r="AD13" s="19">
        <v>-6.8542159887865189E-2</v>
      </c>
      <c r="AE13" s="19">
        <v>89.142594689935464</v>
      </c>
      <c r="AF13" s="19">
        <v>89</v>
      </c>
      <c r="AG13" s="19">
        <v>-0.15996246287361399</v>
      </c>
      <c r="AH13" s="19">
        <v>89.642831973296026</v>
      </c>
      <c r="AI13" s="19">
        <v>90</v>
      </c>
      <c r="AJ13" s="19">
        <v>0.39843456397090593</v>
      </c>
      <c r="AK13" s="19">
        <v>81.427881437413618</v>
      </c>
      <c r="AL13" s="19">
        <v>72</v>
      </c>
      <c r="AM13" s="19">
        <v>-11.578198119596165</v>
      </c>
      <c r="AN13" s="19">
        <v>81.452248208796462</v>
      </c>
      <c r="AO13" s="19">
        <v>69</v>
      </c>
      <c r="AP13" s="19">
        <v>-15.287789450422656</v>
      </c>
      <c r="AQ13" s="19">
        <v>78.473517932149761</v>
      </c>
      <c r="AR13" s="19">
        <v>62</v>
      </c>
      <c r="AS13" s="19">
        <v>-20.992454991495592</v>
      </c>
      <c r="AT13" s="19">
        <v>80.900262922453749</v>
      </c>
      <c r="AU13" s="19">
        <v>47</v>
      </c>
      <c r="AV13" s="19">
        <v>-41.903773483342761</v>
      </c>
      <c r="AW13" s="19">
        <v>77.581728497953591</v>
      </c>
      <c r="AX13" s="19">
        <v>49</v>
      </c>
      <c r="AY13" s="19">
        <v>-36.840798795437394</v>
      </c>
      <c r="AZ13" s="19">
        <v>76.411724688544382</v>
      </c>
      <c r="BA13" s="19">
        <v>42</v>
      </c>
      <c r="BB13" s="19">
        <v>-45.034613246602163</v>
      </c>
      <c r="BC13" s="19">
        <v>78.98180101995159</v>
      </c>
      <c r="BD13" s="19">
        <v>47</v>
      </c>
      <c r="BE13" s="19">
        <v>-40.492620587206751</v>
      </c>
      <c r="BF13" s="19">
        <v>78.701428665613619</v>
      </c>
      <c r="BG13" s="19">
        <v>48</v>
      </c>
      <c r="BH13" s="19">
        <v>-39.010001706649767</v>
      </c>
      <c r="BI13" s="19">
        <v>93.075387157112033</v>
      </c>
      <c r="BJ13" s="19">
        <v>54</v>
      </c>
      <c r="BK13" s="19">
        <v>-41.982513691995123</v>
      </c>
      <c r="BL13" s="19">
        <v>91.337332505375826</v>
      </c>
      <c r="BM13" s="19">
        <v>53</v>
      </c>
      <c r="BN13" s="19">
        <v>-41.973343707097435</v>
      </c>
      <c r="BO13" s="19">
        <v>87.177453921598598</v>
      </c>
      <c r="BP13" s="19">
        <v>51</v>
      </c>
      <c r="BQ13" s="19">
        <v>-41.498635592333436</v>
      </c>
      <c r="BR13" s="19">
        <v>83.333819229069732</v>
      </c>
      <c r="BS13" s="19">
        <v>48</v>
      </c>
      <c r="BT13" s="19">
        <v>-42.400335849174745</v>
      </c>
      <c r="BU13" s="19">
        <v>75.535655326075116</v>
      </c>
      <c r="BV13" s="19">
        <v>37</v>
      </c>
      <c r="BW13" s="19">
        <v>-51.016510229140088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65</v>
      </c>
      <c r="E14" s="19">
        <v>67</v>
      </c>
      <c r="F14" s="19">
        <v>3.0769230769230771</v>
      </c>
      <c r="G14" s="19">
        <v>61.658592108635332</v>
      </c>
      <c r="H14" s="19">
        <v>64</v>
      </c>
      <c r="I14" s="19">
        <v>3.7973748853028901</v>
      </c>
      <c r="J14" s="19">
        <v>61.188499982777167</v>
      </c>
      <c r="K14" s="19">
        <v>64</v>
      </c>
      <c r="L14" s="19">
        <v>4.5948176830845524</v>
      </c>
      <c r="M14" s="19">
        <v>59.406334324528466</v>
      </c>
      <c r="N14" s="19">
        <v>62</v>
      </c>
      <c r="O14" s="19">
        <v>4.3659749502514371</v>
      </c>
      <c r="P14" s="19">
        <v>59.367591895310142</v>
      </c>
      <c r="Q14" s="19">
        <v>62</v>
      </c>
      <c r="R14" s="19">
        <v>4.434082671454644</v>
      </c>
      <c r="S14" s="19">
        <v>60.196913929131846</v>
      </c>
      <c r="T14" s="19">
        <v>64</v>
      </c>
      <c r="U14" s="19">
        <v>6.3177425928269706</v>
      </c>
      <c r="V14" s="22">
        <v>67.939370853653131</v>
      </c>
      <c r="W14" s="19">
        <v>67</v>
      </c>
      <c r="X14" s="19">
        <v>-1.3826605131163359</v>
      </c>
      <c r="Y14" s="19">
        <v>70.885086694923103</v>
      </c>
      <c r="Z14" s="19">
        <v>77</v>
      </c>
      <c r="AA14" s="19">
        <v>8.6265159431833709</v>
      </c>
      <c r="AB14" s="19">
        <v>79.005371500248827</v>
      </c>
      <c r="AC14" s="19">
        <v>81</v>
      </c>
      <c r="AD14" s="19">
        <v>2.5246745403189328</v>
      </c>
      <c r="AE14" s="19">
        <v>81.21880849527453</v>
      </c>
      <c r="AF14" s="19">
        <v>85</v>
      </c>
      <c r="AG14" s="19">
        <v>4.6555614084703878</v>
      </c>
      <c r="AH14" s="19">
        <v>87.605494882993838</v>
      </c>
      <c r="AI14" s="19">
        <v>89</v>
      </c>
      <c r="AJ14" s="19">
        <v>1.5918009696408508</v>
      </c>
      <c r="AK14" s="19">
        <v>85.449011384940221</v>
      </c>
      <c r="AL14" s="19">
        <v>88</v>
      </c>
      <c r="AM14" s="19">
        <v>2.985392778352697</v>
      </c>
      <c r="AN14" s="19">
        <v>87.638494908198723</v>
      </c>
      <c r="AO14" s="19">
        <v>69</v>
      </c>
      <c r="AP14" s="19">
        <v>-21.267474900981053</v>
      </c>
      <c r="AQ14" s="19">
        <v>86.626610704321166</v>
      </c>
      <c r="AR14" s="19">
        <v>68</v>
      </c>
      <c r="AS14" s="19">
        <v>-21.502181088324654</v>
      </c>
      <c r="AT14" s="19">
        <v>81.924316883497454</v>
      </c>
      <c r="AU14" s="19">
        <v>86</v>
      </c>
      <c r="AV14" s="19">
        <v>4.9749369558961041</v>
      </c>
      <c r="AW14" s="19">
        <v>83.54955376702695</v>
      </c>
      <c r="AX14" s="19">
        <v>88</v>
      </c>
      <c r="AY14" s="19">
        <v>5.3267145452181097</v>
      </c>
      <c r="AZ14" s="19">
        <v>82.365885053885506</v>
      </c>
      <c r="BA14" s="19">
        <v>85</v>
      </c>
      <c r="BB14" s="19">
        <v>3.1980654908172235</v>
      </c>
      <c r="BC14" s="19">
        <v>82.980879552607377</v>
      </c>
      <c r="BD14" s="19">
        <v>86</v>
      </c>
      <c r="BE14" s="19">
        <v>3.6383326661156823</v>
      </c>
      <c r="BF14" s="19">
        <v>77.692435990413443</v>
      </c>
      <c r="BG14" s="19">
        <v>82</v>
      </c>
      <c r="BH14" s="19">
        <v>5.5443801634924554</v>
      </c>
      <c r="BI14" s="19">
        <v>83.067281011186012</v>
      </c>
      <c r="BJ14" s="19">
        <v>86</v>
      </c>
      <c r="BK14" s="19">
        <v>3.5305344693045413</v>
      </c>
      <c r="BL14" s="19">
        <v>81.300262999290567</v>
      </c>
      <c r="BM14" s="19">
        <v>82</v>
      </c>
      <c r="BN14" s="19">
        <v>0.86068233348216749</v>
      </c>
      <c r="BO14" s="19">
        <v>76.280272181398772</v>
      </c>
      <c r="BP14" s="19">
        <v>71</v>
      </c>
      <c r="BQ14" s="19">
        <v>-6.9221989256173444</v>
      </c>
      <c r="BR14" s="19">
        <v>72.421057187167747</v>
      </c>
      <c r="BS14" s="19">
        <v>72</v>
      </c>
      <c r="BT14" s="19">
        <v>-0.58140160268518448</v>
      </c>
      <c r="BU14" s="19">
        <v>69.572314116121817</v>
      </c>
      <c r="BV14" s="19">
        <v>71</v>
      </c>
      <c r="BW14" s="19">
        <v>2.0520891133436501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52</v>
      </c>
      <c r="E15" s="19">
        <v>53</v>
      </c>
      <c r="F15" s="19">
        <v>1.9230769230769231</v>
      </c>
      <c r="G15" s="19">
        <v>49.724671055351074</v>
      </c>
      <c r="H15" s="19">
        <v>50</v>
      </c>
      <c r="I15" s="19">
        <v>0.55370692013717593</v>
      </c>
      <c r="J15" s="19">
        <v>48.358653212194859</v>
      </c>
      <c r="K15" s="19">
        <v>49</v>
      </c>
      <c r="L15" s="19">
        <v>1.326229630488156</v>
      </c>
      <c r="M15" s="19">
        <v>47.525067459622768</v>
      </c>
      <c r="N15" s="19">
        <v>48</v>
      </c>
      <c r="O15" s="19">
        <v>0.99933059701752935</v>
      </c>
      <c r="P15" s="19">
        <v>47.494073516248115</v>
      </c>
      <c r="Q15" s="19">
        <v>48</v>
      </c>
      <c r="R15" s="19">
        <v>1.0652412949561036</v>
      </c>
      <c r="S15" s="19">
        <v>48.354898074220664</v>
      </c>
      <c r="T15" s="19">
        <v>49</v>
      </c>
      <c r="U15" s="19">
        <v>1.3340984087882048</v>
      </c>
      <c r="V15" s="22">
        <v>53.527989157423676</v>
      </c>
      <c r="W15" s="19">
        <v>51</v>
      </c>
      <c r="X15" s="19">
        <v>-4.7227426197329416</v>
      </c>
      <c r="Y15" s="19">
        <v>57.101875393132495</v>
      </c>
      <c r="Z15" s="19">
        <v>59</v>
      </c>
      <c r="AA15" s="19">
        <v>3.3241020435832964</v>
      </c>
      <c r="AB15" s="19">
        <v>66.850698961749004</v>
      </c>
      <c r="AC15" s="19">
        <v>72</v>
      </c>
      <c r="AD15" s="19">
        <v>7.702688405991613</v>
      </c>
      <c r="AE15" s="19">
        <v>71.314075751948366</v>
      </c>
      <c r="AF15" s="19">
        <v>79</v>
      </c>
      <c r="AG15" s="19">
        <v>10.777569739227319</v>
      </c>
      <c r="AH15" s="19">
        <v>80.474815066936202</v>
      </c>
      <c r="AI15" s="19">
        <v>81</v>
      </c>
      <c r="AJ15" s="19">
        <v>0.65260781603159601</v>
      </c>
      <c r="AK15" s="19">
        <v>78.412033976768669</v>
      </c>
      <c r="AL15" s="19">
        <v>83</v>
      </c>
      <c r="AM15" s="19">
        <v>5.8510993664449762</v>
      </c>
      <c r="AN15" s="19">
        <v>78.359124859095331</v>
      </c>
      <c r="AO15" s="19">
        <v>65</v>
      </c>
      <c r="AP15" s="19">
        <v>-17.0485886399543</v>
      </c>
      <c r="AQ15" s="19">
        <v>75.416108142585486</v>
      </c>
      <c r="AR15" s="19">
        <v>65</v>
      </c>
      <c r="AS15" s="19">
        <v>-13.811516397653758</v>
      </c>
      <c r="AT15" s="19">
        <v>73.731885195147711</v>
      </c>
      <c r="AU15" s="19">
        <v>62</v>
      </c>
      <c r="AV15" s="19">
        <v>-15.91154920845532</v>
      </c>
      <c r="AW15" s="19">
        <v>71.613903228880247</v>
      </c>
      <c r="AX15" s="19">
        <v>61</v>
      </c>
      <c r="AY15" s="19">
        <v>-14.821009259833087</v>
      </c>
      <c r="AZ15" s="19">
        <v>70.457564323203258</v>
      </c>
      <c r="BA15" s="19">
        <v>60</v>
      </c>
      <c r="BB15" s="19">
        <v>-14.842358551073767</v>
      </c>
      <c r="BC15" s="19">
        <v>69.983874321476094</v>
      </c>
      <c r="BD15" s="19">
        <v>61</v>
      </c>
      <c r="BE15" s="19">
        <v>-12.837063407218647</v>
      </c>
      <c r="BF15" s="19">
        <v>67.602509238411699</v>
      </c>
      <c r="BG15" s="19">
        <v>57</v>
      </c>
      <c r="BH15" s="19">
        <v>-15.683603105648276</v>
      </c>
      <c r="BI15" s="19">
        <v>69.055932406889568</v>
      </c>
      <c r="BJ15" s="19">
        <v>59</v>
      </c>
      <c r="BK15" s="19">
        <v>-14.5620109039123</v>
      </c>
      <c r="BL15" s="19">
        <v>68.252072641379741</v>
      </c>
      <c r="BM15" s="19">
        <v>56</v>
      </c>
      <c r="BN15" s="19">
        <v>-17.951209636894713</v>
      </c>
      <c r="BO15" s="19">
        <v>65.383090441198959</v>
      </c>
      <c r="BP15" s="19">
        <v>54</v>
      </c>
      <c r="BQ15" s="19">
        <v>-17.40983848329428</v>
      </c>
      <c r="BR15" s="19">
        <v>62.500364421802296</v>
      </c>
      <c r="BS15" s="19">
        <v>52</v>
      </c>
      <c r="BT15" s="19">
        <v>-16.800485115474629</v>
      </c>
      <c r="BU15" s="19">
        <v>57.645631696215219</v>
      </c>
      <c r="BV15" s="19">
        <v>59</v>
      </c>
      <c r="BW15" s="19">
        <v>2.3494725687492184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54</v>
      </c>
      <c r="E16" s="19">
        <v>55</v>
      </c>
      <c r="F16" s="19">
        <v>1.8518518518518516</v>
      </c>
      <c r="G16" s="19">
        <v>51.713657897565113</v>
      </c>
      <c r="H16" s="19">
        <v>51</v>
      </c>
      <c r="I16" s="19">
        <v>-1.3800182129423788</v>
      </c>
      <c r="J16" s="19">
        <v>49.345564502239654</v>
      </c>
      <c r="K16" s="19">
        <v>49</v>
      </c>
      <c r="L16" s="19">
        <v>-0.70029496212161013</v>
      </c>
      <c r="M16" s="19">
        <v>48.515173031698247</v>
      </c>
      <c r="N16" s="19">
        <v>49</v>
      </c>
      <c r="O16" s="19">
        <v>0.99933059701752103</v>
      </c>
      <c r="P16" s="19">
        <v>49.472993246091789</v>
      </c>
      <c r="Q16" s="19">
        <v>50</v>
      </c>
      <c r="R16" s="19">
        <v>1.065241294956097</v>
      </c>
      <c r="S16" s="19">
        <v>49.341732728796593</v>
      </c>
      <c r="T16" s="19">
        <v>50</v>
      </c>
      <c r="U16" s="19">
        <v>1.33409840878821</v>
      </c>
      <c r="V16" s="22">
        <v>53.527989157423676</v>
      </c>
      <c r="W16" s="19">
        <v>51</v>
      </c>
      <c r="X16" s="19">
        <v>-4.7227426197329416</v>
      </c>
      <c r="Y16" s="19">
        <v>54.148330114177362</v>
      </c>
      <c r="Z16" s="19">
        <v>54</v>
      </c>
      <c r="AA16" s="19">
        <v>-0.27393294283423492</v>
      </c>
      <c r="AB16" s="19">
        <v>57.734694557874143</v>
      </c>
      <c r="AC16" s="19">
        <v>57</v>
      </c>
      <c r="AD16" s="19">
        <v>-1.2725356278410265</v>
      </c>
      <c r="AE16" s="19">
        <v>61.409343008622209</v>
      </c>
      <c r="AF16" s="19">
        <v>61</v>
      </c>
      <c r="AG16" s="19">
        <v>-0.66658099332659282</v>
      </c>
      <c r="AH16" s="19">
        <v>67.232123979972016</v>
      </c>
      <c r="AI16" s="19">
        <v>66</v>
      </c>
      <c r="AJ16" s="19">
        <v>-1.8326417596728868</v>
      </c>
      <c r="AK16" s="19">
        <v>65.343361647307219</v>
      </c>
      <c r="AL16" s="19">
        <v>68</v>
      </c>
      <c r="AM16" s="19">
        <v>4.0656591361675982</v>
      </c>
      <c r="AN16" s="19">
        <v>67.017672576857848</v>
      </c>
      <c r="AO16" s="19">
        <v>68</v>
      </c>
      <c r="AP16" s="19">
        <v>1.4657737062050165</v>
      </c>
      <c r="AQ16" s="19">
        <v>66.243878773892646</v>
      </c>
      <c r="AR16" s="19">
        <v>66</v>
      </c>
      <c r="AS16" s="19">
        <v>-0.36815291979666115</v>
      </c>
      <c r="AT16" s="19">
        <v>62.46729162366681</v>
      </c>
      <c r="AU16" s="19">
        <v>63</v>
      </c>
      <c r="AV16" s="19">
        <v>0.85277969075797755</v>
      </c>
      <c r="AW16" s="19">
        <v>86.533466401563629</v>
      </c>
      <c r="AX16" s="19">
        <v>61</v>
      </c>
      <c r="AY16" s="19">
        <v>-29.507042146068756</v>
      </c>
      <c r="AZ16" s="19">
        <v>85.342965236556068</v>
      </c>
      <c r="BA16" s="19">
        <v>61</v>
      </c>
      <c r="BB16" s="19">
        <v>-28.523692807112504</v>
      </c>
      <c r="BC16" s="19">
        <v>58.986408356672712</v>
      </c>
      <c r="BD16" s="19">
        <v>62</v>
      </c>
      <c r="BE16" s="19">
        <v>5.1089593811256053</v>
      </c>
      <c r="BF16" s="19">
        <v>57.512582486409954</v>
      </c>
      <c r="BG16" s="19">
        <v>61</v>
      </c>
      <c r="BH16" s="19">
        <v>6.0637470320761757</v>
      </c>
      <c r="BI16" s="19">
        <v>63.051068719333955</v>
      </c>
      <c r="BJ16" s="19">
        <v>65</v>
      </c>
      <c r="BK16" s="19">
        <v>3.0910360763931437</v>
      </c>
      <c r="BL16" s="19">
        <v>63.233537888337111</v>
      </c>
      <c r="BM16" s="19">
        <v>64</v>
      </c>
      <c r="BN16" s="19">
        <v>1.2121132823793128</v>
      </c>
      <c r="BO16" s="19">
        <v>59.439173128362683</v>
      </c>
      <c r="BP16" s="19">
        <v>63</v>
      </c>
      <c r="BQ16" s="19">
        <v>5.9907072797723568</v>
      </c>
      <c r="BR16" s="19">
        <v>60.516225868729208</v>
      </c>
      <c r="BS16" s="19">
        <v>61</v>
      </c>
      <c r="BT16" s="19">
        <v>0.79941226394419695</v>
      </c>
      <c r="BU16" s="19">
        <v>57.645631696215219</v>
      </c>
      <c r="BV16" s="19">
        <v>58</v>
      </c>
      <c r="BW16" s="19">
        <v>0.61473574555007915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162</v>
      </c>
      <c r="E17" s="19">
        <v>172</v>
      </c>
      <c r="F17" s="19">
        <v>6.1728395061728394</v>
      </c>
      <c r="G17" s="19">
        <v>155.14097369269535</v>
      </c>
      <c r="H17" s="19">
        <v>162</v>
      </c>
      <c r="I17" s="19">
        <v>4.4211571862962957</v>
      </c>
      <c r="J17" s="19">
        <v>151.98433866689814</v>
      </c>
      <c r="K17" s="19">
        <v>161</v>
      </c>
      <c r="L17" s="19">
        <v>5.9319673409648832</v>
      </c>
      <c r="M17" s="19">
        <v>149.50594138339665</v>
      </c>
      <c r="N17" s="19">
        <v>158</v>
      </c>
      <c r="O17" s="19">
        <v>5.6814187703891887</v>
      </c>
      <c r="P17" s="19">
        <v>149.40843960319719</v>
      </c>
      <c r="Q17" s="19">
        <v>156</v>
      </c>
      <c r="R17" s="19">
        <v>4.4117724636632589</v>
      </c>
      <c r="S17" s="19">
        <v>149.99886749554165</v>
      </c>
      <c r="T17" s="19">
        <v>160</v>
      </c>
      <c r="U17" s="19">
        <v>6.6674720092507451</v>
      </c>
      <c r="V17" s="22">
        <v>169.84842713413281</v>
      </c>
      <c r="W17" s="19">
        <v>167</v>
      </c>
      <c r="X17" s="19">
        <v>-1.6770406309876178</v>
      </c>
      <c r="Y17" s="19">
        <v>184.10432238820303</v>
      </c>
      <c r="Z17" s="19">
        <v>162</v>
      </c>
      <c r="AA17" s="19">
        <v>-12.006411420147854</v>
      </c>
      <c r="AB17" s="19">
        <v>205.61654377628861</v>
      </c>
      <c r="AC17" s="19">
        <v>214</v>
      </c>
      <c r="AD17" s="19">
        <v>4.0772284514385264</v>
      </c>
      <c r="AE17" s="19">
        <v>222.85648672483865</v>
      </c>
      <c r="AF17" s="19">
        <v>242</v>
      </c>
      <c r="AG17" s="19">
        <v>8.5900632988071326</v>
      </c>
      <c r="AH17" s="19">
        <v>249.57379356201733</v>
      </c>
      <c r="AI17" s="19">
        <v>261</v>
      </c>
      <c r="AJ17" s="19">
        <v>4.5782877580627632</v>
      </c>
      <c r="AK17" s="19">
        <v>245.28892679912249</v>
      </c>
      <c r="AL17" s="19">
        <v>256</v>
      </c>
      <c r="AM17" s="19">
        <v>4.3667169735914166</v>
      </c>
      <c r="AN17" s="19">
        <v>256.72923802519392</v>
      </c>
      <c r="AO17" s="19">
        <v>251</v>
      </c>
      <c r="AP17" s="19">
        <v>-2.2316266231552824</v>
      </c>
      <c r="AQ17" s="19">
        <v>238.47796358601354</v>
      </c>
      <c r="AR17" s="19">
        <v>235</v>
      </c>
      <c r="AS17" s="19">
        <v>-1.4584004046810481</v>
      </c>
      <c r="AT17" s="19">
        <v>233.48430311796776</v>
      </c>
      <c r="AU17" s="19">
        <v>235</v>
      </c>
      <c r="AV17" s="19">
        <v>0.64916435999829936</v>
      </c>
      <c r="AW17" s="19">
        <v>235.72909812839745</v>
      </c>
      <c r="AX17" s="19">
        <v>235</v>
      </c>
      <c r="AY17" s="19">
        <v>-0.30929492124062102</v>
      </c>
      <c r="AZ17" s="19">
        <v>238.16641461364483</v>
      </c>
      <c r="BA17" s="19">
        <v>230</v>
      </c>
      <c r="BB17" s="19">
        <v>-3.4288691068774102</v>
      </c>
      <c r="BC17" s="19">
        <v>233.94609416036295</v>
      </c>
      <c r="BD17" s="19">
        <v>233</v>
      </c>
      <c r="BE17" s="19">
        <v>-0.40440690568419052</v>
      </c>
      <c r="BF17" s="19">
        <v>211.88846179203668</v>
      </c>
      <c r="BG17" s="19">
        <v>211</v>
      </c>
      <c r="BH17" s="19">
        <v>-0.41930635794066157</v>
      </c>
      <c r="BI17" s="19">
        <v>212.17185029363173</v>
      </c>
      <c r="BJ17" s="19">
        <v>227</v>
      </c>
      <c r="BK17" s="19">
        <v>6.9887450601232404</v>
      </c>
      <c r="BL17" s="19">
        <v>215.79699438083301</v>
      </c>
      <c r="BM17" s="19">
        <v>218</v>
      </c>
      <c r="BN17" s="19">
        <v>1.0208694636771349</v>
      </c>
      <c r="BO17" s="19">
        <v>205.06514729285126</v>
      </c>
      <c r="BP17" s="19">
        <v>208</v>
      </c>
      <c r="BQ17" s="19">
        <v>1.4311806496096116</v>
      </c>
      <c r="BR17" s="19">
        <v>193.45350892462616</v>
      </c>
      <c r="BS17" s="19">
        <v>195</v>
      </c>
      <c r="BT17" s="19">
        <v>0.79941226394419362</v>
      </c>
      <c r="BU17" s="19">
        <v>182.87579710523448</v>
      </c>
      <c r="BV17" s="19">
        <v>179</v>
      </c>
      <c r="BW17" s="19">
        <v>-2.1193603344920406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62</v>
      </c>
      <c r="E18" s="19">
        <v>65</v>
      </c>
      <c r="F18" s="19">
        <v>4.838709677419355</v>
      </c>
      <c r="G18" s="19">
        <v>59.669605266421286</v>
      </c>
      <c r="H18" s="19">
        <v>61</v>
      </c>
      <c r="I18" s="19">
        <v>2.2296020354728006</v>
      </c>
      <c r="J18" s="19">
        <v>57.240854822597996</v>
      </c>
      <c r="K18" s="19">
        <v>58</v>
      </c>
      <c r="L18" s="19">
        <v>1.326229630488158</v>
      </c>
      <c r="M18" s="19">
        <v>55.445912036226566</v>
      </c>
      <c r="N18" s="19">
        <v>58</v>
      </c>
      <c r="O18" s="19">
        <v>4.6064495469110058</v>
      </c>
      <c r="P18" s="19">
        <v>57.388672165466474</v>
      </c>
      <c r="Q18" s="19">
        <v>58</v>
      </c>
      <c r="R18" s="19">
        <v>1.0652412949561001</v>
      </c>
      <c r="S18" s="19">
        <v>57.23640996540405</v>
      </c>
      <c r="T18" s="19">
        <v>60</v>
      </c>
      <c r="U18" s="19">
        <v>4.8283776642636616</v>
      </c>
      <c r="V18" s="22">
        <v>63.821833226158994</v>
      </c>
      <c r="W18" s="19">
        <v>63</v>
      </c>
      <c r="X18" s="19">
        <v>-1.2876991847707446</v>
      </c>
      <c r="Y18" s="19">
        <v>65.962511229997887</v>
      </c>
      <c r="Z18" s="19">
        <v>69</v>
      </c>
      <c r="AA18" s="19">
        <v>4.6048713327650708</v>
      </c>
      <c r="AB18" s="19">
        <v>69.889367096373959</v>
      </c>
      <c r="AC18" s="19">
        <v>74</v>
      </c>
      <c r="AD18" s="19">
        <v>5.8816284570980333</v>
      </c>
      <c r="AE18" s="19">
        <v>72.304549026280981</v>
      </c>
      <c r="AF18" s="19">
        <v>78</v>
      </c>
      <c r="AG18" s="19">
        <v>7.8770299385296756</v>
      </c>
      <c r="AH18" s="19">
        <v>75.381472341180739</v>
      </c>
      <c r="AI18" s="19">
        <v>76</v>
      </c>
      <c r="AJ18" s="19">
        <v>0.82053008466028643</v>
      </c>
      <c r="AK18" s="19">
        <v>71.375056568597117</v>
      </c>
      <c r="AL18" s="19">
        <v>76</v>
      </c>
      <c r="AM18" s="19">
        <v>6.4797755038665983</v>
      </c>
      <c r="AN18" s="19">
        <v>75.266001509394201</v>
      </c>
      <c r="AO18" s="19">
        <v>71</v>
      </c>
      <c r="AP18" s="19">
        <v>-5.6678997473537196</v>
      </c>
      <c r="AQ18" s="19">
        <v>69.301288563456936</v>
      </c>
      <c r="AR18" s="19">
        <v>47</v>
      </c>
      <c r="AS18" s="19">
        <v>-32.180193219692264</v>
      </c>
      <c r="AT18" s="19">
        <v>12.288647532524619</v>
      </c>
      <c r="AU18" s="19">
        <v>50</v>
      </c>
      <c r="AV18" s="19">
        <v>306.87960060424842</v>
      </c>
      <c r="AW18" s="19">
        <v>43.764051973204595</v>
      </c>
      <c r="AX18" s="19">
        <v>51</v>
      </c>
      <c r="AY18" s="19">
        <v>16.533999254058461</v>
      </c>
      <c r="AZ18" s="19">
        <v>43.663842679168219</v>
      </c>
      <c r="BA18" s="19">
        <v>49</v>
      </c>
      <c r="BB18" s="19">
        <v>12.220997954853919</v>
      </c>
      <c r="BC18" s="19">
        <v>68.984104688312158</v>
      </c>
      <c r="BD18" s="19">
        <v>69</v>
      </c>
      <c r="BE18" s="19">
        <v>2.3041991716296503E-2</v>
      </c>
      <c r="BF18" s="19">
        <v>70.629487264012226</v>
      </c>
      <c r="BG18" s="19">
        <v>72</v>
      </c>
      <c r="BH18" s="19">
        <v>1.9404257188853893</v>
      </c>
      <c r="BI18" s="19">
        <v>80.064849167408198</v>
      </c>
      <c r="BJ18" s="19">
        <v>78</v>
      </c>
      <c r="BK18" s="19">
        <v>-2.5789709078084808</v>
      </c>
      <c r="BL18" s="19">
        <v>78.289142147465</v>
      </c>
      <c r="BM18" s="19">
        <v>77</v>
      </c>
      <c r="BN18" s="19">
        <v>-1.6466423211494374</v>
      </c>
      <c r="BO18" s="19">
        <v>75.289619295926073</v>
      </c>
      <c r="BP18" s="19">
        <v>73</v>
      </c>
      <c r="BQ18" s="19">
        <v>-3.0410823129902114</v>
      </c>
      <c r="BR18" s="19">
        <v>74.405195740240828</v>
      </c>
      <c r="BS18" s="19">
        <v>71</v>
      </c>
      <c r="BT18" s="19">
        <v>-4.5765563901328239</v>
      </c>
      <c r="BU18" s="19">
        <v>66.590643511145174</v>
      </c>
      <c r="BV18" s="19">
        <v>67</v>
      </c>
      <c r="BW18" s="19">
        <v>0.61473574555006727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66</v>
      </c>
      <c r="E19" s="19">
        <v>68</v>
      </c>
      <c r="F19" s="19">
        <v>3.0303030303030303</v>
      </c>
      <c r="G19" s="19">
        <v>61.658592108635332</v>
      </c>
      <c r="H19" s="19">
        <v>66</v>
      </c>
      <c r="I19" s="19">
        <v>7.0410428504686058</v>
      </c>
      <c r="J19" s="19">
        <v>60.201588692732379</v>
      </c>
      <c r="K19" s="19">
        <v>61</v>
      </c>
      <c r="L19" s="19">
        <v>1.3262296304881505</v>
      </c>
      <c r="M19" s="19">
        <v>56.436017608302038</v>
      </c>
      <c r="N19" s="19">
        <v>60</v>
      </c>
      <c r="O19" s="19">
        <v>6.3150848389658192</v>
      </c>
      <c r="P19" s="19">
        <v>61.346511625153816</v>
      </c>
      <c r="Q19" s="19">
        <v>63</v>
      </c>
      <c r="R19" s="19">
        <v>2.6953258319715223</v>
      </c>
      <c r="S19" s="19">
        <v>62.170583238283712</v>
      </c>
      <c r="T19" s="19">
        <v>64</v>
      </c>
      <c r="U19" s="19">
        <v>2.9425761613086512</v>
      </c>
      <c r="V19" s="22">
        <v>69.998139667400196</v>
      </c>
      <c r="W19" s="19">
        <v>72</v>
      </c>
      <c r="X19" s="19">
        <v>2.8598764797346727</v>
      </c>
      <c r="Y19" s="19">
        <v>74.823147066863271</v>
      </c>
      <c r="Z19" s="19">
        <v>85</v>
      </c>
      <c r="AA19" s="19">
        <v>13.601209427936137</v>
      </c>
      <c r="AB19" s="19">
        <v>80.018260878457141</v>
      </c>
      <c r="AC19" s="19">
        <v>92</v>
      </c>
      <c r="AD19" s="19">
        <v>14.973755977704126</v>
      </c>
      <c r="AE19" s="19">
        <v>88.152121415602849</v>
      </c>
      <c r="AF19" s="19">
        <v>99</v>
      </c>
      <c r="AG19" s="19">
        <v>12.305862196161607</v>
      </c>
      <c r="AH19" s="19">
        <v>94.736174699051475</v>
      </c>
      <c r="AI19" s="19">
        <v>111</v>
      </c>
      <c r="AJ19" s="19">
        <v>17.167492093293653</v>
      </c>
      <c r="AK19" s="19">
        <v>90.475423819348464</v>
      </c>
      <c r="AL19" s="19">
        <v>122</v>
      </c>
      <c r="AM19" s="19">
        <v>34.843247867615851</v>
      </c>
      <c r="AN19" s="19">
        <v>94.855782724168037</v>
      </c>
      <c r="AO19" s="19">
        <v>121</v>
      </c>
      <c r="AP19" s="19">
        <v>27.562070044645527</v>
      </c>
      <c r="AQ19" s="19">
        <v>90.703157090406862</v>
      </c>
      <c r="AR19" s="19">
        <v>116</v>
      </c>
      <c r="AS19" s="19">
        <v>27.889704968459846</v>
      </c>
      <c r="AT19" s="19">
        <v>89.092694610803491</v>
      </c>
      <c r="AU19" s="19">
        <v>119</v>
      </c>
      <c r="AV19" s="19">
        <v>33.568751646636031</v>
      </c>
      <c r="AW19" s="19">
        <v>104.43694220878369</v>
      </c>
      <c r="AX19" s="19">
        <v>121</v>
      </c>
      <c r="AY19" s="19">
        <v>15.859385999739917</v>
      </c>
      <c r="AZ19" s="19">
        <v>167.70885029044157</v>
      </c>
      <c r="BA19" s="19">
        <v>123</v>
      </c>
      <c r="BB19" s="19">
        <v>-26.658611166324185</v>
      </c>
      <c r="BC19" s="19">
        <v>125.97097377865698</v>
      </c>
      <c r="BD19" s="19">
        <v>128</v>
      </c>
      <c r="BE19" s="19">
        <v>1.6107093249181428</v>
      </c>
      <c r="BF19" s="19">
        <v>120.07012834882079</v>
      </c>
      <c r="BG19" s="19">
        <v>122</v>
      </c>
      <c r="BH19" s="19">
        <v>1.6072870727452382</v>
      </c>
      <c r="BI19" s="19">
        <v>126.10213743866791</v>
      </c>
      <c r="BJ19" s="19">
        <v>126</v>
      </c>
      <c r="BK19" s="19">
        <v>-8.0995802880491491E-2</v>
      </c>
      <c r="BL19" s="19">
        <v>120.44483407302307</v>
      </c>
      <c r="BM19" s="19">
        <v>120</v>
      </c>
      <c r="BN19" s="19">
        <v>-0.369325987657869</v>
      </c>
      <c r="BO19" s="19">
        <v>114.91573471483453</v>
      </c>
      <c r="BP19" s="19">
        <v>90</v>
      </c>
      <c r="BQ19" s="19">
        <v>-21.681743389330776</v>
      </c>
      <c r="BR19" s="19">
        <v>108.13555114248334</v>
      </c>
      <c r="BS19" s="19">
        <v>91</v>
      </c>
      <c r="BT19" s="19">
        <v>-15.846362238358513</v>
      </c>
      <c r="BU19" s="19">
        <v>105.35236137584161</v>
      </c>
      <c r="BV19" s="19">
        <v>68</v>
      </c>
      <c r="BW19" s="19">
        <v>-35.454697823609386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30</v>
      </c>
      <c r="E20" s="19">
        <v>30</v>
      </c>
      <c r="F20" s="19">
        <v>0</v>
      </c>
      <c r="G20" s="19">
        <v>29.834802633210643</v>
      </c>
      <c r="H20" s="19">
        <v>29</v>
      </c>
      <c r="I20" s="19">
        <v>-2.7980833105340586</v>
      </c>
      <c r="J20" s="19">
        <v>29.607338701343792</v>
      </c>
      <c r="K20" s="19">
        <v>29</v>
      </c>
      <c r="L20" s="19">
        <v>-2.0513113571947854</v>
      </c>
      <c r="M20" s="19">
        <v>29.703167162264233</v>
      </c>
      <c r="N20" s="19">
        <v>29</v>
      </c>
      <c r="O20" s="19">
        <v>-2.3673137562163973</v>
      </c>
      <c r="P20" s="19">
        <v>29.683795947655071</v>
      </c>
      <c r="Q20" s="19">
        <v>29</v>
      </c>
      <c r="R20" s="19">
        <v>-2.30360008154243</v>
      </c>
      <c r="S20" s="19">
        <v>29.605039637277958</v>
      </c>
      <c r="T20" s="19">
        <v>28</v>
      </c>
      <c r="U20" s="19">
        <v>-5.4215081517976778</v>
      </c>
      <c r="V20" s="22">
        <v>30.881532206205968</v>
      </c>
      <c r="W20" s="19">
        <v>28</v>
      </c>
      <c r="X20" s="19">
        <v>-9.3309236956412853</v>
      </c>
      <c r="Y20" s="19">
        <v>29.535452789551289</v>
      </c>
      <c r="Z20" s="19">
        <v>29</v>
      </c>
      <c r="AA20" s="19">
        <v>-1.8129154591485248</v>
      </c>
      <c r="AB20" s="19">
        <v>30.386681346249549</v>
      </c>
      <c r="AC20" s="19">
        <v>32</v>
      </c>
      <c r="AD20" s="19">
        <v>5.3092953303029029</v>
      </c>
      <c r="AE20" s="19">
        <v>29.714198229978486</v>
      </c>
      <c r="AF20" s="19">
        <v>34</v>
      </c>
      <c r="AG20" s="19">
        <v>14.423413806594294</v>
      </c>
      <c r="AH20" s="19">
        <v>30.560056354532733</v>
      </c>
      <c r="AI20" s="19">
        <v>35</v>
      </c>
      <c r="AJ20" s="19">
        <v>14.528584613714971</v>
      </c>
      <c r="AK20" s="19">
        <v>30.158474606449488</v>
      </c>
      <c r="AL20" s="19">
        <v>35</v>
      </c>
      <c r="AM20" s="19">
        <v>16.053614968030033</v>
      </c>
      <c r="AN20" s="19">
        <v>36.086439079846535</v>
      </c>
      <c r="AO20" s="19">
        <v>37</v>
      </c>
      <c r="AP20" s="19">
        <v>2.5315906569004425</v>
      </c>
      <c r="AQ20" s="19">
        <v>34.650644281728468</v>
      </c>
      <c r="AR20" s="19">
        <v>37</v>
      </c>
      <c r="AS20" s="19">
        <v>6.780121313676017</v>
      </c>
      <c r="AT20" s="19">
        <v>34.817834675486424</v>
      </c>
      <c r="AU20" s="19">
        <v>35</v>
      </c>
      <c r="AV20" s="19">
        <v>0.52319544340254531</v>
      </c>
      <c r="AW20" s="19">
        <v>33.817676524749004</v>
      </c>
      <c r="AX20" s="19">
        <v>33</v>
      </c>
      <c r="AY20" s="19">
        <v>-2.4178968184008696</v>
      </c>
      <c r="AZ20" s="19">
        <v>31.755521948485978</v>
      </c>
      <c r="BA20" s="19">
        <v>33</v>
      </c>
      <c r="BB20" s="19">
        <v>3.9189343306427871</v>
      </c>
      <c r="BC20" s="19">
        <v>30.992858628082271</v>
      </c>
      <c r="BD20" s="19">
        <v>33</v>
      </c>
      <c r="BE20" s="19">
        <v>6.4761414750528417</v>
      </c>
      <c r="BF20" s="19">
        <v>32.287765606405593</v>
      </c>
      <c r="BG20" s="19">
        <v>33</v>
      </c>
      <c r="BH20" s="19">
        <v>2.2058955775283091</v>
      </c>
      <c r="BI20" s="19">
        <v>32.025939666963282</v>
      </c>
      <c r="BJ20" s="19">
        <v>32</v>
      </c>
      <c r="BK20" s="19">
        <v>-8.0995802880502052E-2</v>
      </c>
      <c r="BL20" s="19">
        <v>31.114915468864293</v>
      </c>
      <c r="BM20" s="19">
        <v>32</v>
      </c>
      <c r="BN20" s="19">
        <v>2.8445667224176874</v>
      </c>
      <c r="BO20" s="19">
        <v>30.710239449654054</v>
      </c>
      <c r="BP20" s="19">
        <v>31</v>
      </c>
      <c r="BQ20" s="19">
        <v>0.94353074264033476</v>
      </c>
      <c r="BR20" s="19">
        <v>29.76207829609633</v>
      </c>
      <c r="BS20" s="19">
        <v>30</v>
      </c>
      <c r="BT20" s="19">
        <v>0.79941226394420195</v>
      </c>
      <c r="BU20" s="19">
        <v>29.816706049766495</v>
      </c>
      <c r="BV20" s="19">
        <v>30</v>
      </c>
      <c r="BW20" s="19">
        <v>0.61473574555007082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97</v>
      </c>
      <c r="E21" s="19">
        <v>105</v>
      </c>
      <c r="F21" s="19">
        <v>8.2474226804123703</v>
      </c>
      <c r="G21" s="19">
        <v>96.465861847381078</v>
      </c>
      <c r="H21" s="19">
        <v>101</v>
      </c>
      <c r="I21" s="19">
        <v>4.7002515354005707</v>
      </c>
      <c r="J21" s="19">
        <v>93.756572554255342</v>
      </c>
      <c r="K21" s="19">
        <v>101</v>
      </c>
      <c r="L21" s="19">
        <v>7.7257809755716149</v>
      </c>
      <c r="M21" s="19">
        <v>93.069923775094594</v>
      </c>
      <c r="N21" s="19">
        <v>99</v>
      </c>
      <c r="O21" s="19">
        <v>6.3716354160078161</v>
      </c>
      <c r="P21" s="19">
        <v>93.009227302652562</v>
      </c>
      <c r="Q21" s="19">
        <v>99</v>
      </c>
      <c r="R21" s="19">
        <v>6.441052002134616</v>
      </c>
      <c r="S21" s="19">
        <v>93.749292184713525</v>
      </c>
      <c r="T21" s="19">
        <v>101</v>
      </c>
      <c r="U21" s="19">
        <v>7.7341467293432569</v>
      </c>
      <c r="V21" s="22">
        <v>104.99720950110029</v>
      </c>
      <c r="W21" s="19">
        <v>104</v>
      </c>
      <c r="X21" s="19">
        <v>-0.9497485750703083</v>
      </c>
      <c r="Y21" s="19">
        <v>110.26569041432482</v>
      </c>
      <c r="Z21" s="19">
        <v>121</v>
      </c>
      <c r="AA21" s="19">
        <v>9.734949779338308</v>
      </c>
      <c r="AB21" s="19">
        <v>118.50805725037324</v>
      </c>
      <c r="AC21" s="19">
        <v>124</v>
      </c>
      <c r="AD21" s="19">
        <v>4.6342357448522442</v>
      </c>
      <c r="AE21" s="19">
        <v>122.81868601724442</v>
      </c>
      <c r="AF21" s="19">
        <v>143</v>
      </c>
      <c r="AG21" s="19">
        <v>16.431794409461453</v>
      </c>
      <c r="AH21" s="19">
        <v>144.65093341145496</v>
      </c>
      <c r="AI21" s="19">
        <v>152</v>
      </c>
      <c r="AJ21" s="19">
        <v>5.0805524826036601</v>
      </c>
      <c r="AK21" s="19">
        <v>138.72898318966764</v>
      </c>
      <c r="AL21" s="19">
        <v>152</v>
      </c>
      <c r="AM21" s="19">
        <v>9.5661458083264925</v>
      </c>
      <c r="AN21" s="19">
        <v>148.46992078565432</v>
      </c>
      <c r="AO21" s="19">
        <v>171</v>
      </c>
      <c r="AP21" s="19">
        <v>15.174844234524985</v>
      </c>
      <c r="AQ21" s="19">
        <v>143.69826010952099</v>
      </c>
      <c r="AR21" s="19">
        <v>158</v>
      </c>
      <c r="AS21" s="19">
        <v>9.9526186883395837</v>
      </c>
      <c r="AT21" s="19">
        <v>146.43971642925172</v>
      </c>
      <c r="AU21" s="19">
        <v>125</v>
      </c>
      <c r="AV21" s="19">
        <v>-14.640643229877956</v>
      </c>
      <c r="AW21" s="19">
        <v>144.22244400260604</v>
      </c>
      <c r="AX21" s="19">
        <v>144</v>
      </c>
      <c r="AY21" s="19">
        <v>-0.15423674459574391</v>
      </c>
      <c r="AZ21" s="19">
        <v>141.90748870729672</v>
      </c>
      <c r="BA21" s="19">
        <v>147</v>
      </c>
      <c r="BB21" s="19">
        <v>3.5886134967882266</v>
      </c>
      <c r="BC21" s="19">
        <v>128.97028267814881</v>
      </c>
      <c r="BD21" s="19">
        <v>134</v>
      </c>
      <c r="BE21" s="19">
        <v>3.8999040844184876</v>
      </c>
      <c r="BF21" s="19">
        <v>115.02516497281991</v>
      </c>
      <c r="BG21" s="19">
        <v>129</v>
      </c>
      <c r="BH21" s="19">
        <v>12.149371861785465</v>
      </c>
      <c r="BI21" s="19">
        <v>118.09565252192709</v>
      </c>
      <c r="BJ21" s="19">
        <v>121</v>
      </c>
      <c r="BK21" s="19">
        <v>2.4593178631479682</v>
      </c>
      <c r="BL21" s="19">
        <v>117.43371322119749</v>
      </c>
      <c r="BM21" s="19">
        <v>118</v>
      </c>
      <c r="BN21" s="19">
        <v>0.48221823466984493</v>
      </c>
      <c r="BO21" s="19">
        <v>111.94377605841639</v>
      </c>
      <c r="BP21" s="19">
        <v>103</v>
      </c>
      <c r="BQ21" s="19">
        <v>-7.9895250752924376</v>
      </c>
      <c r="BR21" s="19">
        <v>106.15141258941026</v>
      </c>
      <c r="BS21" s="19">
        <v>99</v>
      </c>
      <c r="BT21" s="19">
        <v>-6.7369923913039722</v>
      </c>
      <c r="BU21" s="19">
        <v>101.37680056920608</v>
      </c>
      <c r="BV21" s="19">
        <v>96</v>
      </c>
      <c r="BW21" s="19">
        <v>-5.3037781218352276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94</v>
      </c>
      <c r="E22" s="19">
        <v>95</v>
      </c>
      <c r="F22" s="19">
        <v>1.0638297872340425</v>
      </c>
      <c r="G22" s="19">
        <v>89.504407899631929</v>
      </c>
      <c r="H22" s="19">
        <v>90</v>
      </c>
      <c r="I22" s="19">
        <v>0.55370692013718081</v>
      </c>
      <c r="J22" s="19">
        <v>86.848193523941788</v>
      </c>
      <c r="K22" s="19">
        <v>89</v>
      </c>
      <c r="L22" s="19">
        <v>2.4776640581073401</v>
      </c>
      <c r="M22" s="19">
        <v>86.139184770566274</v>
      </c>
      <c r="N22" s="19">
        <v>88</v>
      </c>
      <c r="O22" s="19">
        <v>2.1602424429602514</v>
      </c>
      <c r="P22" s="19">
        <v>86.083008248199704</v>
      </c>
      <c r="Q22" s="19">
        <v>88</v>
      </c>
      <c r="R22" s="19">
        <v>2.2269107351280177</v>
      </c>
      <c r="S22" s="19">
        <v>86.841449602682005</v>
      </c>
      <c r="T22" s="19">
        <v>99</v>
      </c>
      <c r="U22" s="19">
        <v>14.000860709886737</v>
      </c>
      <c r="V22" s="22">
        <v>98.820903059859091</v>
      </c>
      <c r="W22" s="19">
        <v>93</v>
      </c>
      <c r="X22" s="19">
        <v>-5.8903560680205258</v>
      </c>
      <c r="Y22" s="19">
        <v>105.34311494939961</v>
      </c>
      <c r="Z22" s="19">
        <v>114</v>
      </c>
      <c r="AA22" s="19">
        <v>8.2177986238195366</v>
      </c>
      <c r="AB22" s="19">
        <v>118.50805725037324</v>
      </c>
      <c r="AC22" s="19">
        <v>121</v>
      </c>
      <c r="AD22" s="19">
        <v>2.1027622994122712</v>
      </c>
      <c r="AE22" s="19">
        <v>126.78057911457488</v>
      </c>
      <c r="AF22" s="19">
        <v>132</v>
      </c>
      <c r="AG22" s="19">
        <v>4.1168930776914952</v>
      </c>
      <c r="AH22" s="19">
        <v>118.16555123752657</v>
      </c>
      <c r="AI22" s="19">
        <v>136</v>
      </c>
      <c r="AJ22" s="19">
        <v>15.092764833486964</v>
      </c>
      <c r="AK22" s="19">
        <v>115.60748599138969</v>
      </c>
      <c r="AL22" s="19">
        <v>138</v>
      </c>
      <c r="AM22" s="19">
        <v>19.36943253854519</v>
      </c>
      <c r="AN22" s="19">
        <v>105.16619388983847</v>
      </c>
      <c r="AO22" s="19">
        <v>129</v>
      </c>
      <c r="AP22" s="19">
        <v>22.662992002094732</v>
      </c>
      <c r="AQ22" s="19">
        <v>113.12416221387822</v>
      </c>
      <c r="AR22" s="19">
        <v>125</v>
      </c>
      <c r="AS22" s="19">
        <v>10.498055900443907</v>
      </c>
      <c r="AT22" s="19">
        <v>104.45350402645926</v>
      </c>
      <c r="AU22" s="19">
        <v>115</v>
      </c>
      <c r="AV22" s="19">
        <v>10.096833104678993</v>
      </c>
      <c r="AW22" s="19">
        <v>109.41012993301148</v>
      </c>
      <c r="AX22" s="19">
        <v>119</v>
      </c>
      <c r="AY22" s="19">
        <v>8.7650659704545753</v>
      </c>
      <c r="AZ22" s="19">
        <v>111.14432681970092</v>
      </c>
      <c r="BA22" s="19">
        <v>120</v>
      </c>
      <c r="BB22" s="19">
        <v>7.9677239798886106</v>
      </c>
      <c r="BC22" s="19">
        <v>105.97558111537809</v>
      </c>
      <c r="BD22" s="19">
        <v>123</v>
      </c>
      <c r="BE22" s="19">
        <v>16.064473254538729</v>
      </c>
      <c r="BF22" s="19">
        <v>113.00717962241956</v>
      </c>
      <c r="BG22" s="19">
        <v>115</v>
      </c>
      <c r="BH22" s="19">
        <v>1.7634458131234405</v>
      </c>
      <c r="BI22" s="19">
        <v>127.10294805326052</v>
      </c>
      <c r="BJ22" s="19">
        <v>119</v>
      </c>
      <c r="BK22" s="19">
        <v>-6.3751063034864499</v>
      </c>
      <c r="BL22" s="19">
        <v>124.45966187545717</v>
      </c>
      <c r="BM22" s="19">
        <v>118</v>
      </c>
      <c r="BN22" s="19">
        <v>-5.190165052771194</v>
      </c>
      <c r="BO22" s="19">
        <v>119.86899914219808</v>
      </c>
      <c r="BP22" s="19">
        <v>107</v>
      </c>
      <c r="BQ22" s="19">
        <v>-10.735886037499865</v>
      </c>
      <c r="BR22" s="19">
        <v>109.12762041901989</v>
      </c>
      <c r="BS22" s="19">
        <v>105</v>
      </c>
      <c r="BT22" s="19">
        <v>-3.7823792025987277</v>
      </c>
      <c r="BU22" s="19">
        <v>102.37069077086497</v>
      </c>
      <c r="BV22" s="19">
        <v>98</v>
      </c>
      <c r="BW22" s="19">
        <v>-4.2694747275348863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110</v>
      </c>
      <c r="E23" s="19">
        <v>135</v>
      </c>
      <c r="F23" s="19">
        <v>22.727272727272727</v>
      </c>
      <c r="G23" s="19">
        <v>106.4107960584513</v>
      </c>
      <c r="H23" s="19">
        <v>135</v>
      </c>
      <c r="I23" s="19">
        <v>26.866826488023541</v>
      </c>
      <c r="J23" s="19">
        <v>102.63877416465847</v>
      </c>
      <c r="K23" s="19">
        <v>135</v>
      </c>
      <c r="L23" s="19">
        <v>31.529240385729825</v>
      </c>
      <c r="M23" s="19">
        <v>101.98087392377386</v>
      </c>
      <c r="N23" s="19">
        <v>135</v>
      </c>
      <c r="O23" s="19">
        <v>32.377763403857927</v>
      </c>
      <c r="P23" s="19">
        <v>101.91436608694907</v>
      </c>
      <c r="Q23" s="19">
        <v>135</v>
      </c>
      <c r="R23" s="19">
        <v>32.464151211835677</v>
      </c>
      <c r="S23" s="19">
        <v>101.64396942132099</v>
      </c>
      <c r="T23" s="19">
        <v>135</v>
      </c>
      <c r="U23" s="19">
        <v>32.8165367493826</v>
      </c>
      <c r="V23" s="22">
        <v>115.29105356983561</v>
      </c>
      <c r="W23" s="19">
        <v>135</v>
      </c>
      <c r="X23" s="19">
        <v>17.094948671126531</v>
      </c>
      <c r="Y23" s="19">
        <v>121.09535643716029</v>
      </c>
      <c r="Z23" s="19">
        <v>135</v>
      </c>
      <c r="AA23" s="19">
        <v>11.482392035449527</v>
      </c>
      <c r="AB23" s="19">
        <v>136.74006605812298</v>
      </c>
      <c r="AC23" s="19">
        <v>135</v>
      </c>
      <c r="AD23" s="19">
        <v>-1.272535627841032</v>
      </c>
      <c r="AE23" s="19">
        <v>143.61862477822936</v>
      </c>
      <c r="AF23" s="19">
        <v>153</v>
      </c>
      <c r="AG23" s="19">
        <v>6.5321438888981262</v>
      </c>
      <c r="AH23" s="19">
        <v>155.85628740811694</v>
      </c>
      <c r="AI23" s="19">
        <v>158</v>
      </c>
      <c r="AJ23" s="19">
        <v>1.3754418429521857</v>
      </c>
      <c r="AK23" s="19">
        <v>167.88217530923549</v>
      </c>
      <c r="AL23" s="19">
        <v>156</v>
      </c>
      <c r="AM23" s="19">
        <v>-7.0776872454438786</v>
      </c>
      <c r="AN23" s="19">
        <v>144.34575631938614</v>
      </c>
      <c r="AO23" s="19">
        <v>162</v>
      </c>
      <c r="AP23" s="19">
        <v>12.230524908228862</v>
      </c>
      <c r="AQ23" s="19">
        <v>137.58344053039244</v>
      </c>
      <c r="AR23" s="19">
        <v>155</v>
      </c>
      <c r="AS23" s="19">
        <v>12.658906771385917</v>
      </c>
      <c r="AT23" s="19">
        <v>134.15106889672708</v>
      </c>
      <c r="AU23" s="19">
        <v>163</v>
      </c>
      <c r="AV23" s="19">
        <v>21.504808974337404</v>
      </c>
      <c r="AW23" s="19">
        <v>133.2814310093049</v>
      </c>
      <c r="AX23" s="19">
        <v>168</v>
      </c>
      <c r="AY23" s="19">
        <v>26.04906679631258</v>
      </c>
      <c r="AZ23" s="19">
        <v>132.97624815928503</v>
      </c>
      <c r="BA23" s="19">
        <v>168</v>
      </c>
      <c r="BB23" s="19">
        <v>26.338351642138306</v>
      </c>
      <c r="BC23" s="19">
        <v>132.96936121080458</v>
      </c>
      <c r="BD23" s="19">
        <v>151</v>
      </c>
      <c r="BE23" s="19">
        <v>13.559995043226786</v>
      </c>
      <c r="BF23" s="19">
        <v>132.17804045122287</v>
      </c>
      <c r="BG23" s="19">
        <v>149</v>
      </c>
      <c r="BH23" s="19">
        <v>12.726743028835315</v>
      </c>
      <c r="BI23" s="19">
        <v>144.11672850133476</v>
      </c>
      <c r="BJ23" s="19">
        <v>160</v>
      </c>
      <c r="BK23" s="19">
        <v>11.021115774577225</v>
      </c>
      <c r="BL23" s="19">
        <v>141.5226800358021</v>
      </c>
      <c r="BM23" s="19">
        <v>150</v>
      </c>
      <c r="BN23" s="19">
        <v>5.9900787365341932</v>
      </c>
      <c r="BO23" s="19">
        <v>134.72879242428874</v>
      </c>
      <c r="BP23" s="19">
        <v>149</v>
      </c>
      <c r="BQ23" s="19">
        <v>10.592544710686846</v>
      </c>
      <c r="BR23" s="19">
        <v>131.94521377936042</v>
      </c>
      <c r="BS23" s="19">
        <v>141</v>
      </c>
      <c r="BT23" s="19">
        <v>6.8625348061363205</v>
      </c>
      <c r="BU23" s="19">
        <v>123.24238500570151</v>
      </c>
      <c r="BV23" s="19">
        <v>131</v>
      </c>
      <c r="BW23" s="19">
        <v>6.2945998602182236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24</v>
      </c>
      <c r="E24" s="19">
        <v>24</v>
      </c>
      <c r="F24" s="19">
        <v>0</v>
      </c>
      <c r="G24" s="19">
        <v>22.873348685461494</v>
      </c>
      <c r="H24" s="19">
        <v>22</v>
      </c>
      <c r="I24" s="19">
        <v>-3.8181933807383528</v>
      </c>
      <c r="J24" s="19">
        <v>22.698959671030241</v>
      </c>
      <c r="K24" s="19">
        <v>22</v>
      </c>
      <c r="L24" s="19">
        <v>-3.0792586143156826</v>
      </c>
      <c r="M24" s="19">
        <v>21.782322585660438</v>
      </c>
      <c r="N24" s="19">
        <v>22</v>
      </c>
      <c r="O24" s="19">
        <v>0.99933059701751703</v>
      </c>
      <c r="P24" s="19">
        <v>21.768117028280386</v>
      </c>
      <c r="Q24" s="19">
        <v>21</v>
      </c>
      <c r="R24" s="19">
        <v>-3.5286333093600839</v>
      </c>
      <c r="S24" s="19">
        <v>21.710362400670501</v>
      </c>
      <c r="T24" s="19">
        <v>21</v>
      </c>
      <c r="U24" s="19">
        <v>-3.2719969734294363</v>
      </c>
      <c r="V24" s="22">
        <v>23.67584135809124</v>
      </c>
      <c r="W24" s="19">
        <v>22</v>
      </c>
      <c r="X24" s="19">
        <v>-7.0782758371478947</v>
      </c>
      <c r="Y24" s="19">
        <v>23.628362231641031</v>
      </c>
      <c r="Z24" s="19">
        <v>23</v>
      </c>
      <c r="AA24" s="19">
        <v>-2.6593558431213795</v>
      </c>
      <c r="AB24" s="19">
        <v>22.283566320583002</v>
      </c>
      <c r="AC24" s="19">
        <v>25</v>
      </c>
      <c r="AD24" s="19">
        <v>12.190300422907924</v>
      </c>
      <c r="AE24" s="19">
        <v>28.723724955645871</v>
      </c>
      <c r="AF24" s="19">
        <v>27</v>
      </c>
      <c r="AG24" s="19">
        <v>-6.0010495097957657</v>
      </c>
      <c r="AH24" s="19">
        <v>28.522719264230552</v>
      </c>
      <c r="AI24" s="19">
        <v>28</v>
      </c>
      <c r="AJ24" s="19">
        <v>-1.8326417596728877</v>
      </c>
      <c r="AK24" s="19">
        <v>30.158474606449488</v>
      </c>
      <c r="AL24" s="19">
        <v>28</v>
      </c>
      <c r="AM24" s="19">
        <v>-7.1571080255759725</v>
      </c>
      <c r="AN24" s="19">
        <v>27.838110147310182</v>
      </c>
      <c r="AO24" s="19">
        <v>26</v>
      </c>
      <c r="AP24" s="19">
        <v>-6.6028553575781688</v>
      </c>
      <c r="AQ24" s="19">
        <v>29.554961299121338</v>
      </c>
      <c r="AR24" s="19">
        <v>28</v>
      </c>
      <c r="AS24" s="19">
        <v>-5.2612530376331996</v>
      </c>
      <c r="AT24" s="19">
        <v>27.649456948180394</v>
      </c>
      <c r="AU24" s="19">
        <v>27</v>
      </c>
      <c r="AV24" s="19">
        <v>-2.3488958549803787</v>
      </c>
      <c r="AW24" s="19">
        <v>28.844488800521209</v>
      </c>
      <c r="AX24" s="19">
        <v>26</v>
      </c>
      <c r="AY24" s="19">
        <v>-9.8614637277600483</v>
      </c>
      <c r="AZ24" s="19">
        <v>28.778441765815419</v>
      </c>
      <c r="BA24" s="19">
        <v>26</v>
      </c>
      <c r="BB24" s="19">
        <v>-9.6545941869437897</v>
      </c>
      <c r="BC24" s="19">
        <v>27.993549728590438</v>
      </c>
      <c r="BD24" s="19">
        <v>27</v>
      </c>
      <c r="BE24" s="19">
        <v>-3.5492095079878458</v>
      </c>
      <c r="BF24" s="19">
        <v>23.206831529604017</v>
      </c>
      <c r="BG24" s="19">
        <v>26</v>
      </c>
      <c r="BH24" s="19">
        <v>12.035975125828147</v>
      </c>
      <c r="BI24" s="19">
        <v>29.023507823185472</v>
      </c>
      <c r="BJ24" s="19">
        <v>29</v>
      </c>
      <c r="BK24" s="19">
        <v>-8.0995802880494405E-2</v>
      </c>
      <c r="BL24" s="19">
        <v>30.111208518255768</v>
      </c>
      <c r="BM24" s="19">
        <v>27</v>
      </c>
      <c r="BN24" s="19">
        <v>-10.332393388892083</v>
      </c>
      <c r="BO24" s="19">
        <v>27.738280793235919</v>
      </c>
      <c r="BP24" s="19">
        <v>27</v>
      </c>
      <c r="BQ24" s="19">
        <v>-2.6615953553111038</v>
      </c>
      <c r="BR24" s="19">
        <v>26.785870466486699</v>
      </c>
      <c r="BS24" s="19">
        <v>26</v>
      </c>
      <c r="BT24" s="19">
        <v>-2.9338993013870716</v>
      </c>
      <c r="BU24" s="19">
        <v>25.84114524313096</v>
      </c>
      <c r="BV24" s="19">
        <v>25</v>
      </c>
      <c r="BW24" s="19">
        <v>-3.2550617831249231</v>
      </c>
      <c r="BX24" s="23"/>
      <c r="BY24" s="23"/>
    </row>
    <row r="25" spans="1:77" ht="48.75" customHeight="1" x14ac:dyDescent="0.25">
      <c r="A25" s="19">
        <v>21</v>
      </c>
      <c r="B25" s="24"/>
      <c r="C25" s="10" t="s">
        <v>29</v>
      </c>
      <c r="D25" s="19">
        <v>33</v>
      </c>
      <c r="E25" s="19">
        <v>32</v>
      </c>
      <c r="F25" s="19">
        <v>-3.0303030303030303</v>
      </c>
      <c r="G25" s="19">
        <v>32.818282896531706</v>
      </c>
      <c r="H25" s="19">
        <v>32</v>
      </c>
      <c r="I25" s="19">
        <v>-2.4933751077457602</v>
      </c>
      <c r="J25" s="19">
        <v>30.594249991388583</v>
      </c>
      <c r="K25" s="19">
        <v>32</v>
      </c>
      <c r="L25" s="19">
        <v>4.5948176830845524</v>
      </c>
      <c r="M25" s="19">
        <v>30.693272734339708</v>
      </c>
      <c r="N25" s="19">
        <v>31</v>
      </c>
      <c r="O25" s="19">
        <v>0.99933059701751914</v>
      </c>
      <c r="P25" s="19">
        <v>30.673255812576908</v>
      </c>
      <c r="Q25" s="19">
        <v>30</v>
      </c>
      <c r="R25" s="19">
        <v>-2.194927779074741</v>
      </c>
      <c r="S25" s="19">
        <v>30.591874291853888</v>
      </c>
      <c r="T25" s="19">
        <v>30</v>
      </c>
      <c r="U25" s="19">
        <v>-1.9347434753662476</v>
      </c>
      <c r="V25" s="22">
        <v>31.910916613079497</v>
      </c>
      <c r="W25" s="19">
        <v>30</v>
      </c>
      <c r="X25" s="19">
        <v>-5.9882849378768999</v>
      </c>
      <c r="Y25" s="19">
        <v>30.519967882536331</v>
      </c>
      <c r="Z25" s="19">
        <v>30</v>
      </c>
      <c r="AA25" s="19">
        <v>-1.7036973450875075</v>
      </c>
      <c r="AB25" s="19">
        <v>33.425349480874502</v>
      </c>
      <c r="AC25" s="19">
        <v>32</v>
      </c>
      <c r="AD25" s="19">
        <v>-4.2642769724518992</v>
      </c>
      <c r="AE25" s="19">
        <v>33.676091327308953</v>
      </c>
      <c r="AF25" s="19">
        <v>34</v>
      </c>
      <c r="AG25" s="19">
        <v>0.9618357117008407</v>
      </c>
      <c r="AH25" s="19">
        <v>36.672067625439283</v>
      </c>
      <c r="AI25" s="19">
        <v>34</v>
      </c>
      <c r="AJ25" s="19">
        <v>-7.2863838841355069</v>
      </c>
      <c r="AK25" s="19">
        <v>37.195452014621033</v>
      </c>
      <c r="AL25" s="19">
        <v>34</v>
      </c>
      <c r="AM25" s="19">
        <v>-8.5909750830960299</v>
      </c>
      <c r="AN25" s="19">
        <v>38.14852131298062</v>
      </c>
      <c r="AO25" s="19">
        <v>34</v>
      </c>
      <c r="AP25" s="19">
        <v>-10.874658231036131</v>
      </c>
      <c r="AQ25" s="19">
        <v>37.708054071292743</v>
      </c>
      <c r="AR25" s="19">
        <v>34</v>
      </c>
      <c r="AS25" s="19">
        <v>-9.8335863852377781</v>
      </c>
      <c r="AT25" s="19">
        <v>37.889996558617575</v>
      </c>
      <c r="AU25" s="19">
        <v>34</v>
      </c>
      <c r="AV25" s="19">
        <v>-10.266552947819806</v>
      </c>
      <c r="AW25" s="19">
        <v>35.806951614440123</v>
      </c>
      <c r="AX25" s="19">
        <v>35</v>
      </c>
      <c r="AY25" s="19">
        <v>-2.2536171834150172</v>
      </c>
      <c r="AZ25" s="19">
        <v>36.71732225293691</v>
      </c>
      <c r="BA25" s="19">
        <v>35</v>
      </c>
      <c r="BB25" s="19">
        <v>-4.6771445943325736</v>
      </c>
      <c r="BC25" s="19">
        <v>35.99170679390199</v>
      </c>
      <c r="BD25" s="19">
        <v>34</v>
      </c>
      <c r="BE25" s="19">
        <v>-5.5337936744901501</v>
      </c>
      <c r="BF25" s="19">
        <v>36.323736307206289</v>
      </c>
      <c r="BG25" s="19">
        <v>33</v>
      </c>
      <c r="BH25" s="19">
        <v>-9.1503150421970521</v>
      </c>
      <c r="BI25" s="19">
        <v>35.028371510741088</v>
      </c>
      <c r="BJ25" s="19">
        <v>34</v>
      </c>
      <c r="BK25" s="19">
        <v>-2.9358244942267695</v>
      </c>
      <c r="BL25" s="19">
        <v>35.129743271298395</v>
      </c>
      <c r="BM25" s="19">
        <v>32</v>
      </c>
      <c r="BN25" s="19">
        <v>-8.9090980458586184</v>
      </c>
      <c r="BO25" s="19">
        <v>33.682198106072185</v>
      </c>
      <c r="BP25" s="19">
        <v>34</v>
      </c>
      <c r="BQ25" s="19">
        <v>0.94353074264034376</v>
      </c>
      <c r="BR25" s="19">
        <v>33.730355402242509</v>
      </c>
      <c r="BS25" s="19">
        <v>33</v>
      </c>
      <c r="BT25" s="19">
        <v>-2.1652763320541606</v>
      </c>
      <c r="BU25" s="19">
        <v>32.798376654743144</v>
      </c>
      <c r="BV25" s="19">
        <v>33</v>
      </c>
      <c r="BW25" s="19">
        <v>0.61473574555007082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29</v>
      </c>
      <c r="D26" s="19">
        <v>72</v>
      </c>
      <c r="E26" s="19">
        <v>74</v>
      </c>
      <c r="F26" s="19">
        <v>2.7777777777777777</v>
      </c>
      <c r="G26" s="19">
        <v>68.620046056384481</v>
      </c>
      <c r="H26" s="19">
        <v>65</v>
      </c>
      <c r="I26" s="19">
        <v>-5.2754934810301961</v>
      </c>
      <c r="J26" s="19">
        <v>65.136145142956337</v>
      </c>
      <c r="K26" s="19">
        <v>67</v>
      </c>
      <c r="L26" s="19">
        <v>2.8614755339804065</v>
      </c>
      <c r="M26" s="19">
        <v>64.356862184905836</v>
      </c>
      <c r="N26" s="19">
        <v>66</v>
      </c>
      <c r="O26" s="19">
        <v>2.5531664523562543</v>
      </c>
      <c r="P26" s="19">
        <v>65.304351084841159</v>
      </c>
      <c r="Q26" s="19">
        <v>66</v>
      </c>
      <c r="R26" s="19">
        <v>1.0652412949561023</v>
      </c>
      <c r="S26" s="19">
        <v>65.1310872020115</v>
      </c>
      <c r="T26" s="19">
        <v>67</v>
      </c>
      <c r="U26" s="19">
        <v>2.8694635361940968</v>
      </c>
      <c r="V26" s="22">
        <v>69.998139667400196</v>
      </c>
      <c r="W26" s="19">
        <v>69</v>
      </c>
      <c r="X26" s="19">
        <v>-1.4259517069209386</v>
      </c>
      <c r="Y26" s="19">
        <v>67.93154141596797</v>
      </c>
      <c r="Z26" s="19">
        <v>73</v>
      </c>
      <c r="AA26" s="19">
        <v>7.4611270087279937</v>
      </c>
      <c r="AB26" s="19">
        <v>75.966703365623871</v>
      </c>
      <c r="AC26" s="19">
        <v>78</v>
      </c>
      <c r="AD26" s="19">
        <v>2.6765629470453334</v>
      </c>
      <c r="AE26" s="19">
        <v>79.2378619466093</v>
      </c>
      <c r="AF26" s="19">
        <v>82</v>
      </c>
      <c r="AG26" s="19">
        <v>3.4858816044933629</v>
      </c>
      <c r="AH26" s="19">
        <v>80.474815066936202</v>
      </c>
      <c r="AI26" s="19">
        <v>85</v>
      </c>
      <c r="AJ26" s="19">
        <v>5.623106967440564</v>
      </c>
      <c r="AK26" s="19">
        <v>78.412033976768669</v>
      </c>
      <c r="AL26" s="19">
        <v>83</v>
      </c>
      <c r="AM26" s="19">
        <v>5.8510993664449762</v>
      </c>
      <c r="AN26" s="19">
        <v>82.483289325363501</v>
      </c>
      <c r="AO26" s="19">
        <v>80</v>
      </c>
      <c r="AP26" s="19">
        <v>-3.0106574867157883</v>
      </c>
      <c r="AQ26" s="19">
        <v>84.588337511278311</v>
      </c>
      <c r="AR26" s="19">
        <v>84</v>
      </c>
      <c r="AS26" s="19">
        <v>-0.69553029245889519</v>
      </c>
      <c r="AT26" s="19">
        <v>82.948370844541174</v>
      </c>
      <c r="AU26" s="19">
        <v>82</v>
      </c>
      <c r="AV26" s="19">
        <v>-1.1433266680048193</v>
      </c>
      <c r="AW26" s="19">
        <v>79.571003587644711</v>
      </c>
      <c r="AX26" s="19">
        <v>80</v>
      </c>
      <c r="AY26" s="19">
        <v>0.53913661134456403</v>
      </c>
      <c r="AZ26" s="19">
        <v>77.404084749434574</v>
      </c>
      <c r="BA26" s="19">
        <v>79</v>
      </c>
      <c r="BB26" s="19">
        <v>2.0617971980827328</v>
      </c>
      <c r="BC26" s="19">
        <v>79.98157065311554</v>
      </c>
      <c r="BD26" s="19">
        <v>80</v>
      </c>
      <c r="BE26" s="19">
        <v>2.3041991716303202E-2</v>
      </c>
      <c r="BF26" s="19">
        <v>83.746392041614499</v>
      </c>
      <c r="BG26" s="19">
        <v>81</v>
      </c>
      <c r="BH26" s="19">
        <v>-3.279415357081636</v>
      </c>
      <c r="BI26" s="19">
        <v>89.072144698741624</v>
      </c>
      <c r="BJ26" s="19">
        <v>88</v>
      </c>
      <c r="BK26" s="19">
        <v>-1.2036812432975708</v>
      </c>
      <c r="BL26" s="19">
        <v>88.326211653550246</v>
      </c>
      <c r="BM26" s="19">
        <v>86</v>
      </c>
      <c r="BN26" s="19">
        <v>-2.6336594879383628</v>
      </c>
      <c r="BO26" s="19">
        <v>85.196148150653187</v>
      </c>
      <c r="BP26" s="19">
        <v>84</v>
      </c>
      <c r="BQ26" s="19">
        <v>-1.4039932281187482</v>
      </c>
      <c r="BR26" s="19">
        <v>82.341749952533192</v>
      </c>
      <c r="BS26" s="19">
        <v>82</v>
      </c>
      <c r="BT26" s="19">
        <v>-0.41503848622381412</v>
      </c>
      <c r="BU26" s="19">
        <v>79.511216132710643</v>
      </c>
      <c r="BV26" s="19">
        <v>77</v>
      </c>
      <c r="BW26" s="19">
        <v>-3.1583168449080454</v>
      </c>
      <c r="BX26" s="23"/>
      <c r="BY26" s="23"/>
    </row>
    <row r="27" spans="1:77" s="31" customFormat="1" ht="33.75" customHeight="1" x14ac:dyDescent="0.25">
      <c r="A27" s="27" t="s">
        <v>30</v>
      </c>
      <c r="B27" s="28"/>
      <c r="C27" s="28"/>
      <c r="D27" s="29">
        <v>1636</v>
      </c>
      <c r="E27" s="29">
        <v>1733</v>
      </c>
      <c r="F27" s="29">
        <v>5.9290953545232279</v>
      </c>
      <c r="G27" s="29">
        <v>1575.464802715883</v>
      </c>
      <c r="H27" s="29">
        <v>1650</v>
      </c>
      <c r="I27" s="29">
        <v>4.7309973003286796</v>
      </c>
      <c r="J27" s="29">
        <v>1526.1967818377723</v>
      </c>
      <c r="K27" s="29">
        <v>1629</v>
      </c>
      <c r="L27" s="29">
        <v>6.7359084611905065</v>
      </c>
      <c r="M27" s="29">
        <v>1501.3166689600039</v>
      </c>
      <c r="N27" s="29">
        <v>1604</v>
      </c>
      <c r="O27" s="29">
        <v>6.8395517856420787</v>
      </c>
      <c r="P27" s="29">
        <v>1514.221417787988</v>
      </c>
      <c r="Q27" s="29">
        <v>1605</v>
      </c>
      <c r="R27" s="29">
        <v>5.9950665831040473</v>
      </c>
      <c r="S27" s="29">
        <v>1512.2519818638975</v>
      </c>
      <c r="T27" s="29">
        <v>1633</v>
      </c>
      <c r="U27" s="29">
        <v>7.9846493563378766</v>
      </c>
      <c r="V27" s="29">
        <v>1666.5742848945488</v>
      </c>
      <c r="W27" s="29">
        <v>1677</v>
      </c>
      <c r="X27" s="29">
        <v>0.62557758150641918</v>
      </c>
      <c r="Y27" s="29">
        <v>1720.9323825378553</v>
      </c>
      <c r="Z27" s="29">
        <v>1790</v>
      </c>
      <c r="AA27" s="29">
        <v>4.0133835682893473</v>
      </c>
      <c r="AB27" s="29">
        <v>1889.5488939865977</v>
      </c>
      <c r="AC27" s="29">
        <v>1945</v>
      </c>
      <c r="AD27" s="29">
        <v>2.9346213897863604</v>
      </c>
      <c r="AE27" s="29">
        <v>2015.0418159219062</v>
      </c>
      <c r="AF27" s="29">
        <v>2119</v>
      </c>
      <c r="AG27" s="29">
        <v>5.1591080272709728</v>
      </c>
      <c r="AH27" s="29">
        <v>2171.8679110045719</v>
      </c>
      <c r="AI27" s="29">
        <v>2229</v>
      </c>
      <c r="AJ27" s="29">
        <v>2.6305508132399442</v>
      </c>
      <c r="AK27" s="29">
        <v>2152.0192676351207</v>
      </c>
      <c r="AL27" s="29">
        <v>2230</v>
      </c>
      <c r="AM27" s="29">
        <v>3.6236075363104532</v>
      </c>
      <c r="AN27" s="29">
        <v>2181.8826178949766</v>
      </c>
      <c r="AO27" s="29">
        <v>2170</v>
      </c>
      <c r="AP27" s="29">
        <v>-0.54460390295609429</v>
      </c>
      <c r="AQ27" s="29">
        <v>2121.7324713593653</v>
      </c>
      <c r="AR27" s="29">
        <v>2099</v>
      </c>
      <c r="AS27" s="29">
        <v>-1.0714108242308644</v>
      </c>
      <c r="AT27" s="29">
        <v>2029.3279289702016</v>
      </c>
      <c r="AU27" s="29">
        <v>2035</v>
      </c>
      <c r="AV27" s="29">
        <v>0.27950490154032198</v>
      </c>
      <c r="AW27" s="29">
        <v>2068.1410283122568</v>
      </c>
      <c r="AX27" s="29">
        <v>2042</v>
      </c>
      <c r="AY27" s="29">
        <v>-1.2639867375770633</v>
      </c>
      <c r="AZ27" s="29">
        <v>2115.711649817878</v>
      </c>
      <c r="BA27" s="29">
        <v>2017</v>
      </c>
      <c r="BB27" s="29">
        <v>-4.6656476002471861</v>
      </c>
      <c r="BC27" s="29">
        <v>2044.5288998202664</v>
      </c>
      <c r="BD27" s="29">
        <v>2055</v>
      </c>
      <c r="BE27" s="29">
        <v>0.51215222150462869</v>
      </c>
      <c r="BF27" s="29">
        <v>1970.5626946659409</v>
      </c>
      <c r="BG27" s="29">
        <v>1976</v>
      </c>
      <c r="BH27" s="29">
        <v>0.27592653351132806</v>
      </c>
      <c r="BI27" s="29">
        <v>2102.7031012590578</v>
      </c>
      <c r="BJ27" s="29">
        <v>2062</v>
      </c>
      <c r="BK27" s="29">
        <v>-1.9357512353829494</v>
      </c>
      <c r="BL27" s="29">
        <v>2084.6993364139075</v>
      </c>
      <c r="BM27" s="29">
        <v>2002</v>
      </c>
      <c r="BN27" s="29">
        <v>-3.9669670810260169</v>
      </c>
      <c r="BO27" s="29">
        <v>1992.2029526856229</v>
      </c>
      <c r="BP27" s="29">
        <v>1895</v>
      </c>
      <c r="BQ27" s="29">
        <v>-4.8791691907989003</v>
      </c>
      <c r="BR27" s="29">
        <v>1914.6937037155308</v>
      </c>
      <c r="BS27" s="29">
        <v>1826</v>
      </c>
      <c r="BT27" s="29">
        <v>-4.6322659098641994</v>
      </c>
      <c r="BU27" s="29">
        <v>1814.8435082291203</v>
      </c>
      <c r="BV27" s="29">
        <v>1709</v>
      </c>
      <c r="BW27" s="29">
        <v>-5.8321011012348825</v>
      </c>
      <c r="BX27" s="30"/>
      <c r="BY27" s="30"/>
    </row>
    <row r="28" spans="1:77" ht="32.25" customHeight="1" x14ac:dyDescent="0.25">
      <c r="A28" s="19">
        <v>23</v>
      </c>
      <c r="B28" s="20" t="s">
        <v>31</v>
      </c>
      <c r="C28" s="21" t="s">
        <v>32</v>
      </c>
      <c r="D28" s="19">
        <v>44.36038300237778</v>
      </c>
      <c r="E28" s="19">
        <v>44</v>
      </c>
      <c r="F28" s="19">
        <v>-0.81239831125548057</v>
      </c>
      <c r="G28" s="19">
        <v>42.763217107601925</v>
      </c>
      <c r="H28" s="19">
        <v>43</v>
      </c>
      <c r="I28" s="19">
        <v>0.55370692013717293</v>
      </c>
      <c r="J28" s="19">
        <v>42.437185471926099</v>
      </c>
      <c r="K28" s="19">
        <v>43</v>
      </c>
      <c r="L28" s="19">
        <v>1.3262296304881598</v>
      </c>
      <c r="M28" s="19">
        <v>40.594328455094448</v>
      </c>
      <c r="N28" s="19">
        <v>42</v>
      </c>
      <c r="O28" s="19">
        <v>3.4627289042618581</v>
      </c>
      <c r="P28" s="19">
        <v>41.557314326717098</v>
      </c>
      <c r="Q28" s="19">
        <v>44</v>
      </c>
      <c r="R28" s="19">
        <v>5.877871832811163</v>
      </c>
      <c r="S28" s="19">
        <v>41.447055492189136</v>
      </c>
      <c r="T28" s="19">
        <v>45</v>
      </c>
      <c r="U28" s="19">
        <v>8.5722482951302297</v>
      </c>
      <c r="V28" s="22">
        <v>45.292913902435416</v>
      </c>
      <c r="W28" s="19">
        <v>47</v>
      </c>
      <c r="X28" s="19">
        <v>3.7689915496313295</v>
      </c>
      <c r="Y28" s="19">
        <v>45.287694277311978</v>
      </c>
      <c r="Z28" s="19">
        <v>50</v>
      </c>
      <c r="AA28" s="19">
        <v>10.405267474720548</v>
      </c>
      <c r="AB28" s="19">
        <v>51.657358288624231</v>
      </c>
      <c r="AC28" s="19">
        <v>53</v>
      </c>
      <c r="AD28" s="19">
        <v>2.5991296416554084</v>
      </c>
      <c r="AE28" s="19">
        <v>52.495083539628659</v>
      </c>
      <c r="AF28" s="19">
        <v>53</v>
      </c>
      <c r="AG28" s="19">
        <v>0.96183571170084559</v>
      </c>
      <c r="AH28" s="19">
        <v>55.008101438158924</v>
      </c>
      <c r="AI28" s="19">
        <v>57</v>
      </c>
      <c r="AJ28" s="19">
        <v>3.6211003647897271</v>
      </c>
      <c r="AK28" s="19">
        <v>55.290536778490726</v>
      </c>
      <c r="AL28" s="19">
        <v>51</v>
      </c>
      <c r="AM28" s="19">
        <v>-7.7599839474878127</v>
      </c>
      <c r="AN28" s="19">
        <v>58.769343644321495</v>
      </c>
      <c r="AO28" s="19">
        <v>56</v>
      </c>
      <c r="AP28" s="19">
        <v>-4.7122248992295477</v>
      </c>
      <c r="AQ28" s="19">
        <v>55.033376212156973</v>
      </c>
      <c r="AR28" s="19">
        <v>55</v>
      </c>
      <c r="AS28" s="19">
        <v>-6.0647218931846179E-2</v>
      </c>
      <c r="AT28" s="19">
        <v>55.298913896360787</v>
      </c>
      <c r="AU28" s="19">
        <v>55</v>
      </c>
      <c r="AV28" s="19">
        <v>-0.54054207451705238</v>
      </c>
      <c r="AW28" s="19">
        <v>57.688977601042417</v>
      </c>
      <c r="AX28" s="19">
        <v>49</v>
      </c>
      <c r="AY28" s="19">
        <v>-15.061763897312353</v>
      </c>
      <c r="AZ28" s="19">
        <v>56.564523470740646</v>
      </c>
      <c r="BA28" s="19">
        <v>52</v>
      </c>
      <c r="BB28" s="19">
        <v>-8.069587067416478</v>
      </c>
      <c r="BC28" s="19">
        <v>51.988020924525102</v>
      </c>
      <c r="BD28" s="19">
        <v>54</v>
      </c>
      <c r="BE28" s="19">
        <v>3.8700820683207739</v>
      </c>
      <c r="BF28" s="19">
        <v>54.485604460809434</v>
      </c>
      <c r="BG28" s="19">
        <v>54</v>
      </c>
      <c r="BH28" s="19">
        <v>-0.89125277330587505</v>
      </c>
      <c r="BI28" s="19">
        <v>60.048636875556149</v>
      </c>
      <c r="BJ28" s="19">
        <v>56</v>
      </c>
      <c r="BK28" s="19">
        <v>-6.7422627493551266</v>
      </c>
      <c r="BL28" s="19">
        <v>59.218710085903012</v>
      </c>
      <c r="BM28" s="19">
        <v>56</v>
      </c>
      <c r="BN28" s="19">
        <v>-5.4352924628617076</v>
      </c>
      <c r="BO28" s="19">
        <v>54.485908700999126</v>
      </c>
      <c r="BP28" s="19">
        <v>51</v>
      </c>
      <c r="BQ28" s="19">
        <v>-6.397816947733503</v>
      </c>
      <c r="BR28" s="19">
        <v>52.579671656436851</v>
      </c>
      <c r="BS28" s="19">
        <v>50</v>
      </c>
      <c r="BT28" s="19">
        <v>-4.9062148453356595</v>
      </c>
      <c r="BU28" s="19">
        <v>48.70061988128527</v>
      </c>
      <c r="BV28" s="19">
        <v>45</v>
      </c>
      <c r="BW28" s="19">
        <v>-7.5987120704131907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33</v>
      </c>
      <c r="D29" s="19">
        <v>32.53094753507704</v>
      </c>
      <c r="E29" s="19">
        <v>38</v>
      </c>
      <c r="F29" s="19">
        <v>16.811844964017304</v>
      </c>
      <c r="G29" s="19">
        <v>32.818282896531706</v>
      </c>
      <c r="H29" s="19">
        <v>37</v>
      </c>
      <c r="I29" s="19">
        <v>12.742035031668966</v>
      </c>
      <c r="J29" s="19">
        <v>30.594249991388583</v>
      </c>
      <c r="K29" s="19">
        <v>37</v>
      </c>
      <c r="L29" s="19">
        <v>20.937757946066512</v>
      </c>
      <c r="M29" s="19">
        <v>33.663589450566128</v>
      </c>
      <c r="N29" s="19">
        <v>39</v>
      </c>
      <c r="O29" s="19">
        <v>15.852173331873045</v>
      </c>
      <c r="P29" s="19">
        <v>36.610015002107922</v>
      </c>
      <c r="Q29" s="19">
        <v>41</v>
      </c>
      <c r="R29" s="19">
        <v>11.991213326843249</v>
      </c>
      <c r="S29" s="19">
        <v>36.512882219309482</v>
      </c>
      <c r="T29" s="19">
        <v>43</v>
      </c>
      <c r="U29" s="19">
        <v>17.766654907510613</v>
      </c>
      <c r="V29" s="22">
        <v>33.969685426826565</v>
      </c>
      <c r="W29" s="19">
        <v>39</v>
      </c>
      <c r="X29" s="19">
        <v>14.808245969804862</v>
      </c>
      <c r="Y29" s="19">
        <v>40.365118812386761</v>
      </c>
      <c r="Z29" s="19">
        <v>41</v>
      </c>
      <c r="AA29" s="19">
        <v>1.5728460767429082</v>
      </c>
      <c r="AB29" s="19">
        <v>46.59291139758264</v>
      </c>
      <c r="AC29" s="19">
        <v>49</v>
      </c>
      <c r="AD29" s="19">
        <v>5.1662120486041285</v>
      </c>
      <c r="AE29" s="19">
        <v>46.552243893632962</v>
      </c>
      <c r="AF29" s="19">
        <v>55</v>
      </c>
      <c r="AG29" s="19">
        <v>18.146829024330778</v>
      </c>
      <c r="AH29" s="19">
        <v>77.418809431482927</v>
      </c>
      <c r="AI29" s="19">
        <v>83</v>
      </c>
      <c r="AJ29" s="19">
        <v>7.2090886045677687</v>
      </c>
      <c r="AK29" s="19">
        <v>81.427881437413618</v>
      </c>
      <c r="AL29" s="19">
        <v>80</v>
      </c>
      <c r="AM29" s="19">
        <v>-1.7535534662179602</v>
      </c>
      <c r="AN29" s="19">
        <v>75.266001509394201</v>
      </c>
      <c r="AO29" s="19">
        <v>77</v>
      </c>
      <c r="AP29" s="19">
        <v>2.3038270345600504</v>
      </c>
      <c r="AQ29" s="19">
        <v>79.492654528671181</v>
      </c>
      <c r="AR29" s="19">
        <v>74</v>
      </c>
      <c r="AS29" s="19">
        <v>-6.9096378291029481</v>
      </c>
      <c r="AT29" s="19">
        <v>70.659723312016553</v>
      </c>
      <c r="AU29" s="19">
        <v>79</v>
      </c>
      <c r="AV29" s="19">
        <v>11.803438079080451</v>
      </c>
      <c r="AW29" s="19">
        <v>67.635353049498008</v>
      </c>
      <c r="AX29" s="19">
        <v>83</v>
      </c>
      <c r="AY29" s="19">
        <v>22.71688733443527</v>
      </c>
      <c r="AZ29" s="19">
        <v>62.51868383608177</v>
      </c>
      <c r="BA29" s="19">
        <v>80</v>
      </c>
      <c r="BB29" s="19">
        <v>27.961746939127234</v>
      </c>
      <c r="BC29" s="19">
        <v>53.987560190852989</v>
      </c>
      <c r="BD29" s="19">
        <v>58</v>
      </c>
      <c r="BE29" s="19">
        <v>7.4321562133249195</v>
      </c>
      <c r="BF29" s="19">
        <v>40.359707008006986</v>
      </c>
      <c r="BG29" s="19">
        <v>45</v>
      </c>
      <c r="BH29" s="19">
        <v>11.497340630030898</v>
      </c>
      <c r="BI29" s="19">
        <v>42.034045812889303</v>
      </c>
      <c r="BJ29" s="19">
        <v>49</v>
      </c>
      <c r="BK29" s="19">
        <v>16.572171563306092</v>
      </c>
      <c r="BL29" s="19">
        <v>43.159398876166598</v>
      </c>
      <c r="BM29" s="19">
        <v>46</v>
      </c>
      <c r="BN29" s="19">
        <v>6.581651269017172</v>
      </c>
      <c r="BO29" s="19">
        <v>39.626115418908455</v>
      </c>
      <c r="BP29" s="19">
        <v>43</v>
      </c>
      <c r="BQ29" s="19">
        <v>8.5142955483383638</v>
      </c>
      <c r="BR29" s="19">
        <v>35.714493955315596</v>
      </c>
      <c r="BS29" s="19">
        <v>32</v>
      </c>
      <c r="BT29" s="19">
        <v>-10.400522432049598</v>
      </c>
      <c r="BU29" s="19">
        <v>35.780047259719794</v>
      </c>
      <c r="BV29" s="19">
        <v>35</v>
      </c>
      <c r="BW29" s="19">
        <v>-2.1801180251596533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34</v>
      </c>
      <c r="D30" s="19">
        <v>86.749193426872111</v>
      </c>
      <c r="E30" s="19">
        <v>78</v>
      </c>
      <c r="F30" s="19">
        <v>-10.085619336907738</v>
      </c>
      <c r="G30" s="19">
        <v>91.493394741845975</v>
      </c>
      <c r="H30" s="19">
        <v>77</v>
      </c>
      <c r="I30" s="19">
        <v>-15.84091920814606</v>
      </c>
      <c r="J30" s="19">
        <v>87.83510481398659</v>
      </c>
      <c r="K30" s="19">
        <v>78</v>
      </c>
      <c r="L30" s="19">
        <v>-11.197236953055333</v>
      </c>
      <c r="M30" s="19">
        <v>90.099607058868173</v>
      </c>
      <c r="N30" s="19">
        <v>92</v>
      </c>
      <c r="O30" s="19">
        <v>2.109213350830899</v>
      </c>
      <c r="P30" s="19">
        <v>88.061927978043386</v>
      </c>
      <c r="Q30" s="19">
        <v>84</v>
      </c>
      <c r="R30" s="19">
        <v>-4.6125812497043581</v>
      </c>
      <c r="S30" s="19">
        <v>88.815118911833878</v>
      </c>
      <c r="T30" s="19">
        <v>87</v>
      </c>
      <c r="U30" s="19">
        <v>-2.0437048715047412</v>
      </c>
      <c r="V30" s="22">
        <v>82.350752549882571</v>
      </c>
      <c r="W30" s="19">
        <v>93</v>
      </c>
      <c r="X30" s="19">
        <v>12.931572718375376</v>
      </c>
      <c r="Y30" s="19">
        <v>79.745722531788488</v>
      </c>
      <c r="Z30" s="19">
        <v>84</v>
      </c>
      <c r="AA30" s="19">
        <v>5.3348033388444867</v>
      </c>
      <c r="AB30" s="19">
        <v>83.056929013082097</v>
      </c>
      <c r="AC30" s="19">
        <v>98</v>
      </c>
      <c r="AD30" s="19">
        <v>17.99135985940951</v>
      </c>
      <c r="AE30" s="19">
        <v>62.399816282954824</v>
      </c>
      <c r="AF30" s="19">
        <v>96</v>
      </c>
      <c r="AG30" s="19">
        <v>53.84660679878224</v>
      </c>
      <c r="AH30" s="19">
        <v>83.530820702389477</v>
      </c>
      <c r="AI30" s="19">
        <v>106</v>
      </c>
      <c r="AJ30" s="19">
        <v>26.89926796920334</v>
      </c>
      <c r="AK30" s="19">
        <v>90.475423819348464</v>
      </c>
      <c r="AL30" s="19">
        <v>68</v>
      </c>
      <c r="AM30" s="19">
        <v>-24.841468401656737</v>
      </c>
      <c r="AN30" s="19">
        <v>80.421207092229423</v>
      </c>
      <c r="AO30" s="19">
        <v>42</v>
      </c>
      <c r="AP30" s="19">
        <v>-47.774969415923891</v>
      </c>
      <c r="AQ30" s="19">
        <v>72.358698353021211</v>
      </c>
      <c r="AR30" s="19">
        <v>54</v>
      </c>
      <c r="AS30" s="19">
        <v>-25.37179187974527</v>
      </c>
      <c r="AT30" s="19">
        <v>67.587561428885408</v>
      </c>
      <c r="AU30" s="19">
        <v>0</v>
      </c>
      <c r="AV30" s="19">
        <v>-100</v>
      </c>
      <c r="AW30" s="19">
        <v>63.656802870115769</v>
      </c>
      <c r="AX30" s="19">
        <v>65</v>
      </c>
      <c r="AY30" s="19">
        <v>2.1100606208968231</v>
      </c>
      <c r="AZ30" s="19">
        <v>93.281845723677563</v>
      </c>
      <c r="BA30" s="19">
        <v>76</v>
      </c>
      <c r="BB30" s="19">
        <v>-18.526483464821649</v>
      </c>
      <c r="BC30" s="19">
        <v>102.97627221588625</v>
      </c>
      <c r="BD30" s="19">
        <v>34</v>
      </c>
      <c r="BE30" s="19">
        <v>-66.982685167782961</v>
      </c>
      <c r="BF30" s="19">
        <v>88.791355417615364</v>
      </c>
      <c r="BG30" s="19">
        <v>50</v>
      </c>
      <c r="BH30" s="19">
        <v>-43.688211803014696</v>
      </c>
      <c r="BI30" s="19">
        <v>87.07052346955642</v>
      </c>
      <c r="BJ30" s="19">
        <v>61</v>
      </c>
      <c r="BK30" s="19">
        <v>-29.941847631904718</v>
      </c>
      <c r="BL30" s="19">
        <v>83.30767690050763</v>
      </c>
      <c r="BM30" s="19">
        <v>57</v>
      </c>
      <c r="BN30" s="19">
        <v>-31.578934714415645</v>
      </c>
      <c r="BO30" s="19">
        <v>81.233536608762336</v>
      </c>
      <c r="BP30" s="19">
        <v>55</v>
      </c>
      <c r="BQ30" s="19">
        <v>-32.293973282375383</v>
      </c>
      <c r="BR30" s="19">
        <v>68.452780081021558</v>
      </c>
      <c r="BS30" s="19">
        <v>57</v>
      </c>
      <c r="BT30" s="19">
        <v>-16.730920303698266</v>
      </c>
      <c r="BU30" s="19">
        <v>96.407349560911669</v>
      </c>
      <c r="BV30" s="19">
        <v>61</v>
      </c>
      <c r="BW30" s="19">
        <v>-36.726815665169546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35</v>
      </c>
      <c r="D31" s="19">
        <v>63.090322492270623</v>
      </c>
      <c r="E31" s="19">
        <v>65</v>
      </c>
      <c r="F31" s="19">
        <v>3.0268945097932209</v>
      </c>
      <c r="G31" s="19">
        <v>66.631059214170435</v>
      </c>
      <c r="H31" s="19">
        <v>64</v>
      </c>
      <c r="I31" s="19">
        <v>-3.9486978673316471</v>
      </c>
      <c r="J31" s="19">
        <v>65.136145142956337</v>
      </c>
      <c r="K31" s="19">
        <v>60</v>
      </c>
      <c r="L31" s="19">
        <v>-7.8852457904653077</v>
      </c>
      <c r="M31" s="19">
        <v>62.376651040754886</v>
      </c>
      <c r="N31" s="19">
        <v>59</v>
      </c>
      <c r="O31" s="19">
        <v>-5.4133253139042239</v>
      </c>
      <c r="P31" s="19">
        <v>63.325431354997484</v>
      </c>
      <c r="Q31" s="19">
        <v>60</v>
      </c>
      <c r="R31" s="19">
        <v>-5.251336285978649</v>
      </c>
      <c r="S31" s="19">
        <v>57.23640996540405</v>
      </c>
      <c r="T31" s="19">
        <v>58</v>
      </c>
      <c r="U31" s="19">
        <v>1.3340984087882064</v>
      </c>
      <c r="V31" s="22">
        <v>52.498604750550143</v>
      </c>
      <c r="W31" s="19">
        <v>54</v>
      </c>
      <c r="X31" s="19">
        <v>2.8598764797346798</v>
      </c>
      <c r="Y31" s="19">
        <v>50.210269742237195</v>
      </c>
      <c r="Z31" s="19">
        <v>53</v>
      </c>
      <c r="AA31" s="19">
        <v>5.5560949424975243</v>
      </c>
      <c r="AB31" s="19">
        <v>62.799141448915734</v>
      </c>
      <c r="AC31" s="19">
        <v>57</v>
      </c>
      <c r="AD31" s="19">
        <v>-9.2344279159183618</v>
      </c>
      <c r="AE31" s="19">
        <v>63.390289557287439</v>
      </c>
      <c r="AF31" s="19">
        <v>61</v>
      </c>
      <c r="AG31" s="19">
        <v>-3.7707503372851328</v>
      </c>
      <c r="AH31" s="19">
        <v>67.232123979972016</v>
      </c>
      <c r="AI31" s="19">
        <v>62</v>
      </c>
      <c r="AJ31" s="19">
        <v>-7.7821786227230154</v>
      </c>
      <c r="AK31" s="19">
        <v>64.338079160425579</v>
      </c>
      <c r="AL31" s="19">
        <v>79</v>
      </c>
      <c r="AM31" s="19">
        <v>22.788869408138911</v>
      </c>
      <c r="AN31" s="19">
        <v>83.514330441930554</v>
      </c>
      <c r="AO31" s="19">
        <v>84</v>
      </c>
      <c r="AP31" s="19">
        <v>0.58154038414657905</v>
      </c>
      <c r="AQ31" s="19">
        <v>79.492654528671181</v>
      </c>
      <c r="AR31" s="19">
        <v>79</v>
      </c>
      <c r="AS31" s="19">
        <v>-0.61974849323152514</v>
      </c>
      <c r="AT31" s="19">
        <v>72.707831234103992</v>
      </c>
      <c r="AU31" s="19">
        <v>72</v>
      </c>
      <c r="AV31" s="19">
        <v>-0.97352819096600962</v>
      </c>
      <c r="AW31" s="19">
        <v>73.603178318571366</v>
      </c>
      <c r="AX31" s="19">
        <v>79</v>
      </c>
      <c r="AY31" s="19">
        <v>7.3323215175164806</v>
      </c>
      <c r="AZ31" s="19">
        <v>72.442284444983642</v>
      </c>
      <c r="BA31" s="19">
        <v>79</v>
      </c>
      <c r="BB31" s="19">
        <v>9.0523312527459314</v>
      </c>
      <c r="BC31" s="19">
        <v>61.985717256164541</v>
      </c>
      <c r="BD31" s="19">
        <v>63</v>
      </c>
      <c r="BE31" s="19">
        <v>1.6363168625504405</v>
      </c>
      <c r="BF31" s="19">
        <v>58.52157516161013</v>
      </c>
      <c r="BG31" s="19">
        <v>58</v>
      </c>
      <c r="BH31" s="19">
        <v>-0.89125277330587105</v>
      </c>
      <c r="BI31" s="19">
        <v>67.054311177704363</v>
      </c>
      <c r="BJ31" s="19">
        <v>63</v>
      </c>
      <c r="BK31" s="19">
        <v>-6.0463094862906095</v>
      </c>
      <c r="BL31" s="19">
        <v>66.244658740162691</v>
      </c>
      <c r="BM31" s="19">
        <v>61</v>
      </c>
      <c r="BN31" s="19">
        <v>-7.9171043219262129</v>
      </c>
      <c r="BO31" s="19">
        <v>62.411131784780821</v>
      </c>
      <c r="BP31" s="19">
        <v>59</v>
      </c>
      <c r="BQ31" s="19">
        <v>-5.46558232038445</v>
      </c>
      <c r="BR31" s="19">
        <v>67.460710804485018</v>
      </c>
      <c r="BS31" s="19">
        <v>65</v>
      </c>
      <c r="BT31" s="19">
        <v>-3.64762063005334</v>
      </c>
      <c r="BU31" s="19">
        <v>67.584533712804046</v>
      </c>
      <c r="BV31" s="19">
        <v>60</v>
      </c>
      <c r="BW31" s="19">
        <v>-11.222291989220514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36</v>
      </c>
      <c r="D32" s="19">
        <v>15.772580623067656</v>
      </c>
      <c r="E32" s="19">
        <v>18</v>
      </c>
      <c r="F32" s="19">
        <v>14.122098533924799</v>
      </c>
      <c r="G32" s="19">
        <v>16.906388158819365</v>
      </c>
      <c r="H32" s="19">
        <v>18</v>
      </c>
      <c r="I32" s="19">
        <v>6.468630856615837</v>
      </c>
      <c r="J32" s="19">
        <v>16.777491930761482</v>
      </c>
      <c r="K32" s="19">
        <v>18</v>
      </c>
      <c r="L32" s="19">
        <v>7.2865960793404021</v>
      </c>
      <c r="M32" s="19">
        <v>16.831794725283064</v>
      </c>
      <c r="N32" s="19">
        <v>19</v>
      </c>
      <c r="O32" s="19">
        <v>12.881604784901942</v>
      </c>
      <c r="P32" s="19">
        <v>16.820817703671207</v>
      </c>
      <c r="Q32" s="19">
        <v>19</v>
      </c>
      <c r="R32" s="19">
        <v>12.955269682598002</v>
      </c>
      <c r="S32" s="19">
        <v>17.763023782366773</v>
      </c>
      <c r="T32" s="19">
        <v>18</v>
      </c>
      <c r="U32" s="19">
        <v>1.3340984087882148</v>
      </c>
      <c r="V32" s="22">
        <v>19.55830373059711</v>
      </c>
      <c r="W32" s="19">
        <v>19</v>
      </c>
      <c r="X32" s="19">
        <v>-2.8545611024727933</v>
      </c>
      <c r="Y32" s="19">
        <v>23.628362231641031</v>
      </c>
      <c r="Z32" s="19">
        <v>24</v>
      </c>
      <c r="AA32" s="19">
        <v>1.5728460767429084</v>
      </c>
      <c r="AB32" s="19">
        <v>25.322234455207958</v>
      </c>
      <c r="AC32" s="19">
        <v>25</v>
      </c>
      <c r="AD32" s="19">
        <v>-1.2725356278410305</v>
      </c>
      <c r="AE32" s="19">
        <v>28.723724955645871</v>
      </c>
      <c r="AF32" s="19">
        <v>29</v>
      </c>
      <c r="AG32" s="19">
        <v>0.9618357117008437</v>
      </c>
      <c r="AH32" s="19">
        <v>28.522719264230552</v>
      </c>
      <c r="AI32" s="19">
        <v>30</v>
      </c>
      <c r="AJ32" s="19">
        <v>5.1793124003504776</v>
      </c>
      <c r="AK32" s="19">
        <v>27.142627145804539</v>
      </c>
      <c r="AL32" s="19">
        <v>32</v>
      </c>
      <c r="AM32" s="19">
        <v>17.89573584053845</v>
      </c>
      <c r="AN32" s="19">
        <v>29.90019238044427</v>
      </c>
      <c r="AO32" s="19">
        <v>31</v>
      </c>
      <c r="AP32" s="19">
        <v>3.6782626866141523</v>
      </c>
      <c r="AQ32" s="19">
        <v>28.535824702599911</v>
      </c>
      <c r="AR32" s="19">
        <v>26</v>
      </c>
      <c r="AS32" s="19">
        <v>-8.8864601918053925</v>
      </c>
      <c r="AT32" s="19">
        <v>27.649456948180394</v>
      </c>
      <c r="AU32" s="19">
        <v>29</v>
      </c>
      <c r="AV32" s="19">
        <v>4.8845192668729265</v>
      </c>
      <c r="AW32" s="19">
        <v>26.855213710830093</v>
      </c>
      <c r="AX32" s="19">
        <v>30</v>
      </c>
      <c r="AY32" s="19">
        <v>11.710151790382838</v>
      </c>
      <c r="AZ32" s="19">
        <v>27.78608170492523</v>
      </c>
      <c r="BA32" s="19">
        <v>30</v>
      </c>
      <c r="BB32" s="19">
        <v>7.9677239798886106</v>
      </c>
      <c r="BC32" s="19">
        <v>24.994240829098608</v>
      </c>
      <c r="BD32" s="19">
        <v>24</v>
      </c>
      <c r="BE32" s="19">
        <v>-3.9778796879523557</v>
      </c>
      <c r="BF32" s="19">
        <v>23.206831529604017</v>
      </c>
      <c r="BG32" s="19">
        <v>22</v>
      </c>
      <c r="BH32" s="19">
        <v>-5.2003287396838758</v>
      </c>
      <c r="BI32" s="19">
        <v>23.018644135629856</v>
      </c>
      <c r="BJ32" s="19">
        <v>21</v>
      </c>
      <c r="BK32" s="19">
        <v>-8.7696048634995769</v>
      </c>
      <c r="BL32" s="19">
        <v>12.044483407302307</v>
      </c>
      <c r="BM32" s="19">
        <v>20</v>
      </c>
      <c r="BN32" s="19">
        <v>66.051123353903549</v>
      </c>
      <c r="BO32" s="19">
        <v>21.79436348039965</v>
      </c>
      <c r="BP32" s="19">
        <v>19</v>
      </c>
      <c r="BQ32" s="19">
        <v>-12.821496176810612</v>
      </c>
      <c r="BR32" s="19">
        <v>20.833454807267433</v>
      </c>
      <c r="BS32" s="19">
        <v>19</v>
      </c>
      <c r="BT32" s="19">
        <v>-8.8005317611933496</v>
      </c>
      <c r="BU32" s="19">
        <v>10.932792218247714</v>
      </c>
      <c r="BV32" s="19">
        <v>19</v>
      </c>
      <c r="BW32" s="19">
        <v>73.789089015041043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37</v>
      </c>
      <c r="D33" s="19">
        <v>50.275100736028151</v>
      </c>
      <c r="E33" s="19">
        <v>69</v>
      </c>
      <c r="F33" s="19">
        <v>37.244876668249439</v>
      </c>
      <c r="G33" s="19">
        <v>56.686125003100223</v>
      </c>
      <c r="H33" s="19">
        <v>68</v>
      </c>
      <c r="I33" s="19">
        <v>19.958808255602246</v>
      </c>
      <c r="J33" s="19">
        <v>53.293209662418825</v>
      </c>
      <c r="K33" s="19">
        <v>67</v>
      </c>
      <c r="L33" s="19">
        <v>25.719581208198267</v>
      </c>
      <c r="M33" s="19">
        <v>51.485489747924667</v>
      </c>
      <c r="N33" s="19">
        <v>64</v>
      </c>
      <c r="O33" s="19">
        <v>24.306868427098493</v>
      </c>
      <c r="P33" s="19">
        <v>59.367591895310142</v>
      </c>
      <c r="Q33" s="19">
        <v>76</v>
      </c>
      <c r="R33" s="19">
        <v>28.015972306944402</v>
      </c>
      <c r="S33" s="19">
        <v>77.959937711498625</v>
      </c>
      <c r="T33" s="19">
        <v>106</v>
      </c>
      <c r="U33" s="19">
        <v>35.967271282677835</v>
      </c>
      <c r="V33" s="22">
        <v>92.644596618617896</v>
      </c>
      <c r="W33" s="19">
        <v>114</v>
      </c>
      <c r="X33" s="19">
        <v>23.050889270201122</v>
      </c>
      <c r="Y33" s="19">
        <v>99.43602439148934</v>
      </c>
      <c r="Z33" s="19">
        <v>131</v>
      </c>
      <c r="AA33" s="19">
        <v>31.742998376765552</v>
      </c>
      <c r="AB33" s="19">
        <v>109.39205284649837</v>
      </c>
      <c r="AC33" s="19">
        <v>128</v>
      </c>
      <c r="AD33" s="19">
        <v>17.01032814478101</v>
      </c>
      <c r="AE33" s="19">
        <v>104.99016707925732</v>
      </c>
      <c r="AF33" s="19">
        <v>127</v>
      </c>
      <c r="AG33" s="19">
        <v>20.963708824396296</v>
      </c>
      <c r="AH33" s="19">
        <v>106.96019724086457</v>
      </c>
      <c r="AI33" s="19">
        <v>131</v>
      </c>
      <c r="AJ33" s="19">
        <v>22.475465995074774</v>
      </c>
      <c r="AK33" s="19">
        <v>94.496553766875067</v>
      </c>
      <c r="AL33" s="19">
        <v>108</v>
      </c>
      <c r="AM33" s="19">
        <v>14.289882217756016</v>
      </c>
      <c r="AN33" s="19">
        <v>97.948906073869168</v>
      </c>
      <c r="AO33" s="19">
        <v>119</v>
      </c>
      <c r="AP33" s="19">
        <v>21.491913253482313</v>
      </c>
      <c r="AQ33" s="19">
        <v>83.569200914756891</v>
      </c>
      <c r="AR33" s="19">
        <v>111</v>
      </c>
      <c r="AS33" s="19">
        <v>32.824053341401878</v>
      </c>
      <c r="AT33" s="19">
        <v>97.285126299153234</v>
      </c>
      <c r="AU33" s="19">
        <v>121</v>
      </c>
      <c r="AV33" s="19">
        <v>24.376669489972365</v>
      </c>
      <c r="AW33" s="19">
        <v>103.44230466393813</v>
      </c>
      <c r="AX33" s="19">
        <v>123</v>
      </c>
      <c r="AY33" s="19">
        <v>18.906863492263273</v>
      </c>
      <c r="AZ33" s="19">
        <v>119.08320730682242</v>
      </c>
      <c r="BA33" s="19">
        <v>130</v>
      </c>
      <c r="BB33" s="19">
        <v>9.167365357442927</v>
      </c>
      <c r="BC33" s="19">
        <v>112.9739685475257</v>
      </c>
      <c r="BD33" s="19">
        <v>120</v>
      </c>
      <c r="BE33" s="19">
        <v>6.2191596372208533</v>
      </c>
      <c r="BF33" s="19">
        <v>100.89926752001746</v>
      </c>
      <c r="BG33" s="19">
        <v>113</v>
      </c>
      <c r="BH33" s="19">
        <v>11.992884366164372</v>
      </c>
      <c r="BI33" s="19">
        <v>79.064038552815603</v>
      </c>
      <c r="BJ33" s="19">
        <v>80</v>
      </c>
      <c r="BK33" s="19">
        <v>1.1838017186020227</v>
      </c>
      <c r="BL33" s="19">
        <v>75.278021295639419</v>
      </c>
      <c r="BM33" s="19">
        <v>75</v>
      </c>
      <c r="BN33" s="19">
        <v>-0.36932598765786662</v>
      </c>
      <c r="BO33" s="19">
        <v>68.355049097617083</v>
      </c>
      <c r="BP33" s="19">
        <v>58</v>
      </c>
      <c r="BQ33" s="19">
        <v>-15.148916187345801</v>
      </c>
      <c r="BR33" s="19">
        <v>68.452780081021558</v>
      </c>
      <c r="BS33" s="19">
        <v>58</v>
      </c>
      <c r="BT33" s="19">
        <v>-15.270059256394727</v>
      </c>
      <c r="BU33" s="19">
        <v>63.608972906168518</v>
      </c>
      <c r="BV33" s="19">
        <v>44</v>
      </c>
      <c r="BW33" s="19">
        <v>-30.827369174934322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38</v>
      </c>
      <c r="D34" s="19">
        <v>22.673084645659756</v>
      </c>
      <c r="E34" s="19">
        <v>30</v>
      </c>
      <c r="F34" s="19">
        <v>32.315476561072224</v>
      </c>
      <c r="G34" s="19">
        <v>24.862335527675537</v>
      </c>
      <c r="H34" s="19">
        <v>32</v>
      </c>
      <c r="I34" s="19">
        <v>28.708744857775585</v>
      </c>
      <c r="J34" s="19">
        <v>23.685870961075032</v>
      </c>
      <c r="K34" s="19">
        <v>31</v>
      </c>
      <c r="L34" s="19">
        <v>30.879713272713872</v>
      </c>
      <c r="M34" s="19">
        <v>21.782322585660438</v>
      </c>
      <c r="N34" s="19">
        <v>27</v>
      </c>
      <c r="O34" s="19">
        <v>23.9537239145215</v>
      </c>
      <c r="P34" s="19">
        <v>21.768117028280386</v>
      </c>
      <c r="Q34" s="19">
        <v>28</v>
      </c>
      <c r="R34" s="19">
        <v>28.628488920853222</v>
      </c>
      <c r="S34" s="19">
        <v>22.697197055246434</v>
      </c>
      <c r="T34" s="19">
        <v>31</v>
      </c>
      <c r="U34" s="19">
        <v>36.580741333584101</v>
      </c>
      <c r="V34" s="22">
        <v>21.617072544344175</v>
      </c>
      <c r="W34" s="19">
        <v>20</v>
      </c>
      <c r="X34" s="19">
        <v>-7.4805343833074263</v>
      </c>
      <c r="Y34" s="19">
        <v>25.597392417611118</v>
      </c>
      <c r="Z34" s="19">
        <v>33</v>
      </c>
      <c r="AA34" s="19">
        <v>28.919381558942913</v>
      </c>
      <c r="AB34" s="19">
        <v>29.373791968041232</v>
      </c>
      <c r="AC34" s="19">
        <v>38</v>
      </c>
      <c r="AD34" s="19">
        <v>29.367022280760029</v>
      </c>
      <c r="AE34" s="19">
        <v>26.742778406980637</v>
      </c>
      <c r="AF34" s="19">
        <v>32</v>
      </c>
      <c r="AG34" s="19">
        <v>19.658471954608412</v>
      </c>
      <c r="AH34" s="19">
        <v>33.616061989986008</v>
      </c>
      <c r="AI34" s="19">
        <v>33</v>
      </c>
      <c r="AJ34" s="19">
        <v>-1.8326417596728868</v>
      </c>
      <c r="AK34" s="19">
        <v>33.174322067094437</v>
      </c>
      <c r="AL34" s="19">
        <v>35</v>
      </c>
      <c r="AM34" s="19">
        <v>5.503286334572759</v>
      </c>
      <c r="AN34" s="19">
        <v>35.055397963279489</v>
      </c>
      <c r="AO34" s="19">
        <v>33</v>
      </c>
      <c r="AP34" s="19">
        <v>-5.863285207694739</v>
      </c>
      <c r="AQ34" s="19">
        <v>35.669780878249888</v>
      </c>
      <c r="AR34" s="19">
        <v>43</v>
      </c>
      <c r="AS34" s="19">
        <v>20.550221900072867</v>
      </c>
      <c r="AT34" s="19">
        <v>38.914050519661295</v>
      </c>
      <c r="AU34" s="19">
        <v>40</v>
      </c>
      <c r="AV34" s="19">
        <v>2.7906359421259164</v>
      </c>
      <c r="AW34" s="19">
        <v>27.849851255675649</v>
      </c>
      <c r="AX34" s="19">
        <v>43</v>
      </c>
      <c r="AY34" s="19">
        <v>54.399388367422006</v>
      </c>
      <c r="AZ34" s="19">
        <v>36.71732225293691</v>
      </c>
      <c r="BA34" s="19">
        <v>38</v>
      </c>
      <c r="BB34" s="19">
        <v>3.4933858690103485</v>
      </c>
      <c r="BC34" s="19">
        <v>31.992628261246217</v>
      </c>
      <c r="BD34" s="19">
        <v>38</v>
      </c>
      <c r="BE34" s="19">
        <v>18.777362365163107</v>
      </c>
      <c r="BF34" s="19">
        <v>27.242802230404717</v>
      </c>
      <c r="BG34" s="19">
        <v>44</v>
      </c>
      <c r="BH34" s="19">
        <v>61.510551036094128</v>
      </c>
      <c r="BI34" s="19">
        <v>28.02269720859287</v>
      </c>
      <c r="BJ34" s="19">
        <v>30</v>
      </c>
      <c r="BK34" s="19">
        <v>7.0560759254851835</v>
      </c>
      <c r="BL34" s="19">
        <v>26.096380715821667</v>
      </c>
      <c r="BM34" s="19">
        <v>29</v>
      </c>
      <c r="BN34" s="19">
        <v>11.12652101376622</v>
      </c>
      <c r="BO34" s="19">
        <v>25.756975022290497</v>
      </c>
      <c r="BP34" s="19">
        <v>18</v>
      </c>
      <c r="BQ34" s="19">
        <v>-30.116017178172079</v>
      </c>
      <c r="BR34" s="19">
        <v>21.825524083803977</v>
      </c>
      <c r="BS34" s="19">
        <v>16</v>
      </c>
      <c r="BT34" s="19">
        <v>-26.691336535313308</v>
      </c>
      <c r="BU34" s="19">
        <v>27.828925646448727</v>
      </c>
      <c r="BV34" s="19">
        <v>7</v>
      </c>
      <c r="BW34" s="19">
        <v>-74.846316063612477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39</v>
      </c>
      <c r="D35" s="19">
        <v>57.175604758620253</v>
      </c>
      <c r="E35" s="19">
        <v>61</v>
      </c>
      <c r="F35" s="19">
        <v>6.6888583995312274</v>
      </c>
      <c r="G35" s="19">
        <v>60.664098687528309</v>
      </c>
      <c r="H35" s="19">
        <v>62</v>
      </c>
      <c r="I35" s="19">
        <v>2.2021283450574591</v>
      </c>
      <c r="J35" s="19">
        <v>61.188499982777167</v>
      </c>
      <c r="K35" s="19">
        <v>64</v>
      </c>
      <c r="L35" s="19">
        <v>4.5948176830845524</v>
      </c>
      <c r="M35" s="19">
        <v>60.396439896603937</v>
      </c>
      <c r="N35" s="19">
        <v>62</v>
      </c>
      <c r="O35" s="19">
        <v>2.6550573281161736</v>
      </c>
      <c r="P35" s="19">
        <v>59.367591895310142</v>
      </c>
      <c r="Q35" s="19">
        <v>99</v>
      </c>
      <c r="R35" s="19">
        <v>66.757648136677574</v>
      </c>
      <c r="S35" s="19">
        <v>53.289071347100325</v>
      </c>
      <c r="T35" s="19">
        <v>65</v>
      </c>
      <c r="U35" s="19">
        <v>21.976229566133945</v>
      </c>
      <c r="V35" s="22">
        <v>60.733680005538403</v>
      </c>
      <c r="W35" s="19">
        <v>64</v>
      </c>
      <c r="X35" s="19">
        <v>5.3781032108769562</v>
      </c>
      <c r="Y35" s="19">
        <v>69.900571601938054</v>
      </c>
      <c r="Z35" s="19">
        <v>61</v>
      </c>
      <c r="AA35" s="19">
        <v>-12.73318858195328</v>
      </c>
      <c r="AB35" s="19">
        <v>62.799141448915734</v>
      </c>
      <c r="AC35" s="19">
        <v>73</v>
      </c>
      <c r="AD35" s="19">
        <v>16.243627405929114</v>
      </c>
      <c r="AE35" s="19">
        <v>63.390289557287439</v>
      </c>
      <c r="AF35" s="19">
        <v>78</v>
      </c>
      <c r="AG35" s="19">
        <v>23.047237273635403</v>
      </c>
      <c r="AH35" s="19">
        <v>82.51215215723839</v>
      </c>
      <c r="AI35" s="19">
        <v>89</v>
      </c>
      <c r="AJ35" s="19">
        <v>7.8628997949273138</v>
      </c>
      <c r="AK35" s="19">
        <v>70.369774081715477</v>
      </c>
      <c r="AL35" s="19">
        <v>96</v>
      </c>
      <c r="AM35" s="19">
        <v>36.422208615480194</v>
      </c>
      <c r="AN35" s="19">
        <v>78.359124859095331</v>
      </c>
      <c r="AO35" s="19">
        <v>93</v>
      </c>
      <c r="AP35" s="19">
        <v>18.684327022834619</v>
      </c>
      <c r="AQ35" s="19">
        <v>72.358698353021211</v>
      </c>
      <c r="AR35" s="19">
        <v>92</v>
      </c>
      <c r="AS35" s="19">
        <v>27.144354575248798</v>
      </c>
      <c r="AT35" s="19">
        <v>71.683777273060272</v>
      </c>
      <c r="AU35" s="19">
        <v>104</v>
      </c>
      <c r="AV35" s="19">
        <v>45.081640444029162</v>
      </c>
      <c r="AW35" s="19">
        <v>65.646077959806888</v>
      </c>
      <c r="AX35" s="19">
        <v>97</v>
      </c>
      <c r="AY35" s="19">
        <v>47.762064413642761</v>
      </c>
      <c r="AZ35" s="19">
        <v>79.388804871214944</v>
      </c>
      <c r="BA35" s="19">
        <v>95</v>
      </c>
      <c r="BB35" s="19">
        <v>19.664227411043207</v>
      </c>
      <c r="BC35" s="19">
        <v>83.980649185771313</v>
      </c>
      <c r="BD35" s="19">
        <v>83</v>
      </c>
      <c r="BE35" s="19">
        <v>-1.1677085081850764</v>
      </c>
      <c r="BF35" s="19">
        <v>67.602509238411699</v>
      </c>
      <c r="BG35" s="19">
        <v>73</v>
      </c>
      <c r="BH35" s="19">
        <v>7.9841574260995776</v>
      </c>
      <c r="BI35" s="19">
        <v>78.063227938222994</v>
      </c>
      <c r="BJ35" s="19">
        <v>79</v>
      </c>
      <c r="BK35" s="19">
        <v>1.2000170714415508</v>
      </c>
      <c r="BL35" s="19">
        <v>66.244658740162691</v>
      </c>
      <c r="BM35" s="19">
        <v>74</v>
      </c>
      <c r="BN35" s="19">
        <v>11.70711934717148</v>
      </c>
      <c r="BO35" s="19">
        <v>60.429826013835395</v>
      </c>
      <c r="BP35" s="19">
        <v>65</v>
      </c>
      <c r="BQ35" s="19">
        <v>7.5627786601905234</v>
      </c>
      <c r="BR35" s="19">
        <v>57.540018039119573</v>
      </c>
      <c r="BS35" s="19">
        <v>62</v>
      </c>
      <c r="BT35" s="19">
        <v>7.7510958683541453</v>
      </c>
      <c r="BU35" s="19">
        <v>60.627302301191868</v>
      </c>
      <c r="BV35" s="19">
        <v>68</v>
      </c>
      <c r="BW35" s="19">
        <v>12.160689027826317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40</v>
      </c>
      <c r="D36" s="19">
        <v>36.474092690843953</v>
      </c>
      <c r="E36" s="19">
        <v>39</v>
      </c>
      <c r="F36" s="19">
        <v>6.9252094371908033</v>
      </c>
      <c r="G36" s="19">
        <v>33.812776317638729</v>
      </c>
      <c r="H36" s="19">
        <v>38</v>
      </c>
      <c r="I36" s="19">
        <v>12.383554793094495</v>
      </c>
      <c r="J36" s="19">
        <v>34.541895151567758</v>
      </c>
      <c r="K36" s="19">
        <v>37</v>
      </c>
      <c r="L36" s="19">
        <v>7.1162998950874758</v>
      </c>
      <c r="M36" s="19">
        <v>32.673483878490657</v>
      </c>
      <c r="N36" s="19">
        <v>36</v>
      </c>
      <c r="O36" s="19">
        <v>10.18108792401911</v>
      </c>
      <c r="P36" s="19">
        <v>33.641635407342413</v>
      </c>
      <c r="Q36" s="19">
        <v>28</v>
      </c>
      <c r="R36" s="19">
        <v>-16.769801286506734</v>
      </c>
      <c r="S36" s="19">
        <v>34.539212910157616</v>
      </c>
      <c r="T36" s="19">
        <v>37</v>
      </c>
      <c r="U36" s="19">
        <v>7.1246183178618194</v>
      </c>
      <c r="V36" s="22">
        <v>41.175376274941286</v>
      </c>
      <c r="W36" s="19">
        <v>40</v>
      </c>
      <c r="X36" s="19">
        <v>-2.854561102472795</v>
      </c>
      <c r="Y36" s="19">
        <v>45.287694277311978</v>
      </c>
      <c r="Z36" s="19">
        <v>48</v>
      </c>
      <c r="AA36" s="19">
        <v>5.9890567757317257</v>
      </c>
      <c r="AB36" s="19">
        <v>49.631579532207596</v>
      </c>
      <c r="AC36" s="19">
        <v>52</v>
      </c>
      <c r="AD36" s="19">
        <v>4.7720030071891166</v>
      </c>
      <c r="AE36" s="19">
        <v>56.456976636959126</v>
      </c>
      <c r="AF36" s="19">
        <v>54</v>
      </c>
      <c r="AG36" s="19">
        <v>-4.351945115230782</v>
      </c>
      <c r="AH36" s="19">
        <v>58.064107073612199</v>
      </c>
      <c r="AI36" s="19">
        <v>54</v>
      </c>
      <c r="AJ36" s="19">
        <v>-6.9993448249532655</v>
      </c>
      <c r="AK36" s="19">
        <v>58.306384239135674</v>
      </c>
      <c r="AL36" s="19">
        <v>65</v>
      </c>
      <c r="AM36" s="19">
        <v>11.480073491457427</v>
      </c>
      <c r="AN36" s="19">
        <v>60.831425877455587</v>
      </c>
      <c r="AO36" s="19">
        <v>61</v>
      </c>
      <c r="AP36" s="19">
        <v>0.27711683576841434</v>
      </c>
      <c r="AQ36" s="19">
        <v>54.014239615635546</v>
      </c>
      <c r="AR36" s="19">
        <v>54</v>
      </c>
      <c r="AS36" s="19">
        <v>-2.636270682856014E-2</v>
      </c>
      <c r="AT36" s="19">
        <v>50.178644091142196</v>
      </c>
      <c r="AU36" s="19">
        <v>57</v>
      </c>
      <c r="AV36" s="19">
        <v>13.594141556451394</v>
      </c>
      <c r="AW36" s="19">
        <v>56.694340056196857</v>
      </c>
      <c r="AX36" s="19">
        <v>58</v>
      </c>
      <c r="AY36" s="19">
        <v>2.3029811132979758</v>
      </c>
      <c r="AZ36" s="19">
        <v>54.579803348960276</v>
      </c>
      <c r="BA36" s="19">
        <v>60</v>
      </c>
      <c r="BB36" s="19">
        <v>9.9307735067956724</v>
      </c>
      <c r="BC36" s="19">
        <v>52.987790557689046</v>
      </c>
      <c r="BD36" s="19">
        <v>53</v>
      </c>
      <c r="BE36" s="19">
        <v>2.3041991716302529E-2</v>
      </c>
      <c r="BF36" s="19">
        <v>50.44963376000873</v>
      </c>
      <c r="BG36" s="19">
        <v>50</v>
      </c>
      <c r="BH36" s="19">
        <v>-0.89125277330586572</v>
      </c>
      <c r="BI36" s="19">
        <v>50.040530729630127</v>
      </c>
      <c r="BJ36" s="19">
        <v>53</v>
      </c>
      <c r="BK36" s="19">
        <v>5.9141444489466695</v>
      </c>
      <c r="BL36" s="19">
        <v>49.181640579817753</v>
      </c>
      <c r="BM36" s="19">
        <v>51</v>
      </c>
      <c r="BN36" s="19">
        <v>3.6972321352948763</v>
      </c>
      <c r="BO36" s="19">
        <v>44.579379846272012</v>
      </c>
      <c r="BP36" s="19">
        <v>37</v>
      </c>
      <c r="BQ36" s="19">
        <v>-17.001985833829053</v>
      </c>
      <c r="BR36" s="19">
        <v>42.658978891071406</v>
      </c>
      <c r="BS36" s="19">
        <v>36</v>
      </c>
      <c r="BT36" s="19">
        <v>-15.609794383674622</v>
      </c>
      <c r="BU36" s="19">
        <v>39.755608066355322</v>
      </c>
      <c r="BV36" s="19">
        <v>37</v>
      </c>
      <c r="BW36" s="19">
        <v>-6.9313694353661734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41</v>
      </c>
      <c r="D37" s="19">
        <v>0.5</v>
      </c>
      <c r="E37" s="19">
        <v>0.6</v>
      </c>
      <c r="F37" s="19">
        <v>19.999999999999996</v>
      </c>
      <c r="G37" s="19">
        <v>0.5</v>
      </c>
      <c r="H37" s="19">
        <v>0.6</v>
      </c>
      <c r="I37" s="19">
        <v>19.999999999999996</v>
      </c>
      <c r="J37" s="19">
        <v>0.5</v>
      </c>
      <c r="K37" s="19">
        <v>0.6</v>
      </c>
      <c r="L37" s="19">
        <v>19.999999999999996</v>
      </c>
      <c r="M37" s="19">
        <v>0.5</v>
      </c>
      <c r="N37" s="19">
        <v>0.6</v>
      </c>
      <c r="O37" s="19">
        <v>19.999999999999996</v>
      </c>
      <c r="P37" s="19">
        <v>0.5</v>
      </c>
      <c r="Q37" s="19">
        <v>0.6</v>
      </c>
      <c r="R37" s="19">
        <v>19.999999999999996</v>
      </c>
      <c r="S37" s="19">
        <v>0.5</v>
      </c>
      <c r="T37" s="19">
        <v>0.6</v>
      </c>
      <c r="U37" s="19">
        <v>19.999999999999996</v>
      </c>
      <c r="V37" s="22">
        <v>0.5</v>
      </c>
      <c r="W37" s="19">
        <v>1</v>
      </c>
      <c r="X37" s="19">
        <v>100</v>
      </c>
      <c r="Y37" s="19">
        <v>0.5</v>
      </c>
      <c r="Z37" s="19">
        <v>2</v>
      </c>
      <c r="AA37" s="19">
        <v>300</v>
      </c>
      <c r="AB37" s="19">
        <v>2</v>
      </c>
      <c r="AC37" s="19">
        <v>2</v>
      </c>
      <c r="AD37" s="19">
        <v>0</v>
      </c>
      <c r="AE37" s="19">
        <v>2</v>
      </c>
      <c r="AF37" s="19">
        <v>1.5</v>
      </c>
      <c r="AG37" s="19">
        <v>-25</v>
      </c>
      <c r="AH37" s="19">
        <v>2</v>
      </c>
      <c r="AI37" s="19">
        <v>1.5</v>
      </c>
      <c r="AJ37" s="19">
        <v>-25</v>
      </c>
      <c r="AK37" s="19">
        <v>2</v>
      </c>
      <c r="AL37" s="19">
        <v>1.5</v>
      </c>
      <c r="AM37" s="19">
        <v>-25</v>
      </c>
      <c r="AN37" s="19">
        <v>2</v>
      </c>
      <c r="AO37" s="19">
        <v>1.3</v>
      </c>
      <c r="AP37" s="19">
        <v>-35</v>
      </c>
      <c r="AQ37" s="19">
        <v>1</v>
      </c>
      <c r="AR37" s="19">
        <v>1.3</v>
      </c>
      <c r="AS37" s="19">
        <v>30.000000000000004</v>
      </c>
      <c r="AT37" s="19">
        <v>1</v>
      </c>
      <c r="AU37" s="19">
        <v>0.1</v>
      </c>
      <c r="AV37" s="19">
        <v>-90</v>
      </c>
      <c r="AW37" s="19">
        <v>0.5</v>
      </c>
      <c r="AX37" s="19">
        <v>0.1</v>
      </c>
      <c r="AY37" s="19">
        <v>-80</v>
      </c>
      <c r="AZ37" s="19">
        <v>0.5</v>
      </c>
      <c r="BA37" s="19">
        <v>0.1</v>
      </c>
      <c r="BB37" s="19">
        <v>-80</v>
      </c>
      <c r="BC37" s="19">
        <v>0.6</v>
      </c>
      <c r="BD37" s="19">
        <v>0.1</v>
      </c>
      <c r="BE37" s="19">
        <v>-83.333333333333343</v>
      </c>
      <c r="BF37" s="19">
        <v>2</v>
      </c>
      <c r="BG37" s="19">
        <v>0.1</v>
      </c>
      <c r="BH37" s="19">
        <v>-95</v>
      </c>
      <c r="BI37" s="19">
        <v>2</v>
      </c>
      <c r="BJ37" s="19">
        <v>0.1</v>
      </c>
      <c r="BK37" s="19">
        <v>-95</v>
      </c>
      <c r="BL37" s="19">
        <v>0.6</v>
      </c>
      <c r="BM37" s="19">
        <v>0.1</v>
      </c>
      <c r="BN37" s="19">
        <v>-83.333333333333343</v>
      </c>
      <c r="BO37" s="19">
        <v>0.5</v>
      </c>
      <c r="BP37" s="19">
        <v>0.1</v>
      </c>
      <c r="BQ37" s="19">
        <v>-80</v>
      </c>
      <c r="BR37" s="19">
        <v>0.6</v>
      </c>
      <c r="BS37" s="19">
        <v>0.3</v>
      </c>
      <c r="BT37" s="19">
        <v>-50</v>
      </c>
      <c r="BU37" s="19">
        <v>0.6</v>
      </c>
      <c r="BV37" s="19">
        <v>0.3</v>
      </c>
      <c r="BW37" s="19">
        <v>-50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42</v>
      </c>
      <c r="D38" s="19">
        <v>23.658870934601484</v>
      </c>
      <c r="E38" s="19">
        <v>26</v>
      </c>
      <c r="F38" s="19">
        <v>9.8953541437794321</v>
      </c>
      <c r="G38" s="19">
        <v>26.85132236988958</v>
      </c>
      <c r="H38" s="19">
        <v>27</v>
      </c>
      <c r="I38" s="19">
        <v>0.55370692013717537</v>
      </c>
      <c r="J38" s="19">
        <v>27.633516121254207</v>
      </c>
      <c r="K38" s="19">
        <v>27</v>
      </c>
      <c r="L38" s="19">
        <v>-2.2925642848864265</v>
      </c>
      <c r="M38" s="19">
        <v>26.732850446037808</v>
      </c>
      <c r="N38" s="19">
        <v>27</v>
      </c>
      <c r="O38" s="19">
        <v>0.99933059701752436</v>
      </c>
      <c r="P38" s="19">
        <v>27.7048762178114</v>
      </c>
      <c r="Q38" s="19">
        <v>28</v>
      </c>
      <c r="R38" s="19">
        <v>1.0652412949561059</v>
      </c>
      <c r="S38" s="19">
        <v>22.697197055246434</v>
      </c>
      <c r="T38" s="19">
        <v>23</v>
      </c>
      <c r="U38" s="19">
        <v>1.3340984087882042</v>
      </c>
      <c r="V38" s="22">
        <v>20.587688137470643</v>
      </c>
      <c r="W38" s="19">
        <v>22</v>
      </c>
      <c r="X38" s="19">
        <v>6.8599827872799253</v>
      </c>
      <c r="Y38" s="19">
        <v>20.674816952685902</v>
      </c>
      <c r="Z38" s="19">
        <v>28</v>
      </c>
      <c r="AA38" s="19">
        <v>35.430461435657215</v>
      </c>
      <c r="AB38" s="19">
        <v>26.335123833416276</v>
      </c>
      <c r="AC38" s="19">
        <v>28</v>
      </c>
      <c r="AD38" s="19">
        <v>6.3218847084788932</v>
      </c>
      <c r="AE38" s="19">
        <v>20.79993876098494</v>
      </c>
      <c r="AF38" s="19">
        <v>25.5</v>
      </c>
      <c r="AG38" s="19">
        <v>22.596514792779601</v>
      </c>
      <c r="AH38" s="19">
        <v>25.466713628777278</v>
      </c>
      <c r="AI38" s="19">
        <v>31.9</v>
      </c>
      <c r="AJ38" s="19">
        <v>25.261549114657395</v>
      </c>
      <c r="AK38" s="19">
        <v>38.200734501502687</v>
      </c>
      <c r="AL38" s="19">
        <v>44.6</v>
      </c>
      <c r="AM38" s="19">
        <v>16.751681824980587</v>
      </c>
      <c r="AN38" s="19">
        <v>38.14852131298062</v>
      </c>
      <c r="AO38" s="19">
        <v>40</v>
      </c>
      <c r="AP38" s="19">
        <v>4.8533432576045517</v>
      </c>
      <c r="AQ38" s="19">
        <v>38.727190667814163</v>
      </c>
      <c r="AR38" s="19">
        <v>46.3</v>
      </c>
      <c r="AS38" s="19">
        <v>19.554243934558183</v>
      </c>
      <c r="AT38" s="19">
        <v>38.914050519661295</v>
      </c>
      <c r="AU38" s="19">
        <v>43.4</v>
      </c>
      <c r="AV38" s="19">
        <v>11.527839997206616</v>
      </c>
      <c r="AW38" s="19">
        <v>37.796226704131236</v>
      </c>
      <c r="AX38" s="19">
        <v>39</v>
      </c>
      <c r="AY38" s="19">
        <v>3.1849033642746889</v>
      </c>
      <c r="AZ38" s="19">
        <v>39.694402435607472</v>
      </c>
      <c r="BA38" s="19">
        <v>41</v>
      </c>
      <c r="BB38" s="19">
        <v>3.2891226074267705</v>
      </c>
      <c r="BC38" s="19">
        <v>36.99147642706594</v>
      </c>
      <c r="BD38" s="19">
        <v>32</v>
      </c>
      <c r="BE38" s="19">
        <v>-13.493585304461583</v>
      </c>
      <c r="BF38" s="19">
        <v>32.287765606405593</v>
      </c>
      <c r="BG38" s="19">
        <v>28</v>
      </c>
      <c r="BH38" s="19">
        <v>-13.279846176642646</v>
      </c>
      <c r="BI38" s="19">
        <v>24.019454750222462</v>
      </c>
      <c r="BJ38" s="19">
        <v>16</v>
      </c>
      <c r="BK38" s="19">
        <v>-33.387330535253668</v>
      </c>
      <c r="BL38" s="19">
        <v>16.059311209736411</v>
      </c>
      <c r="BM38" s="19">
        <v>13</v>
      </c>
      <c r="BN38" s="19">
        <v>-19.050077364972022</v>
      </c>
      <c r="BO38" s="19">
        <v>16.841099053036093</v>
      </c>
      <c r="BP38" s="19">
        <v>15</v>
      </c>
      <c r="BQ38" s="19">
        <v>-10.932178756493814</v>
      </c>
      <c r="BR38" s="19">
        <v>20.833454807267433</v>
      </c>
      <c r="BS38" s="19">
        <v>16</v>
      </c>
      <c r="BT38" s="19">
        <v>-23.200447798899663</v>
      </c>
      <c r="BU38" s="19">
        <v>20.871694234836546</v>
      </c>
      <c r="BV38" s="19">
        <v>19</v>
      </c>
      <c r="BW38" s="19">
        <v>-8.967620039740412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43</v>
      </c>
      <c r="D39" s="19">
        <v>5.9</v>
      </c>
      <c r="E39" s="19">
        <v>2.8</v>
      </c>
      <c r="F39" s="19">
        <v>-52.542372881355938</v>
      </c>
      <c r="G39" s="19">
        <v>5.5</v>
      </c>
      <c r="H39" s="19">
        <v>2.9</v>
      </c>
      <c r="I39" s="19">
        <v>-47.272727272727273</v>
      </c>
      <c r="J39" s="19">
        <v>5.7</v>
      </c>
      <c r="K39" s="19">
        <v>2.8</v>
      </c>
      <c r="L39" s="19">
        <v>-50.877192982456144</v>
      </c>
      <c r="M39" s="19">
        <v>5.9</v>
      </c>
      <c r="N39" s="19">
        <v>2.8</v>
      </c>
      <c r="O39" s="19">
        <v>-52.542372881355938</v>
      </c>
      <c r="P39" s="19">
        <v>5.6</v>
      </c>
      <c r="Q39" s="19">
        <v>2.8</v>
      </c>
      <c r="R39" s="19">
        <v>-50</v>
      </c>
      <c r="S39" s="19">
        <v>5.5</v>
      </c>
      <c r="T39" s="19">
        <v>2.7</v>
      </c>
      <c r="U39" s="19">
        <v>-50.909090909090907</v>
      </c>
      <c r="V39" s="22">
        <v>5.8</v>
      </c>
      <c r="W39" s="19">
        <v>2.6</v>
      </c>
      <c r="X39" s="19">
        <v>-55.172413793103445</v>
      </c>
      <c r="Y39" s="19">
        <v>6.1</v>
      </c>
      <c r="Z39" s="19">
        <v>2.8</v>
      </c>
      <c r="AA39" s="19">
        <v>-54.098360655737707</v>
      </c>
      <c r="AB39" s="19">
        <v>7.9</v>
      </c>
      <c r="AC39" s="19">
        <v>3</v>
      </c>
      <c r="AD39" s="19">
        <v>-62.025316455696199</v>
      </c>
      <c r="AE39" s="19">
        <v>7.2</v>
      </c>
      <c r="AF39" s="19">
        <v>3.2</v>
      </c>
      <c r="AG39" s="19">
        <v>-55.555555555555557</v>
      </c>
      <c r="AH39" s="19">
        <v>8.1</v>
      </c>
      <c r="AI39" s="19">
        <v>4.7</v>
      </c>
      <c r="AJ39" s="19">
        <v>-41.975308641975303</v>
      </c>
      <c r="AK39" s="19">
        <v>8</v>
      </c>
      <c r="AL39" s="19">
        <v>1.6</v>
      </c>
      <c r="AM39" s="19">
        <v>-80</v>
      </c>
      <c r="AN39" s="19">
        <v>8</v>
      </c>
      <c r="AO39" s="19">
        <v>3.6</v>
      </c>
      <c r="AP39" s="19">
        <v>-55.000000000000007</v>
      </c>
      <c r="AQ39" s="19">
        <v>8</v>
      </c>
      <c r="AR39" s="19">
        <v>3.6</v>
      </c>
      <c r="AS39" s="19">
        <v>-55.000000000000007</v>
      </c>
      <c r="AT39" s="19">
        <v>7</v>
      </c>
      <c r="AU39" s="19">
        <v>3.6</v>
      </c>
      <c r="AV39" s="19">
        <v>-48.571428571428569</v>
      </c>
      <c r="AW39" s="19">
        <v>8.4</v>
      </c>
      <c r="AX39" s="19">
        <v>3.8</v>
      </c>
      <c r="AY39" s="19">
        <v>-54.761904761904766</v>
      </c>
      <c r="AZ39" s="19">
        <v>8.1</v>
      </c>
      <c r="BA39" s="19">
        <v>3.6</v>
      </c>
      <c r="BB39" s="19">
        <v>-55.555555555555557</v>
      </c>
      <c r="BC39" s="19">
        <v>8.4</v>
      </c>
      <c r="BD39" s="19">
        <v>3.1</v>
      </c>
      <c r="BE39" s="19">
        <v>-63.095238095238102</v>
      </c>
      <c r="BF39" s="19">
        <v>2.2999999999999998</v>
      </c>
      <c r="BG39" s="19">
        <v>3.2</v>
      </c>
      <c r="BH39" s="19">
        <v>39.130434782608717</v>
      </c>
      <c r="BI39" s="19">
        <v>5</v>
      </c>
      <c r="BJ39" s="19">
        <v>3.1</v>
      </c>
      <c r="BK39" s="19">
        <v>-38</v>
      </c>
      <c r="BL39" s="19">
        <v>4.7</v>
      </c>
      <c r="BM39" s="19">
        <v>3.3</v>
      </c>
      <c r="BN39" s="19">
        <v>-29.787234042553195</v>
      </c>
      <c r="BO39" s="19">
        <v>5</v>
      </c>
      <c r="BP39" s="19">
        <v>3.2</v>
      </c>
      <c r="BQ39" s="19">
        <v>-36</v>
      </c>
      <c r="BR39" s="19">
        <v>4.7</v>
      </c>
      <c r="BS39" s="19">
        <v>3.2</v>
      </c>
      <c r="BT39" s="19">
        <v>-31.914893617021274</v>
      </c>
      <c r="BU39" s="19">
        <v>4.4000000000000004</v>
      </c>
      <c r="BV39" s="19">
        <v>3</v>
      </c>
      <c r="BW39" s="19">
        <v>-31.818181818181824</v>
      </c>
      <c r="BX39" s="23"/>
      <c r="BY39" s="23"/>
    </row>
    <row r="40" spans="1:78" s="36" customFormat="1" ht="33.75" customHeight="1" x14ac:dyDescent="0.25">
      <c r="A40" s="32" t="s">
        <v>44</v>
      </c>
      <c r="B40" s="33"/>
      <c r="C40" s="33"/>
      <c r="D40" s="34">
        <v>439.16018084541878</v>
      </c>
      <c r="E40" s="34">
        <v>471.40000000000003</v>
      </c>
      <c r="F40" s="34">
        <v>7.3412437103284285</v>
      </c>
      <c r="G40" s="34">
        <v>459.4890000248019</v>
      </c>
      <c r="H40" s="34">
        <v>469.5</v>
      </c>
      <c r="I40" s="34">
        <v>2.178724621189569</v>
      </c>
      <c r="J40" s="34">
        <v>449.32316923011206</v>
      </c>
      <c r="K40" s="34">
        <v>465.40000000000003</v>
      </c>
      <c r="L40" s="34">
        <v>3.5780106326220946</v>
      </c>
      <c r="M40" s="34">
        <v>443.03655728528418</v>
      </c>
      <c r="N40" s="34">
        <v>470.40000000000003</v>
      </c>
      <c r="O40" s="34">
        <v>6.17633968681635</v>
      </c>
      <c r="P40" s="34">
        <v>454.32531880959152</v>
      </c>
      <c r="Q40" s="34">
        <v>510.40000000000003</v>
      </c>
      <c r="R40" s="34">
        <v>12.34240727268592</v>
      </c>
      <c r="S40" s="34">
        <v>458.95710645035274</v>
      </c>
      <c r="T40" s="34">
        <v>516.30000000000007</v>
      </c>
      <c r="U40" s="34">
        <v>12.494172711072366</v>
      </c>
      <c r="V40" s="34">
        <v>476.72867394120425</v>
      </c>
      <c r="W40" s="34">
        <v>515.6</v>
      </c>
      <c r="X40" s="34">
        <v>8.1537629648830059</v>
      </c>
      <c r="Y40" s="34">
        <v>506.7336672364018</v>
      </c>
      <c r="Z40" s="34">
        <v>557.79999999999995</v>
      </c>
      <c r="AA40" s="34">
        <v>10.077548831933965</v>
      </c>
      <c r="AB40" s="34">
        <v>556.86026423249189</v>
      </c>
      <c r="AC40" s="34">
        <v>606</v>
      </c>
      <c r="AD40" s="34">
        <v>8.8244284830120385</v>
      </c>
      <c r="AE40" s="34">
        <v>535.1413086706192</v>
      </c>
      <c r="AF40" s="34">
        <v>615.20000000000005</v>
      </c>
      <c r="AG40" s="34">
        <v>14.960289933187939</v>
      </c>
      <c r="AH40" s="34">
        <v>628.43180690671227</v>
      </c>
      <c r="AI40" s="34">
        <v>683.1</v>
      </c>
      <c r="AJ40" s="34">
        <v>8.6991448383838712</v>
      </c>
      <c r="AK40" s="34">
        <v>623.22231699780627</v>
      </c>
      <c r="AL40" s="34">
        <v>661.7</v>
      </c>
      <c r="AM40" s="34">
        <v>6.1739899154364224</v>
      </c>
      <c r="AN40" s="34">
        <v>648.21445115500012</v>
      </c>
      <c r="AO40" s="34">
        <v>640.9</v>
      </c>
      <c r="AP40" s="34">
        <v>-1.1283998901855894</v>
      </c>
      <c r="AQ40" s="34">
        <v>608.25231875459826</v>
      </c>
      <c r="AR40" s="34">
        <v>639.19999999999993</v>
      </c>
      <c r="AS40" s="34">
        <v>5.0879676560489413</v>
      </c>
      <c r="AT40" s="34">
        <v>598.8791355222254</v>
      </c>
      <c r="AU40" s="34">
        <v>604.1</v>
      </c>
      <c r="AV40" s="34">
        <v>0.87177264461250725</v>
      </c>
      <c r="AW40" s="34">
        <v>589.76832618980632</v>
      </c>
      <c r="AX40" s="34">
        <v>669.9</v>
      </c>
      <c r="AY40" s="34">
        <v>13.586974791929521</v>
      </c>
      <c r="AZ40" s="34">
        <v>650.65695939595082</v>
      </c>
      <c r="BA40" s="34">
        <v>684.7</v>
      </c>
      <c r="BB40" s="34">
        <v>5.232102740536841</v>
      </c>
      <c r="BC40" s="34">
        <v>623.85832439582578</v>
      </c>
      <c r="BD40" s="34">
        <v>562.20000000000005</v>
      </c>
      <c r="BE40" s="34">
        <v>-9.8833856958691051</v>
      </c>
      <c r="BF40" s="34">
        <v>548.1470519328941</v>
      </c>
      <c r="BG40" s="34">
        <v>540.30000000000007</v>
      </c>
      <c r="BH40" s="34">
        <v>-1.4315596344490955</v>
      </c>
      <c r="BI40" s="34">
        <v>545.4361106508203</v>
      </c>
      <c r="BJ40" s="34">
        <v>511.20000000000005</v>
      </c>
      <c r="BK40" s="34">
        <v>-6.2768324249689575</v>
      </c>
      <c r="BL40" s="34">
        <v>502.13494055122015</v>
      </c>
      <c r="BM40" s="34">
        <v>485.40000000000003</v>
      </c>
      <c r="BN40" s="34">
        <v>-3.332757631414633</v>
      </c>
      <c r="BO40" s="34">
        <v>481.0133850269014</v>
      </c>
      <c r="BP40" s="34">
        <v>423.3</v>
      </c>
      <c r="BQ40" s="34">
        <v>-11.998290863293478</v>
      </c>
      <c r="BR40" s="34">
        <v>461.65186720681044</v>
      </c>
      <c r="BS40" s="34">
        <v>414.5</v>
      </c>
      <c r="BT40" s="34">
        <v>-10.213728256337234</v>
      </c>
      <c r="BU40" s="34">
        <v>477.09784578796945</v>
      </c>
      <c r="BV40" s="34">
        <v>398.3</v>
      </c>
      <c r="BW40" s="34">
        <v>-16.516076625294293</v>
      </c>
      <c r="BX40" s="35"/>
      <c r="BY40" s="35"/>
    </row>
    <row r="41" spans="1:78" s="38" customFormat="1" ht="32.25" customHeight="1" x14ac:dyDescent="0.25">
      <c r="A41" s="19">
        <v>35</v>
      </c>
      <c r="B41" s="37" t="s">
        <v>45</v>
      </c>
      <c r="C41" s="21" t="s">
        <v>46</v>
      </c>
      <c r="D41" s="19">
        <v>131.1095764292499</v>
      </c>
      <c r="E41" s="19">
        <v>118</v>
      </c>
      <c r="F41" s="19">
        <v>-9.9989465196115273</v>
      </c>
      <c r="G41" s="19">
        <v>128.28965132280575</v>
      </c>
      <c r="H41" s="19">
        <v>132</v>
      </c>
      <c r="I41" s="19">
        <v>2.8921652206054964</v>
      </c>
      <c r="J41" s="19">
        <v>123.36391125559913</v>
      </c>
      <c r="K41" s="19">
        <v>129</v>
      </c>
      <c r="L41" s="19">
        <v>4.5686689786637737</v>
      </c>
      <c r="M41" s="19">
        <v>130.69393551396263</v>
      </c>
      <c r="N41" s="19">
        <v>118</v>
      </c>
      <c r="O41" s="19">
        <v>-9.7127196178176742</v>
      </c>
      <c r="P41" s="19">
        <v>124.6719429801513</v>
      </c>
      <c r="Q41" s="19">
        <v>126</v>
      </c>
      <c r="R41" s="19">
        <v>1.0652412949561045</v>
      </c>
      <c r="S41" s="19">
        <v>116.44648923995996</v>
      </c>
      <c r="T41" s="19">
        <v>112</v>
      </c>
      <c r="U41" s="19">
        <v>-3.8184828662349188</v>
      </c>
      <c r="V41" s="22">
        <v>108.08536272172088</v>
      </c>
      <c r="W41" s="19">
        <v>87</v>
      </c>
      <c r="X41" s="19">
        <v>-19.508064913477465</v>
      </c>
      <c r="Y41" s="19">
        <v>61.039935765072663</v>
      </c>
      <c r="Z41" s="19">
        <v>64</v>
      </c>
      <c r="AA41" s="19">
        <v>4.8493894985733252</v>
      </c>
      <c r="AB41" s="19">
        <v>56.721805179665822</v>
      </c>
      <c r="AC41" s="19">
        <v>61</v>
      </c>
      <c r="AD41" s="19">
        <v>7.5424165482446011</v>
      </c>
      <c r="AE41" s="19">
        <v>103.9996938049247</v>
      </c>
      <c r="AF41" s="19">
        <v>63</v>
      </c>
      <c r="AG41" s="19">
        <v>-39.422898572979491</v>
      </c>
      <c r="AH41" s="19">
        <v>142.61359632115276</v>
      </c>
      <c r="AI41" s="19">
        <v>130</v>
      </c>
      <c r="AJ41" s="19">
        <v>-8.844595919696248</v>
      </c>
      <c r="AK41" s="19">
        <v>160.84519790106393</v>
      </c>
      <c r="AL41" s="19">
        <v>144</v>
      </c>
      <c r="AM41" s="19">
        <v>-10.472925596091111</v>
      </c>
      <c r="AN41" s="19">
        <v>167.02866088386111</v>
      </c>
      <c r="AO41" s="19">
        <v>143</v>
      </c>
      <c r="AP41" s="19">
        <v>-14.385950744446664</v>
      </c>
      <c r="AQ41" s="19">
        <v>155.92789926777809</v>
      </c>
      <c r="AR41" s="19">
        <v>143</v>
      </c>
      <c r="AS41" s="19">
        <v>-8.2909468597256932</v>
      </c>
      <c r="AT41" s="19">
        <v>169.99295753325723</v>
      </c>
      <c r="AU41" s="19">
        <v>134</v>
      </c>
      <c r="AV41" s="19">
        <v>-21.173205087755242</v>
      </c>
      <c r="AW41" s="19">
        <v>172.07229525828168</v>
      </c>
      <c r="AX41" s="19">
        <v>138</v>
      </c>
      <c r="AY41" s="19">
        <v>-19.801151142395664</v>
      </c>
      <c r="AZ41" s="19">
        <v>161.75468992510045</v>
      </c>
      <c r="BA41" s="19">
        <v>119</v>
      </c>
      <c r="BB41" s="19">
        <v>-26.431808527405142</v>
      </c>
      <c r="BC41" s="19">
        <v>131.96959157764064</v>
      </c>
      <c r="BD41" s="19">
        <v>100</v>
      </c>
      <c r="BE41" s="19">
        <v>-24.224968188093708</v>
      </c>
      <c r="BF41" s="19">
        <v>78.701428665613619</v>
      </c>
      <c r="BG41" s="19">
        <v>50</v>
      </c>
      <c r="BH41" s="19">
        <v>-36.468751777760176</v>
      </c>
      <c r="BI41" s="19">
        <v>99.080250844667646</v>
      </c>
      <c r="BJ41" s="19">
        <v>45</v>
      </c>
      <c r="BK41" s="19">
        <v>-54.582270819491129</v>
      </c>
      <c r="BL41" s="19">
        <v>95.352160307809925</v>
      </c>
      <c r="BM41" s="19">
        <v>53</v>
      </c>
      <c r="BN41" s="19">
        <v>-44.416571340482811</v>
      </c>
      <c r="BO41" s="19">
        <v>88.168106807071311</v>
      </c>
      <c r="BP41" s="19">
        <v>51</v>
      </c>
      <c r="BQ41" s="19">
        <v>-42.155954293543175</v>
      </c>
      <c r="BR41" s="19">
        <v>71.428987910631193</v>
      </c>
      <c r="BS41" s="19">
        <v>56</v>
      </c>
      <c r="BT41" s="19">
        <v>-21.600457128043399</v>
      </c>
      <c r="BU41" s="19">
        <v>112.30959278745379</v>
      </c>
      <c r="BV41" s="19">
        <v>81</v>
      </c>
      <c r="BW41" s="19">
        <v>-27.877932784163225</v>
      </c>
      <c r="BX41" s="23"/>
      <c r="BY41" s="23"/>
    </row>
    <row r="42" spans="1:78" s="38" customFormat="1" ht="32.25" customHeight="1" x14ac:dyDescent="0.25">
      <c r="A42" s="19">
        <v>36</v>
      </c>
      <c r="B42" s="39"/>
      <c r="C42" s="21" t="s">
        <v>47</v>
      </c>
      <c r="D42" s="19">
        <v>93.649697449464199</v>
      </c>
      <c r="E42" s="19">
        <v>86</v>
      </c>
      <c r="F42" s="19">
        <v>-8.1684166183154776</v>
      </c>
      <c r="G42" s="19">
        <v>93.482381584060022</v>
      </c>
      <c r="H42" s="19">
        <v>77</v>
      </c>
      <c r="I42" s="19">
        <v>-17.631537948398275</v>
      </c>
      <c r="J42" s="19">
        <v>98.691129004479308</v>
      </c>
      <c r="K42" s="19">
        <v>77</v>
      </c>
      <c r="L42" s="19">
        <v>-21.978803184524125</v>
      </c>
      <c r="M42" s="19">
        <v>98.020451635471971</v>
      </c>
      <c r="N42" s="19">
        <v>77</v>
      </c>
      <c r="O42" s="19">
        <v>-21.444965091208598</v>
      </c>
      <c r="P42" s="19">
        <v>102.90382595187091</v>
      </c>
      <c r="Q42" s="19">
        <v>78</v>
      </c>
      <c r="R42" s="19">
        <v>-24.201069028782921</v>
      </c>
      <c r="S42" s="19">
        <v>77.959937711498625</v>
      </c>
      <c r="T42" s="19">
        <v>70</v>
      </c>
      <c r="U42" s="19">
        <v>-10.210292549175014</v>
      </c>
      <c r="V42" s="22">
        <v>99.850287466732624</v>
      </c>
      <c r="W42" s="19">
        <v>74</v>
      </c>
      <c r="X42" s="19">
        <v>-25.889046614257598</v>
      </c>
      <c r="Y42" s="19">
        <v>108.29666022835472</v>
      </c>
      <c r="Z42" s="19">
        <v>83</v>
      </c>
      <c r="AA42" s="19">
        <v>-23.358670687548532</v>
      </c>
      <c r="AB42" s="19">
        <v>95.211601551581921</v>
      </c>
      <c r="AC42" s="19">
        <v>68</v>
      </c>
      <c r="AD42" s="19">
        <v>-28.580132156310533</v>
      </c>
      <c r="AE42" s="19">
        <v>86.171174866937605</v>
      </c>
      <c r="AF42" s="19">
        <v>62</v>
      </c>
      <c r="AG42" s="19">
        <v>-28.050186044535025</v>
      </c>
      <c r="AH42" s="19">
        <v>88.624163428144925</v>
      </c>
      <c r="AI42" s="19">
        <v>52</v>
      </c>
      <c r="AJ42" s="19">
        <v>-41.325257143712527</v>
      </c>
      <c r="AK42" s="19">
        <v>99.52296620128331</v>
      </c>
      <c r="AL42" s="19">
        <v>47</v>
      </c>
      <c r="AM42" s="19">
        <v>-52.774719450238862</v>
      </c>
      <c r="AN42" s="19">
        <v>91.762659374466907</v>
      </c>
      <c r="AO42" s="19">
        <v>45</v>
      </c>
      <c r="AP42" s="19">
        <v>-50.960444796654059</v>
      </c>
      <c r="AQ42" s="19">
        <v>104.97106944170682</v>
      </c>
      <c r="AR42" s="19">
        <v>60</v>
      </c>
      <c r="AS42" s="19">
        <v>-42.841393996352899</v>
      </c>
      <c r="AT42" s="19">
        <v>66.563507467841688</v>
      </c>
      <c r="AU42" s="19">
        <v>65</v>
      </c>
      <c r="AV42" s="19">
        <v>-2.3488958549803791</v>
      </c>
      <c r="AW42" s="19">
        <v>89.517379036100309</v>
      </c>
      <c r="AX42" s="19">
        <v>63</v>
      </c>
      <c r="AY42" s="19">
        <v>-29.622604372058813</v>
      </c>
      <c r="AZ42" s="19">
        <v>86.335325297446246</v>
      </c>
      <c r="BA42" s="19">
        <v>62</v>
      </c>
      <c r="BB42" s="19">
        <v>-28.18698512295531</v>
      </c>
      <c r="BC42" s="19">
        <v>55.987099457180875</v>
      </c>
      <c r="BD42" s="19">
        <v>76</v>
      </c>
      <c r="BE42" s="19">
        <v>35.745556988757848</v>
      </c>
      <c r="BF42" s="19">
        <v>34.305750956805937</v>
      </c>
      <c r="BG42" s="19">
        <v>57</v>
      </c>
      <c r="BH42" s="19">
        <v>66.152899762398988</v>
      </c>
      <c r="BI42" s="19">
        <v>37.029992739926293</v>
      </c>
      <c r="BJ42" s="19">
        <v>61</v>
      </c>
      <c r="BK42" s="19">
        <v>64.731331243899731</v>
      </c>
      <c r="BL42" s="19">
        <v>37.137157172515444</v>
      </c>
      <c r="BM42" s="19">
        <v>56</v>
      </c>
      <c r="BN42" s="19">
        <v>50.792371478139451</v>
      </c>
      <c r="BO42" s="19">
        <v>40.616768304381168</v>
      </c>
      <c r="BP42" s="19">
        <v>61</v>
      </c>
      <c r="BQ42" s="19">
        <v>50.184277446367332</v>
      </c>
      <c r="BR42" s="19">
        <v>59.524156592192661</v>
      </c>
      <c r="BS42" s="19">
        <v>61</v>
      </c>
      <c r="BT42" s="19">
        <v>2.4794024683432716</v>
      </c>
      <c r="BU42" s="19">
        <v>47.706729679626392</v>
      </c>
      <c r="BV42" s="19">
        <v>76</v>
      </c>
      <c r="BW42" s="19">
        <v>59.306664930454275</v>
      </c>
      <c r="BX42" s="23"/>
      <c r="BY42" s="23"/>
    </row>
    <row r="43" spans="1:78" s="38" customFormat="1" ht="32.25" customHeight="1" x14ac:dyDescent="0.25">
      <c r="A43" s="19">
        <v>37</v>
      </c>
      <c r="B43" s="39"/>
      <c r="C43" s="21" t="s">
        <v>48</v>
      </c>
      <c r="D43" s="19">
        <v>161.66895138644347</v>
      </c>
      <c r="E43" s="19">
        <v>163</v>
      </c>
      <c r="F43" s="19">
        <v>0.82331740395524455</v>
      </c>
      <c r="G43" s="19">
        <v>156.13546711380238</v>
      </c>
      <c r="H43" s="19">
        <v>165</v>
      </c>
      <c r="I43" s="19">
        <v>5.677462686768366</v>
      </c>
      <c r="J43" s="19">
        <v>138.16758060627103</v>
      </c>
      <c r="K43" s="19">
        <v>162</v>
      </c>
      <c r="L43" s="19">
        <v>17.248922858136293</v>
      </c>
      <c r="M43" s="19">
        <v>138.61478009056643</v>
      </c>
      <c r="N43" s="19">
        <v>152</v>
      </c>
      <c r="O43" s="19">
        <v>9.6564160767618734</v>
      </c>
      <c r="P43" s="19">
        <v>140.50330081890067</v>
      </c>
      <c r="Q43" s="19">
        <v>159</v>
      </c>
      <c r="R43" s="19">
        <v>13.164601168295922</v>
      </c>
      <c r="S43" s="19">
        <v>146.05152887723793</v>
      </c>
      <c r="T43" s="19">
        <v>166</v>
      </c>
      <c r="U43" s="19">
        <v>13.65851578283001</v>
      </c>
      <c r="V43" s="22">
        <v>124.5555132316974</v>
      </c>
      <c r="W43" s="19">
        <v>130</v>
      </c>
      <c r="X43" s="19">
        <v>4.3711326998226046</v>
      </c>
      <c r="Y43" s="19">
        <v>92.54441874059404</v>
      </c>
      <c r="Z43" s="19">
        <v>101</v>
      </c>
      <c r="AA43" s="19">
        <v>9.1367814228833364</v>
      </c>
      <c r="AB43" s="19">
        <v>90.147154660540323</v>
      </c>
      <c r="AC43" s="19">
        <v>107</v>
      </c>
      <c r="AD43" s="19">
        <v>18.694816717090006</v>
      </c>
      <c r="AE43" s="19">
        <v>135.69483858356841</v>
      </c>
      <c r="AF43" s="19">
        <v>105</v>
      </c>
      <c r="AG43" s="19">
        <v>-22.620490877893506</v>
      </c>
      <c r="AH43" s="19">
        <v>146.68827050175713</v>
      </c>
      <c r="AI43" s="19">
        <v>173</v>
      </c>
      <c r="AJ43" s="19">
        <v>17.937173441504097</v>
      </c>
      <c r="AK43" s="19">
        <v>146.77124308472085</v>
      </c>
      <c r="AL43" s="19">
        <v>175</v>
      </c>
      <c r="AM43" s="19">
        <v>19.23316606304455</v>
      </c>
      <c r="AN43" s="19">
        <v>149.50096190222135</v>
      </c>
      <c r="AO43" s="19">
        <v>156</v>
      </c>
      <c r="AP43" s="19">
        <v>4.3471547039471492</v>
      </c>
      <c r="AQ43" s="19">
        <v>142.67912351299955</v>
      </c>
      <c r="AR43" s="19">
        <v>167</v>
      </c>
      <c r="AS43" s="19">
        <v>17.045854984373072</v>
      </c>
      <c r="AT43" s="19">
        <v>143.36755454612054</v>
      </c>
      <c r="AU43" s="19">
        <v>165</v>
      </c>
      <c r="AV43" s="19">
        <v>15.088801313773137</v>
      </c>
      <c r="AW43" s="19">
        <v>147.20635663714273</v>
      </c>
      <c r="AX43" s="19">
        <v>171</v>
      </c>
      <c r="AY43" s="19">
        <v>16.163461895539989</v>
      </c>
      <c r="AZ43" s="19">
        <v>139.92276858551634</v>
      </c>
      <c r="BA43" s="19">
        <v>171</v>
      </c>
      <c r="BB43" s="19">
        <v>22.210274802767536</v>
      </c>
      <c r="BC43" s="19">
        <v>126.97074341182092</v>
      </c>
      <c r="BD43" s="19">
        <v>147</v>
      </c>
      <c r="BE43" s="19">
        <v>15.7747021478921</v>
      </c>
      <c r="BF43" s="19">
        <v>100.89926752001746</v>
      </c>
      <c r="BG43" s="19">
        <v>117</v>
      </c>
      <c r="BH43" s="19">
        <v>15.957234255232136</v>
      </c>
      <c r="BI43" s="19">
        <v>114.09241006355668</v>
      </c>
      <c r="BJ43" s="19">
        <v>125</v>
      </c>
      <c r="BK43" s="19">
        <v>9.56031161964858</v>
      </c>
      <c r="BL43" s="19">
        <v>113.4188854187634</v>
      </c>
      <c r="BM43" s="19">
        <v>120</v>
      </c>
      <c r="BN43" s="19">
        <v>5.802485676823502</v>
      </c>
      <c r="BO43" s="19">
        <v>103.02790008916199</v>
      </c>
      <c r="BP43" s="19">
        <v>120</v>
      </c>
      <c r="BQ43" s="19">
        <v>16.473304703046541</v>
      </c>
      <c r="BR43" s="19">
        <v>119.04831318438532</v>
      </c>
      <c r="BS43" s="19">
        <v>138</v>
      </c>
      <c r="BT43" s="19">
        <v>15.919324103535832</v>
      </c>
      <c r="BU43" s="19">
        <v>149.08353024883246</v>
      </c>
      <c r="BV43" s="19">
        <v>162</v>
      </c>
      <c r="BW43" s="19">
        <v>8.663914605194087</v>
      </c>
      <c r="BX43" s="23"/>
      <c r="BY43" s="23"/>
    </row>
    <row r="44" spans="1:78" s="38" customFormat="1" ht="32.25" customHeight="1" x14ac:dyDescent="0.25">
      <c r="A44" s="19">
        <v>38</v>
      </c>
      <c r="B44" s="40"/>
      <c r="C44" s="21" t="s">
        <v>49</v>
      </c>
      <c r="D44" s="19">
        <v>86.749193426872111</v>
      </c>
      <c r="E44" s="19">
        <v>94</v>
      </c>
      <c r="F44" s="19">
        <v>8.3583561837265705</v>
      </c>
      <c r="G44" s="19">
        <v>89.504407899631929</v>
      </c>
      <c r="H44" s="19">
        <v>97</v>
      </c>
      <c r="I44" s="19">
        <v>8.3745507917034061</v>
      </c>
      <c r="J44" s="19">
        <v>82.900548363762624</v>
      </c>
      <c r="K44" s="19">
        <v>96</v>
      </c>
      <c r="L44" s="19">
        <v>15.801405291986454</v>
      </c>
      <c r="M44" s="19">
        <v>77.228234621886998</v>
      </c>
      <c r="N44" s="19">
        <v>99</v>
      </c>
      <c r="O44" s="19">
        <v>28.191458065445328</v>
      </c>
      <c r="P44" s="19">
        <v>82.125168788512369</v>
      </c>
      <c r="Q44" s="19">
        <v>99</v>
      </c>
      <c r="R44" s="19">
        <v>20.547697448200651</v>
      </c>
      <c r="S44" s="19">
        <v>80.920441675226414</v>
      </c>
      <c r="T44" s="19">
        <v>106</v>
      </c>
      <c r="U44" s="19">
        <v>30.992858918677442</v>
      </c>
      <c r="V44" s="22">
        <v>84.409521363629636</v>
      </c>
      <c r="W44" s="19">
        <v>94</v>
      </c>
      <c r="X44" s="19">
        <v>11.361844589848257</v>
      </c>
      <c r="Y44" s="19">
        <v>84.668297996713704</v>
      </c>
      <c r="Z44" s="19">
        <v>110</v>
      </c>
      <c r="AA44" s="19">
        <v>29.91875660978743</v>
      </c>
      <c r="AB44" s="19">
        <v>90.147154660540323</v>
      </c>
      <c r="AC44" s="19">
        <v>105</v>
      </c>
      <c r="AD44" s="19">
        <v>16.476222012097672</v>
      </c>
      <c r="AE44" s="19">
        <v>103.00922053059209</v>
      </c>
      <c r="AF44" s="19">
        <v>95</v>
      </c>
      <c r="AG44" s="19">
        <v>-7.7752462248886527</v>
      </c>
      <c r="AH44" s="19">
        <v>122.24022541813093</v>
      </c>
      <c r="AI44" s="19">
        <v>122</v>
      </c>
      <c r="AJ44" s="19">
        <v>-0.19651912233409735</v>
      </c>
      <c r="AK44" s="19">
        <v>121.63918091267959</v>
      </c>
      <c r="AL44" s="19">
        <v>116</v>
      </c>
      <c r="AM44" s="19">
        <v>-4.6359905339446161</v>
      </c>
      <c r="AN44" s="19">
        <v>119.60076952177708</v>
      </c>
      <c r="AO44" s="19">
        <v>115</v>
      </c>
      <c r="AP44" s="19">
        <v>-3.8467725083820361</v>
      </c>
      <c r="AQ44" s="19">
        <v>120.25811838952821</v>
      </c>
      <c r="AR44" s="19">
        <v>119</v>
      </c>
      <c r="AS44" s="19">
        <v>-1.0461816685448495</v>
      </c>
      <c r="AT44" s="19">
        <v>115.71809759794016</v>
      </c>
      <c r="AU44" s="19">
        <v>110</v>
      </c>
      <c r="AV44" s="19">
        <v>-4.9414030446711585</v>
      </c>
      <c r="AW44" s="19">
        <v>89.517379036100309</v>
      </c>
      <c r="AX44" s="19">
        <v>106</v>
      </c>
      <c r="AY44" s="19">
        <v>18.412760897805807</v>
      </c>
      <c r="AZ44" s="19">
        <v>86.335325297446246</v>
      </c>
      <c r="BA44" s="19">
        <v>107</v>
      </c>
      <c r="BB44" s="19">
        <v>23.935364384577124</v>
      </c>
      <c r="BC44" s="19">
        <v>74.982722487295817</v>
      </c>
      <c r="BD44" s="19">
        <v>97</v>
      </c>
      <c r="BE44" s="19">
        <v>29.363134309286419</v>
      </c>
      <c r="BF44" s="19">
        <v>78.701428665613619</v>
      </c>
      <c r="BG44" s="19">
        <v>92</v>
      </c>
      <c r="BH44" s="19">
        <v>16.897496728921286</v>
      </c>
      <c r="BI44" s="19">
        <v>92.074576542519424</v>
      </c>
      <c r="BJ44" s="19">
        <v>113</v>
      </c>
      <c r="BK44" s="19">
        <v>22.726602981244618</v>
      </c>
      <c r="BL44" s="19">
        <v>91.337332505375826</v>
      </c>
      <c r="BM44" s="19">
        <v>108</v>
      </c>
      <c r="BN44" s="19">
        <v>18.242997728933524</v>
      </c>
      <c r="BO44" s="19">
        <v>92.130718348962162</v>
      </c>
      <c r="BP44" s="19">
        <v>100</v>
      </c>
      <c r="BQ44" s="19">
        <v>8.5414309060648765</v>
      </c>
      <c r="BR44" s="19">
        <v>88.294165611752447</v>
      </c>
      <c r="BS44" s="19">
        <v>99</v>
      </c>
      <c r="BT44" s="19">
        <v>12.125188922814337</v>
      </c>
      <c r="BU44" s="19">
        <v>96.407349560911669</v>
      </c>
      <c r="BV44" s="19">
        <v>101</v>
      </c>
      <c r="BW44" s="19">
        <v>4.7637970134078031</v>
      </c>
      <c r="BX44" s="23"/>
      <c r="BY44" s="23"/>
    </row>
    <row r="45" spans="1:78" s="36" customFormat="1" ht="33.75" customHeight="1" x14ac:dyDescent="0.25">
      <c r="A45" s="41" t="s">
        <v>50</v>
      </c>
      <c r="B45" s="42"/>
      <c r="C45" s="33"/>
      <c r="D45" s="34">
        <v>473.17741869202973</v>
      </c>
      <c r="E45" s="34">
        <v>461</v>
      </c>
      <c r="F45" s="34">
        <v>-2.5735418071493972</v>
      </c>
      <c r="G45" s="34">
        <v>467.41190792030011</v>
      </c>
      <c r="H45" s="34">
        <v>471</v>
      </c>
      <c r="I45" s="34">
        <v>0.76765097741406019</v>
      </c>
      <c r="J45" s="34">
        <v>443.12316923011213</v>
      </c>
      <c r="K45" s="34">
        <v>464</v>
      </c>
      <c r="L45" s="34">
        <v>4.7112929811726048</v>
      </c>
      <c r="M45" s="34">
        <v>444.55740186188802</v>
      </c>
      <c r="N45" s="34">
        <v>446</v>
      </c>
      <c r="O45" s="34">
        <v>0.32450210750515224</v>
      </c>
      <c r="P45" s="34">
        <v>450.20423853943527</v>
      </c>
      <c r="Q45" s="34">
        <v>462</v>
      </c>
      <c r="R45" s="34">
        <v>2.6200911610323487</v>
      </c>
      <c r="S45" s="34">
        <v>421.37839750392294</v>
      </c>
      <c r="T45" s="34">
        <v>454</v>
      </c>
      <c r="U45" s="34">
        <v>7.7416409311237553</v>
      </c>
      <c r="V45" s="34">
        <v>416.90068478378055</v>
      </c>
      <c r="W45" s="34">
        <v>385</v>
      </c>
      <c r="X45" s="34">
        <v>-7.6518667270420462</v>
      </c>
      <c r="Y45" s="34">
        <v>346.5493127307351</v>
      </c>
      <c r="Z45" s="34">
        <v>358</v>
      </c>
      <c r="AA45" s="34">
        <v>3.3042014075964881</v>
      </c>
      <c r="AB45" s="34">
        <v>332.22771605232839</v>
      </c>
      <c r="AC45" s="34">
        <v>341</v>
      </c>
      <c r="AD45" s="34">
        <v>2.640443143006741</v>
      </c>
      <c r="AE45" s="34">
        <v>428.87492778602279</v>
      </c>
      <c r="AF45" s="34">
        <v>325</v>
      </c>
      <c r="AG45" s="34">
        <v>-24.22033116327303</v>
      </c>
      <c r="AH45" s="34">
        <v>500.16625566918577</v>
      </c>
      <c r="AI45" s="34">
        <v>477</v>
      </c>
      <c r="AJ45" s="34">
        <v>-4.6317110374011579</v>
      </c>
      <c r="AK45" s="34">
        <v>528.77858809974759</v>
      </c>
      <c r="AL45" s="34">
        <v>482</v>
      </c>
      <c r="AM45" s="34">
        <v>-8.8465359892604774</v>
      </c>
      <c r="AN45" s="34">
        <v>527.89305168232647</v>
      </c>
      <c r="AO45" s="34">
        <v>459</v>
      </c>
      <c r="AP45" s="34">
        <v>-13.050569895317485</v>
      </c>
      <c r="AQ45" s="34">
        <v>523.83621061201268</v>
      </c>
      <c r="AR45" s="34">
        <v>489</v>
      </c>
      <c r="AS45" s="34">
        <v>-6.6502104868452188</v>
      </c>
      <c r="AT45" s="34">
        <v>495.64211714515966</v>
      </c>
      <c r="AU45" s="34">
        <v>474</v>
      </c>
      <c r="AV45" s="34">
        <v>-4.3664806513650838</v>
      </c>
      <c r="AW45" s="34">
        <v>498.31340996762503</v>
      </c>
      <c r="AX45" s="34">
        <v>478</v>
      </c>
      <c r="AY45" s="34">
        <v>-4.0764325344856323</v>
      </c>
      <c r="AZ45" s="34">
        <v>474.34810910550925</v>
      </c>
      <c r="BA45" s="34">
        <v>459</v>
      </c>
      <c r="BB45" s="34">
        <v>-3.2356214372713716</v>
      </c>
      <c r="BC45" s="34">
        <v>389.91015693393825</v>
      </c>
      <c r="BD45" s="34">
        <v>420</v>
      </c>
      <c r="BE45" s="34">
        <v>7.7171221449252512</v>
      </c>
      <c r="BF45" s="34">
        <v>292.60787580805061</v>
      </c>
      <c r="BG45" s="34">
        <v>316</v>
      </c>
      <c r="BH45" s="34">
        <v>7.9943590470184454</v>
      </c>
      <c r="BI45" s="34">
        <v>342.27723019067002</v>
      </c>
      <c r="BJ45" s="34">
        <v>344</v>
      </c>
      <c r="BK45" s="34">
        <v>0.50332585909097238</v>
      </c>
      <c r="BL45" s="34">
        <v>337.24553540446459</v>
      </c>
      <c r="BM45" s="34">
        <v>337</v>
      </c>
      <c r="BN45" s="34">
        <v>-7.2806124525893301E-2</v>
      </c>
      <c r="BO45" s="34">
        <v>323.94349354957666</v>
      </c>
      <c r="BP45" s="34">
        <v>332</v>
      </c>
      <c r="BQ45" s="34">
        <v>2.4870098059834516</v>
      </c>
      <c r="BR45" s="34">
        <v>338.29562329896157</v>
      </c>
      <c r="BS45" s="34">
        <v>354</v>
      </c>
      <c r="BT45" s="34">
        <v>4.6422051068511809</v>
      </c>
      <c r="BU45" s="34">
        <v>405.50720227682433</v>
      </c>
      <c r="BV45" s="34">
        <v>420</v>
      </c>
      <c r="BW45" s="34">
        <v>3.5739926792427199</v>
      </c>
      <c r="BX45" s="35"/>
      <c r="BY45" s="35"/>
    </row>
    <row r="46" spans="1:78" s="44" customFormat="1" ht="33.75" customHeight="1" x14ac:dyDescent="0.25">
      <c r="A46" s="27" t="s">
        <v>51</v>
      </c>
      <c r="B46" s="28"/>
      <c r="C46" s="28"/>
      <c r="D46" s="29">
        <v>912.33759953744857</v>
      </c>
      <c r="E46" s="29">
        <v>932.40000000000009</v>
      </c>
      <c r="F46" s="29">
        <v>2.1990105935262427</v>
      </c>
      <c r="G46" s="29">
        <v>926.90090794510206</v>
      </c>
      <c r="H46" s="29">
        <v>940.5</v>
      </c>
      <c r="I46" s="29">
        <v>1.4671570540422187</v>
      </c>
      <c r="J46" s="29">
        <v>892.44633846022418</v>
      </c>
      <c r="K46" s="29">
        <v>929.40000000000009</v>
      </c>
      <c r="L46" s="29">
        <v>4.1407152393648268</v>
      </c>
      <c r="M46" s="29">
        <v>887.5939591471722</v>
      </c>
      <c r="N46" s="29">
        <v>916.40000000000009</v>
      </c>
      <c r="O46" s="29">
        <v>3.2454074924648681</v>
      </c>
      <c r="P46" s="29">
        <v>904.52955734902685</v>
      </c>
      <c r="Q46" s="29">
        <v>972.40000000000009</v>
      </c>
      <c r="R46" s="29">
        <v>7.5033968873152448</v>
      </c>
      <c r="S46" s="29">
        <v>880.33550395427574</v>
      </c>
      <c r="T46" s="29">
        <v>970.30000000000007</v>
      </c>
      <c r="U46" s="29">
        <v>10.219342016949602</v>
      </c>
      <c r="V46" s="29">
        <v>893.62935872498474</v>
      </c>
      <c r="W46" s="29">
        <v>900.6</v>
      </c>
      <c r="X46" s="29">
        <v>0.78003718286078638</v>
      </c>
      <c r="Y46" s="29">
        <v>853.28297996713695</v>
      </c>
      <c r="Z46" s="29">
        <v>915.8</v>
      </c>
      <c r="AA46" s="29">
        <v>7.3266456147139793</v>
      </c>
      <c r="AB46" s="29">
        <v>889.08798028482033</v>
      </c>
      <c r="AC46" s="29">
        <v>947</v>
      </c>
      <c r="AD46" s="29">
        <v>6.5136433063269497</v>
      </c>
      <c r="AE46" s="29">
        <v>964.01623645664199</v>
      </c>
      <c r="AF46" s="29">
        <v>940.2</v>
      </c>
      <c r="AG46" s="29">
        <v>-2.4705223372773677</v>
      </c>
      <c r="AH46" s="29">
        <v>1128.598062575898</v>
      </c>
      <c r="AI46" s="29">
        <v>1160.0999999999999</v>
      </c>
      <c r="AJ46" s="29">
        <v>2.791245038309059</v>
      </c>
      <c r="AK46" s="29">
        <v>1152.0009050975539</v>
      </c>
      <c r="AL46" s="29">
        <v>1143.7</v>
      </c>
      <c r="AM46" s="29">
        <v>-0.72056411247792251</v>
      </c>
      <c r="AN46" s="29">
        <v>1176.1075028373266</v>
      </c>
      <c r="AO46" s="29">
        <v>1099.9000000000001</v>
      </c>
      <c r="AP46" s="29">
        <v>-6.4796375036702019</v>
      </c>
      <c r="AQ46" s="29">
        <v>1132.0885293666111</v>
      </c>
      <c r="AR46" s="29">
        <v>1128.1999999999998</v>
      </c>
      <c r="AS46" s="29">
        <v>-0.34348279889266431</v>
      </c>
      <c r="AT46" s="29">
        <v>1094.5212526673849</v>
      </c>
      <c r="AU46" s="29">
        <v>1078.0999999999999</v>
      </c>
      <c r="AV46" s="29">
        <v>-1.5003137332752463</v>
      </c>
      <c r="AW46" s="29">
        <v>1088.0817361574314</v>
      </c>
      <c r="AX46" s="29">
        <v>1147.9000000000001</v>
      </c>
      <c r="AY46" s="29">
        <v>5.4975891842296125</v>
      </c>
      <c r="AZ46" s="29">
        <v>1125.0050685014601</v>
      </c>
      <c r="BA46" s="29">
        <v>1143.7</v>
      </c>
      <c r="BB46" s="29">
        <v>1.6617642019553007</v>
      </c>
      <c r="BC46" s="29">
        <v>1013.768481329764</v>
      </c>
      <c r="BD46" s="29">
        <v>982.2</v>
      </c>
      <c r="BE46" s="29">
        <v>-3.1139734477003498</v>
      </c>
      <c r="BF46" s="29">
        <v>840.75492774094471</v>
      </c>
      <c r="BG46" s="29">
        <v>856.30000000000007</v>
      </c>
      <c r="BH46" s="29">
        <v>1.8489421525989727</v>
      </c>
      <c r="BI46" s="29">
        <v>887.71334084149032</v>
      </c>
      <c r="BJ46" s="29">
        <v>855.2</v>
      </c>
      <c r="BK46" s="29">
        <v>-3.6625945950829011</v>
      </c>
      <c r="BL46" s="29">
        <v>839.38047595568469</v>
      </c>
      <c r="BM46" s="29">
        <v>822.40000000000009</v>
      </c>
      <c r="BN46" s="29">
        <v>-2.022977236437542</v>
      </c>
      <c r="BO46" s="29">
        <v>804.95687857647806</v>
      </c>
      <c r="BP46" s="29">
        <v>755.3</v>
      </c>
      <c r="BQ46" s="29">
        <v>-6.1688867935750249</v>
      </c>
      <c r="BR46" s="29">
        <v>799.94749050577207</v>
      </c>
      <c r="BS46" s="29">
        <v>768.5</v>
      </c>
      <c r="BT46" s="29">
        <v>-3.9311943445049353</v>
      </c>
      <c r="BU46" s="29">
        <v>882.60504806479378</v>
      </c>
      <c r="BV46" s="29">
        <v>818.3</v>
      </c>
      <c r="BW46" s="29">
        <v>-7.2858237334796057</v>
      </c>
      <c r="BX46" s="30"/>
      <c r="BY46" s="30"/>
      <c r="BZ46" s="43"/>
    </row>
    <row r="47" spans="1:78" ht="30.75" customHeight="1" x14ac:dyDescent="0.25">
      <c r="A47" s="19">
        <v>39</v>
      </c>
      <c r="B47" s="20" t="s">
        <v>52</v>
      </c>
      <c r="C47" s="21" t="s">
        <v>53</v>
      </c>
      <c r="D47" s="19">
        <v>98.578628894172851</v>
      </c>
      <c r="E47" s="19">
        <v>125</v>
      </c>
      <c r="F47" s="19">
        <v>26.802331704360881</v>
      </c>
      <c r="G47" s="19">
        <v>130.2786381650198</v>
      </c>
      <c r="H47" s="19">
        <v>121</v>
      </c>
      <c r="I47" s="19">
        <v>-7.122148569949621</v>
      </c>
      <c r="J47" s="19">
        <v>149.02360479676375</v>
      </c>
      <c r="K47" s="19">
        <v>121</v>
      </c>
      <c r="L47" s="19">
        <v>-18.804809368946575</v>
      </c>
      <c r="M47" s="19">
        <v>152.47625809962307</v>
      </c>
      <c r="N47" s="19">
        <v>126</v>
      </c>
      <c r="O47" s="19">
        <v>-17.364184056985668</v>
      </c>
      <c r="P47" s="19">
        <v>162.27141784718106</v>
      </c>
      <c r="Q47" s="19">
        <v>132</v>
      </c>
      <c r="R47" s="19">
        <v>-18.65480578698655</v>
      </c>
      <c r="S47" s="19">
        <v>157.89354473214911</v>
      </c>
      <c r="T47" s="19">
        <v>126</v>
      </c>
      <c r="U47" s="19">
        <v>-20.199397503079293</v>
      </c>
      <c r="V47" s="22">
        <v>89.556443397997299</v>
      </c>
      <c r="W47" s="19">
        <v>123</v>
      </c>
      <c r="X47" s="19">
        <v>37.343551544779835</v>
      </c>
      <c r="Y47" s="19">
        <v>99.43602439148934</v>
      </c>
      <c r="Z47" s="19">
        <v>91</v>
      </c>
      <c r="AA47" s="19">
        <v>-8.4838713565979766</v>
      </c>
      <c r="AB47" s="19">
        <v>122.55961476320651</v>
      </c>
      <c r="AC47" s="19">
        <v>103</v>
      </c>
      <c r="AD47" s="19">
        <v>-15.959265865021699</v>
      </c>
      <c r="AE47" s="19">
        <v>124.79963256590965</v>
      </c>
      <c r="AF47" s="19">
        <v>108</v>
      </c>
      <c r="AG47" s="19">
        <v>-13.461283675684992</v>
      </c>
      <c r="AH47" s="19">
        <v>155.85628740811694</v>
      </c>
      <c r="AI47" s="19">
        <v>142</v>
      </c>
      <c r="AJ47" s="19">
        <v>-8.8904256854480366</v>
      </c>
      <c r="AK47" s="19">
        <v>163.86104536170888</v>
      </c>
      <c r="AL47" s="19">
        <v>150</v>
      </c>
      <c r="AM47" s="19">
        <v>-8.459024126882527</v>
      </c>
      <c r="AN47" s="19">
        <v>176.3080309329645</v>
      </c>
      <c r="AO47" s="19">
        <v>135</v>
      </c>
      <c r="AP47" s="19">
        <v>-23.42946643688089</v>
      </c>
      <c r="AQ47" s="19">
        <v>175.29149460168517</v>
      </c>
      <c r="AR47" s="19">
        <v>161</v>
      </c>
      <c r="AS47" s="19">
        <v>-8.152988046658928</v>
      </c>
      <c r="AT47" s="19">
        <v>183.30565902682557</v>
      </c>
      <c r="AU47" s="19">
        <v>157</v>
      </c>
      <c r="AV47" s="19">
        <v>-14.350707537608487</v>
      </c>
      <c r="AW47" s="19">
        <v>160.136644720135</v>
      </c>
      <c r="AX47" s="19">
        <v>107</v>
      </c>
      <c r="AY47" s="19">
        <v>-33.182064488112623</v>
      </c>
      <c r="AZ47" s="19">
        <v>117.09848718504205</v>
      </c>
      <c r="BA47" s="19">
        <v>91</v>
      </c>
      <c r="BB47" s="19">
        <v>-22.287638220125373</v>
      </c>
      <c r="BC47" s="19">
        <v>102.97627221588625</v>
      </c>
      <c r="BD47" s="19">
        <v>108</v>
      </c>
      <c r="BE47" s="19">
        <v>4.8785294670423403</v>
      </c>
      <c r="BF47" s="19">
        <v>75.674450640013106</v>
      </c>
      <c r="BG47" s="19">
        <v>98</v>
      </c>
      <c r="BH47" s="19">
        <v>29.50209637621365</v>
      </c>
      <c r="BI47" s="19">
        <v>99.080250844667646</v>
      </c>
      <c r="BJ47" s="19">
        <v>98</v>
      </c>
      <c r="BK47" s="19">
        <v>-1.0902786735584682</v>
      </c>
      <c r="BL47" s="19">
        <v>90.333625554767309</v>
      </c>
      <c r="BM47" s="19">
        <v>98</v>
      </c>
      <c r="BN47" s="19">
        <v>8.4867339245503164</v>
      </c>
      <c r="BO47" s="19">
        <v>83.214842379707761</v>
      </c>
      <c r="BP47" s="19">
        <v>91</v>
      </c>
      <c r="BQ47" s="19">
        <v>9.3554916378603608</v>
      </c>
      <c r="BR47" s="19">
        <v>97.222789100581352</v>
      </c>
      <c r="BS47" s="19">
        <v>102</v>
      </c>
      <c r="BT47" s="19">
        <v>4.9136739890031418</v>
      </c>
      <c r="BU47" s="19">
        <v>108.33403198081827</v>
      </c>
      <c r="BV47" s="19">
        <v>123</v>
      </c>
      <c r="BW47" s="19">
        <v>13.537729327547327</v>
      </c>
      <c r="BX47" s="23"/>
      <c r="BY47" s="23"/>
    </row>
    <row r="48" spans="1:78" ht="30.75" customHeight="1" x14ac:dyDescent="0.25">
      <c r="A48" s="19">
        <v>40</v>
      </c>
      <c r="B48" s="24"/>
      <c r="C48" s="21" t="s">
        <v>54</v>
      </c>
      <c r="D48" s="19">
        <v>59.147177336503709</v>
      </c>
      <c r="E48" s="19">
        <v>50</v>
      </c>
      <c r="F48" s="19">
        <v>-15.465112197092742</v>
      </c>
      <c r="G48" s="19">
        <v>64.642072371956388</v>
      </c>
      <c r="H48" s="19">
        <v>55</v>
      </c>
      <c r="I48" s="19">
        <v>-14.916094144499304</v>
      </c>
      <c r="J48" s="19">
        <v>64.14923385291155</v>
      </c>
      <c r="K48" s="19">
        <v>57</v>
      </c>
      <c r="L48" s="19">
        <v>-11.144690939418082</v>
      </c>
      <c r="M48" s="19">
        <v>66.337073329056778</v>
      </c>
      <c r="N48" s="19">
        <v>54</v>
      </c>
      <c r="O48" s="19">
        <v>-18.597554444194824</v>
      </c>
      <c r="P48" s="19">
        <v>72.230570139294002</v>
      </c>
      <c r="Q48" s="19">
        <v>62</v>
      </c>
      <c r="R48" s="19">
        <v>-14.163767667297551</v>
      </c>
      <c r="S48" s="19">
        <v>74.999433747770823</v>
      </c>
      <c r="T48" s="19">
        <v>63</v>
      </c>
      <c r="U48" s="19">
        <v>-15.999365792715036</v>
      </c>
      <c r="V48" s="22">
        <v>63.821833226158994</v>
      </c>
      <c r="W48" s="19">
        <v>55</v>
      </c>
      <c r="X48" s="19">
        <v>-13.822594526387158</v>
      </c>
      <c r="Y48" s="19">
        <v>68.916056508953005</v>
      </c>
      <c r="Z48" s="19">
        <v>67</v>
      </c>
      <c r="AA48" s="19">
        <v>-2.7802758979746427</v>
      </c>
      <c r="AB48" s="19">
        <v>77.992482122040514</v>
      </c>
      <c r="AC48" s="19">
        <v>79</v>
      </c>
      <c r="AD48" s="19">
        <v>1.2918140961111479</v>
      </c>
      <c r="AE48" s="19">
        <v>83.19975504393976</v>
      </c>
      <c r="AF48" s="19">
        <v>86</v>
      </c>
      <c r="AG48" s="19">
        <v>3.3656889429318202</v>
      </c>
      <c r="AH48" s="19">
        <v>102.88552306026021</v>
      </c>
      <c r="AI48" s="19">
        <v>105</v>
      </c>
      <c r="AJ48" s="19">
        <v>2.0551744082608545</v>
      </c>
      <c r="AK48" s="19">
        <v>103.5440961488099</v>
      </c>
      <c r="AL48" s="19">
        <v>106</v>
      </c>
      <c r="AM48" s="19">
        <v>2.3718434392054211</v>
      </c>
      <c r="AN48" s="19">
        <v>90.731618257899854</v>
      </c>
      <c r="AO48" s="19">
        <v>79</v>
      </c>
      <c r="AP48" s="19">
        <v>-12.93002206193804</v>
      </c>
      <c r="AQ48" s="19">
        <v>86.626610704321166</v>
      </c>
      <c r="AR48" s="19">
        <v>102</v>
      </c>
      <c r="AS48" s="19">
        <v>17.746728367513018</v>
      </c>
      <c r="AT48" s="19">
        <v>78.852155000366309</v>
      </c>
      <c r="AU48" s="19">
        <v>111</v>
      </c>
      <c r="AV48" s="19">
        <v>40.769773507755552</v>
      </c>
      <c r="AW48" s="19">
        <v>85.538828856718069</v>
      </c>
      <c r="AX48" s="19">
        <v>105</v>
      </c>
      <c r="AY48" s="19">
        <v>22.751271444083471</v>
      </c>
      <c r="AZ48" s="19">
        <v>70.457564323203258</v>
      </c>
      <c r="BA48" s="19">
        <v>85</v>
      </c>
      <c r="BB48" s="19">
        <v>20.639992052645496</v>
      </c>
      <c r="BC48" s="19">
        <v>69.983874321476094</v>
      </c>
      <c r="BD48" s="19">
        <v>72</v>
      </c>
      <c r="BE48" s="19">
        <v>2.8808431914796313</v>
      </c>
      <c r="BF48" s="19">
        <v>49.440641084808561</v>
      </c>
      <c r="BG48" s="19">
        <v>53</v>
      </c>
      <c r="BH48" s="19">
        <v>7.1992572043834384</v>
      </c>
      <c r="BI48" s="19">
        <v>63.051068719333955</v>
      </c>
      <c r="BJ48" s="19">
        <v>56</v>
      </c>
      <c r="BK48" s="19">
        <v>-11.183107380338214</v>
      </c>
      <c r="BL48" s="19">
        <v>53.196468382251858</v>
      </c>
      <c r="BM48" s="19">
        <v>53</v>
      </c>
      <c r="BN48" s="19">
        <v>-0.36932598765786967</v>
      </c>
      <c r="BO48" s="19">
        <v>47.55133850269015</v>
      </c>
      <c r="BP48" s="19">
        <v>51</v>
      </c>
      <c r="BQ48" s="19">
        <v>7.2525014140553514</v>
      </c>
      <c r="BR48" s="19">
        <v>53.571740932973398</v>
      </c>
      <c r="BS48" s="19">
        <v>70</v>
      </c>
      <c r="BT48" s="19">
        <v>30.665904786594329</v>
      </c>
      <c r="BU48" s="19">
        <v>57.645631696215219</v>
      </c>
      <c r="BV48" s="19">
        <v>69</v>
      </c>
      <c r="BW48" s="19">
        <v>19.69684080074061</v>
      </c>
      <c r="BX48" s="23"/>
      <c r="BY48" s="23"/>
    </row>
    <row r="49" spans="1:78" ht="30.75" customHeight="1" x14ac:dyDescent="0.25">
      <c r="A49" s="19">
        <v>41</v>
      </c>
      <c r="B49" s="24"/>
      <c r="C49" s="21" t="s">
        <v>55</v>
      </c>
      <c r="D49" s="19">
        <v>102.52177404993976</v>
      </c>
      <c r="E49" s="19">
        <v>65</v>
      </c>
      <c r="F49" s="19">
        <v>-36.598834147819559</v>
      </c>
      <c r="G49" s="19">
        <v>105.41630263734427</v>
      </c>
      <c r="H49" s="19">
        <v>75</v>
      </c>
      <c r="I49" s="19">
        <v>-28.853509254619919</v>
      </c>
      <c r="J49" s="19">
        <v>98.691129004479308</v>
      </c>
      <c r="K49" s="19">
        <v>78</v>
      </c>
      <c r="L49" s="19">
        <v>-20.965540888219241</v>
      </c>
      <c r="M49" s="19">
        <v>95.050134919245536</v>
      </c>
      <c r="N49" s="19">
        <v>64</v>
      </c>
      <c r="O49" s="19">
        <v>-32.667112935321647</v>
      </c>
      <c r="P49" s="19">
        <v>93.998687167574388</v>
      </c>
      <c r="Q49" s="19">
        <v>76</v>
      </c>
      <c r="R49" s="19">
        <v>-19.147806964035112</v>
      </c>
      <c r="S49" s="19">
        <v>86.841449602682005</v>
      </c>
      <c r="T49" s="19">
        <v>71</v>
      </c>
      <c r="U49" s="19">
        <v>-18.241806965636787</v>
      </c>
      <c r="V49" s="22">
        <v>61.763064412411936</v>
      </c>
      <c r="W49" s="19">
        <v>52</v>
      </c>
      <c r="X49" s="19">
        <v>-15.807286288809767</v>
      </c>
      <c r="Y49" s="19">
        <v>68.916056508953005</v>
      </c>
      <c r="Z49" s="19">
        <v>63</v>
      </c>
      <c r="AA49" s="19">
        <v>-8.5844385309313811</v>
      </c>
      <c r="AB49" s="19">
        <v>87.108486525915367</v>
      </c>
      <c r="AC49" s="19">
        <v>69</v>
      </c>
      <c r="AD49" s="19">
        <v>-20.788429747918958</v>
      </c>
      <c r="AE49" s="19">
        <v>83.19975504393976</v>
      </c>
      <c r="AF49" s="19">
        <v>70</v>
      </c>
      <c r="AG49" s="19">
        <v>-15.865136906915961</v>
      </c>
      <c r="AH49" s="19">
        <v>114.09087705692221</v>
      </c>
      <c r="AI49" s="19">
        <v>89</v>
      </c>
      <c r="AJ49" s="19">
        <v>-21.99200996974006</v>
      </c>
      <c r="AK49" s="19">
        <v>116.61276847827135</v>
      </c>
      <c r="AL49" s="19">
        <v>98</v>
      </c>
      <c r="AM49" s="19">
        <v>-15.961175367978248</v>
      </c>
      <c r="AN49" s="19">
        <v>83.514330441930554</v>
      </c>
      <c r="AO49" s="19">
        <v>76</v>
      </c>
      <c r="AP49" s="19">
        <v>-8.9976539381530962</v>
      </c>
      <c r="AQ49" s="19">
        <v>137.58344053039244</v>
      </c>
      <c r="AR49" s="19">
        <v>116</v>
      </c>
      <c r="AS49" s="19">
        <v>-15.687527835607959</v>
      </c>
      <c r="AT49" s="19">
        <v>141.31944662403311</v>
      </c>
      <c r="AU49" s="19">
        <v>97</v>
      </c>
      <c r="AV49" s="19">
        <v>-31.361180419805041</v>
      </c>
      <c r="AW49" s="19">
        <v>111.3994050227026</v>
      </c>
      <c r="AX49" s="19">
        <v>102</v>
      </c>
      <c r="AY49" s="19">
        <v>-8.4375720146683424</v>
      </c>
      <c r="AZ49" s="19">
        <v>88.320045419226631</v>
      </c>
      <c r="BA49" s="19">
        <v>90</v>
      </c>
      <c r="BB49" s="19">
        <v>1.902121509108345</v>
      </c>
      <c r="BC49" s="19">
        <v>90.979036617918922</v>
      </c>
      <c r="BD49" s="19">
        <v>47</v>
      </c>
      <c r="BE49" s="19">
        <v>-48.339747542739929</v>
      </c>
      <c r="BF49" s="19">
        <v>41.368699683207161</v>
      </c>
      <c r="BG49" s="19">
        <v>38</v>
      </c>
      <c r="BH49" s="19">
        <v>-8.1431123264786134</v>
      </c>
      <c r="BI49" s="19">
        <v>54.043773188000536</v>
      </c>
      <c r="BJ49" s="19">
        <v>35</v>
      </c>
      <c r="BK49" s="19">
        <v>-35.237682464829952</v>
      </c>
      <c r="BL49" s="19">
        <v>41.151984974949549</v>
      </c>
      <c r="BM49" s="19">
        <v>36</v>
      </c>
      <c r="BN49" s="19">
        <v>-12.519408184284956</v>
      </c>
      <c r="BO49" s="19">
        <v>8.9158759692544027</v>
      </c>
      <c r="BP49" s="19">
        <v>35</v>
      </c>
      <c r="BQ49" s="19">
        <v>292.558175110268</v>
      </c>
      <c r="BR49" s="19">
        <v>35.714493955315596</v>
      </c>
      <c r="BS49" s="19">
        <v>54</v>
      </c>
      <c r="BT49" s="19">
        <v>51.199118395916301</v>
      </c>
      <c r="BU49" s="19">
        <v>41.743388469673093</v>
      </c>
      <c r="BV49" s="19">
        <v>59</v>
      </c>
      <c r="BW49" s="19">
        <v>41.339747833034622</v>
      </c>
      <c r="BX49" s="23"/>
      <c r="BY49" s="23"/>
    </row>
    <row r="50" spans="1:78" ht="30.75" customHeight="1" x14ac:dyDescent="0.25">
      <c r="A50" s="19">
        <v>42</v>
      </c>
      <c r="B50" s="24"/>
      <c r="C50" s="21" t="s">
        <v>56</v>
      </c>
      <c r="D50" s="19">
        <v>54.218245891795064</v>
      </c>
      <c r="E50" s="19">
        <v>40</v>
      </c>
      <c r="F50" s="19">
        <v>-26.224097917462753</v>
      </c>
      <c r="G50" s="19">
        <v>54.697138160886176</v>
      </c>
      <c r="H50" s="19">
        <v>42</v>
      </c>
      <c r="I50" s="19">
        <v>-23.213532897349786</v>
      </c>
      <c r="J50" s="19">
        <v>49.345564502239654</v>
      </c>
      <c r="K50" s="19">
        <v>43</v>
      </c>
      <c r="L50" s="19">
        <v>-12.85944251778019</v>
      </c>
      <c r="M50" s="19">
        <v>48.515173031698247</v>
      </c>
      <c r="N50" s="19">
        <v>40</v>
      </c>
      <c r="O50" s="19">
        <v>-17.551566859577534</v>
      </c>
      <c r="P50" s="19">
        <v>48.483533381169948</v>
      </c>
      <c r="Q50" s="19">
        <v>38</v>
      </c>
      <c r="R50" s="19">
        <v>-21.62287409778914</v>
      </c>
      <c r="S50" s="19">
        <v>46.381228765068798</v>
      </c>
      <c r="T50" s="19">
        <v>31</v>
      </c>
      <c r="U50" s="19">
        <v>-33.162615943139691</v>
      </c>
      <c r="V50" s="22">
        <v>55.586757971170741</v>
      </c>
      <c r="W50" s="19">
        <v>37</v>
      </c>
      <c r="X50" s="19">
        <v>-33.437384459101736</v>
      </c>
      <c r="Y50" s="19">
        <v>71.869601787908138</v>
      </c>
      <c r="Z50" s="19">
        <v>66</v>
      </c>
      <c r="AA50" s="19">
        <v>-8.1670158758214839</v>
      </c>
      <c r="AB50" s="19">
        <v>95.211601551581921</v>
      </c>
      <c r="AC50" s="19">
        <v>89</v>
      </c>
      <c r="AD50" s="19">
        <v>-6.5239964987005488</v>
      </c>
      <c r="AE50" s="19">
        <v>116.87584637124871</v>
      </c>
      <c r="AF50" s="19">
        <v>110</v>
      </c>
      <c r="AG50" s="19">
        <v>-5.8830345060415841</v>
      </c>
      <c r="AH50" s="19">
        <v>141.59492777600167</v>
      </c>
      <c r="AI50" s="19">
        <v>131</v>
      </c>
      <c r="AJ50" s="19">
        <v>-7.4825616583967482</v>
      </c>
      <c r="AK50" s="19">
        <v>149.7870905453658</v>
      </c>
      <c r="AL50" s="19">
        <v>139</v>
      </c>
      <c r="AM50" s="19">
        <v>-7.201615643972155</v>
      </c>
      <c r="AN50" s="19">
        <v>150.5320030187884</v>
      </c>
      <c r="AO50" s="19">
        <v>144</v>
      </c>
      <c r="AP50" s="19">
        <v>-4.3392786170347577</v>
      </c>
      <c r="AQ50" s="19">
        <v>157.96617246082093</v>
      </c>
      <c r="AR50" s="19">
        <v>153</v>
      </c>
      <c r="AS50" s="19">
        <v>-3.1438202138199229</v>
      </c>
      <c r="AT50" s="19">
        <v>138.24728474090196</v>
      </c>
      <c r="AU50" s="19">
        <v>132</v>
      </c>
      <c r="AV50" s="19">
        <v>-4.5189203915363647</v>
      </c>
      <c r="AW50" s="19">
        <v>113.38868011239371</v>
      </c>
      <c r="AX50" s="19">
        <v>120</v>
      </c>
      <c r="AY50" s="19">
        <v>5.8306701172048028</v>
      </c>
      <c r="AZ50" s="19">
        <v>107.17488657614018</v>
      </c>
      <c r="BA50" s="19">
        <v>101</v>
      </c>
      <c r="BB50" s="19">
        <v>-5.7615051187885893</v>
      </c>
      <c r="BC50" s="19">
        <v>73.982952854131881</v>
      </c>
      <c r="BD50" s="19">
        <v>63</v>
      </c>
      <c r="BE50" s="19">
        <v>-14.84524803407937</v>
      </c>
      <c r="BF50" s="19">
        <v>20.179853504003493</v>
      </c>
      <c r="BG50" s="19">
        <v>28</v>
      </c>
      <c r="BH50" s="19">
        <v>38.752246117371783</v>
      </c>
      <c r="BI50" s="19">
        <v>19.015401677259447</v>
      </c>
      <c r="BJ50" s="19">
        <v>31</v>
      </c>
      <c r="BK50" s="19">
        <v>63.025743690037082</v>
      </c>
      <c r="BL50" s="19">
        <v>24.088966814604614</v>
      </c>
      <c r="BM50" s="19">
        <v>31</v>
      </c>
      <c r="BN50" s="19">
        <v>28.689620599275255</v>
      </c>
      <c r="BO50" s="19">
        <v>25.756975022290497</v>
      </c>
      <c r="BP50" s="19">
        <v>25</v>
      </c>
      <c r="BQ50" s="19">
        <v>-2.9389127474612176</v>
      </c>
      <c r="BR50" s="19">
        <v>34.722424678779056</v>
      </c>
      <c r="BS50" s="19">
        <v>30</v>
      </c>
      <c r="BT50" s="19">
        <v>-13.600503773762124</v>
      </c>
      <c r="BU50" s="19">
        <v>44.725059074649742</v>
      </c>
      <c r="BV50" s="19">
        <v>37</v>
      </c>
      <c r="BW50" s="19">
        <v>-17.272328386992164</v>
      </c>
      <c r="BX50" s="23"/>
      <c r="BY50" s="23"/>
    </row>
    <row r="51" spans="1:78" ht="30.75" customHeight="1" x14ac:dyDescent="0.25">
      <c r="A51" s="19">
        <v>43</v>
      </c>
      <c r="B51" s="24"/>
      <c r="C51" s="21" t="s">
        <v>57</v>
      </c>
      <c r="D51" s="19">
        <v>92.663911160522474</v>
      </c>
      <c r="E51" s="19">
        <v>66</v>
      </c>
      <c r="F51" s="19">
        <v>-28.774860489465372</v>
      </c>
      <c r="G51" s="19">
        <v>116.3557302695215</v>
      </c>
      <c r="H51" s="19">
        <v>95</v>
      </c>
      <c r="I51" s="19">
        <v>-18.353827714418525</v>
      </c>
      <c r="J51" s="19">
        <v>115.46862093524079</v>
      </c>
      <c r="K51" s="19">
        <v>105</v>
      </c>
      <c r="L51" s="19">
        <v>-9.0662041777670446</v>
      </c>
      <c r="M51" s="19">
        <v>113.86214078867955</v>
      </c>
      <c r="N51" s="19">
        <v>97</v>
      </c>
      <c r="O51" s="19">
        <v>-14.809260279037392</v>
      </c>
      <c r="P51" s="19">
        <v>122.69302325030763</v>
      </c>
      <c r="Q51" s="19">
        <v>102</v>
      </c>
      <c r="R51" s="19">
        <v>-16.865688612213532</v>
      </c>
      <c r="S51" s="19">
        <v>122.36749716741555</v>
      </c>
      <c r="T51" s="19">
        <v>105</v>
      </c>
      <c r="U51" s="19">
        <v>-14.192900540945466</v>
      </c>
      <c r="V51" s="22">
        <v>86.468290177376701</v>
      </c>
      <c r="W51" s="19">
        <v>64</v>
      </c>
      <c r="X51" s="19">
        <v>-25.98442750664594</v>
      </c>
      <c r="Y51" s="19">
        <v>101.40505457745942</v>
      </c>
      <c r="Z51" s="19">
        <v>86</v>
      </c>
      <c r="AA51" s="19">
        <v>-15.191604246603008</v>
      </c>
      <c r="AB51" s="19">
        <v>100.27604844262351</v>
      </c>
      <c r="AC51" s="19">
        <v>97</v>
      </c>
      <c r="AD51" s="19">
        <v>-3.2670298575816061</v>
      </c>
      <c r="AE51" s="19">
        <v>113.90442654825087</v>
      </c>
      <c r="AF51" s="19">
        <v>101</v>
      </c>
      <c r="AG51" s="19">
        <v>-11.329170374940999</v>
      </c>
      <c r="AH51" s="19">
        <v>102.88552306026021</v>
      </c>
      <c r="AI51" s="19">
        <v>96</v>
      </c>
      <c r="AJ51" s="19">
        <v>-6.6924119695900757</v>
      </c>
      <c r="AK51" s="19">
        <v>117.618050965153</v>
      </c>
      <c r="AL51" s="19">
        <v>97</v>
      </c>
      <c r="AM51" s="19">
        <v>-17.529665553854116</v>
      </c>
      <c r="AN51" s="19">
        <v>95.886823840735076</v>
      </c>
      <c r="AO51" s="19">
        <v>104</v>
      </c>
      <c r="AP51" s="19">
        <v>8.4612002299092186</v>
      </c>
      <c r="AQ51" s="19">
        <v>88.664883897364007</v>
      </c>
      <c r="AR51" s="19">
        <v>98</v>
      </c>
      <c r="AS51" s="19">
        <v>10.528538122761276</v>
      </c>
      <c r="AT51" s="19">
        <v>98.309180260196953</v>
      </c>
      <c r="AU51" s="19">
        <v>108</v>
      </c>
      <c r="AV51" s="19">
        <v>9.8574921631470769</v>
      </c>
      <c r="AW51" s="19">
        <v>104.43694220878369</v>
      </c>
      <c r="AX51" s="19">
        <v>104</v>
      </c>
      <c r="AY51" s="19">
        <v>-0.41837897543015373</v>
      </c>
      <c r="AZ51" s="19">
        <v>101.22072621079906</v>
      </c>
      <c r="BA51" s="19">
        <v>70</v>
      </c>
      <c r="BB51" s="19">
        <v>-30.844202940986381</v>
      </c>
      <c r="BC51" s="19">
        <v>40.990554959721713</v>
      </c>
      <c r="BD51" s="19">
        <v>57</v>
      </c>
      <c r="BE51" s="19">
        <v>39.056424232386085</v>
      </c>
      <c r="BF51" s="19">
        <v>34.305750956805937</v>
      </c>
      <c r="BG51" s="19">
        <v>31</v>
      </c>
      <c r="BH51" s="19">
        <v>-9.6361422344847618</v>
      </c>
      <c r="BI51" s="19">
        <v>55.044583802593138</v>
      </c>
      <c r="BJ51" s="19">
        <v>68</v>
      </c>
      <c r="BK51" s="19">
        <v>23.536223370984114</v>
      </c>
      <c r="BL51" s="19">
        <v>60.222417036511537</v>
      </c>
      <c r="BM51" s="19">
        <v>70</v>
      </c>
      <c r="BN51" s="19">
        <v>16.235786347732486</v>
      </c>
      <c r="BO51" s="19">
        <v>58.44852024288997</v>
      </c>
      <c r="BP51" s="19">
        <v>67</v>
      </c>
      <c r="BQ51" s="19">
        <v>14.630789148422082</v>
      </c>
      <c r="BR51" s="19">
        <v>73.413126463704288</v>
      </c>
      <c r="BS51" s="19">
        <v>92</v>
      </c>
      <c r="BT51" s="19">
        <v>25.318188220038728</v>
      </c>
      <c r="BU51" s="19">
        <v>92.431788754276127</v>
      </c>
      <c r="BV51" s="19">
        <v>110</v>
      </c>
      <c r="BW51" s="19">
        <v>19.00667668828504</v>
      </c>
      <c r="BX51" s="23"/>
      <c r="BY51" s="23"/>
    </row>
    <row r="52" spans="1:78" ht="30.75" customHeight="1" x14ac:dyDescent="0.25">
      <c r="A52" s="19">
        <v>44</v>
      </c>
      <c r="B52" s="26"/>
      <c r="C52" s="21" t="s">
        <v>58</v>
      </c>
      <c r="D52" s="19">
        <v>41.008709619975903</v>
      </c>
      <c r="E52" s="19">
        <v>23</v>
      </c>
      <c r="F52" s="19">
        <v>-43.914353284609604</v>
      </c>
      <c r="G52" s="19">
        <v>37.647542949427404</v>
      </c>
      <c r="H52" s="19">
        <v>29</v>
      </c>
      <c r="I52" s="19">
        <v>-22.969740577874624</v>
      </c>
      <c r="J52" s="19">
        <v>43.416201471650531</v>
      </c>
      <c r="K52" s="19">
        <v>29</v>
      </c>
      <c r="L52" s="19">
        <v>-33.204658590558353</v>
      </c>
      <c r="M52" s="19">
        <v>44.998318039686161</v>
      </c>
      <c r="N52" s="19">
        <v>24</v>
      </c>
      <c r="O52" s="19">
        <v>-46.664673157709458</v>
      </c>
      <c r="P52" s="19">
        <v>45.277683418823202</v>
      </c>
      <c r="Q52" s="19">
        <v>31</v>
      </c>
      <c r="R52" s="19">
        <v>-31.533599647210682</v>
      </c>
      <c r="S52" s="19">
        <v>44.131245752635671</v>
      </c>
      <c r="T52" s="19">
        <v>29</v>
      </c>
      <c r="U52" s="19">
        <v>-34.286921872655228</v>
      </c>
      <c r="V52" s="22">
        <v>35.328472843899625</v>
      </c>
      <c r="W52" s="19">
        <v>31</v>
      </c>
      <c r="X52" s="19">
        <v>-12.252080249902589</v>
      </c>
      <c r="Y52" s="19">
        <v>17.721271673730776</v>
      </c>
      <c r="Z52" s="19">
        <v>22</v>
      </c>
      <c r="AA52" s="19">
        <v>24.144589649352426</v>
      </c>
      <c r="AB52" s="19">
        <v>12.15467253849982</v>
      </c>
      <c r="AC52" s="19">
        <v>2</v>
      </c>
      <c r="AD52" s="19">
        <v>-83.54542260464018</v>
      </c>
      <c r="AE52" s="19">
        <v>11.885679291991394</v>
      </c>
      <c r="AF52" s="19">
        <v>-3</v>
      </c>
      <c r="AG52" s="19">
        <v>-125.24045892792522</v>
      </c>
      <c r="AH52" s="19">
        <v>14.261359632115276</v>
      </c>
      <c r="AI52" s="19">
        <v>2</v>
      </c>
      <c r="AJ52" s="19">
        <v>-85.976091679953271</v>
      </c>
      <c r="AK52" s="19">
        <v>12.063389842579795</v>
      </c>
      <c r="AL52" s="19">
        <v>-4</v>
      </c>
      <c r="AM52" s="19">
        <v>-133.15817570515145</v>
      </c>
      <c r="AN52" s="19">
        <v>12.372493398804526</v>
      </c>
      <c r="AO52" s="19">
        <v>-6</v>
      </c>
      <c r="AP52" s="19">
        <v>-148.49467125664211</v>
      </c>
      <c r="AQ52" s="19">
        <v>14.267912351299955</v>
      </c>
      <c r="AR52" s="19">
        <v>-1</v>
      </c>
      <c r="AS52" s="19">
        <v>-107.0087338313996</v>
      </c>
      <c r="AT52" s="19">
        <v>12.288647532524619</v>
      </c>
      <c r="AU52" s="19">
        <v>-5</v>
      </c>
      <c r="AV52" s="19">
        <v>-140.68796006042484</v>
      </c>
      <c r="AW52" s="19">
        <v>11.935650538146707</v>
      </c>
      <c r="AX52" s="19">
        <v>-1.9</v>
      </c>
      <c r="AY52" s="19">
        <v>-115.91869663012957</v>
      </c>
      <c r="AZ52" s="19">
        <v>13.893040852462615</v>
      </c>
      <c r="BA52" s="19">
        <v>13</v>
      </c>
      <c r="BB52" s="19">
        <v>-6.4279725507632044</v>
      </c>
      <c r="BC52" s="19">
        <v>34.951946375411495</v>
      </c>
      <c r="BD52" s="19">
        <v>20</v>
      </c>
      <c r="BE52" s="19">
        <v>-42.778580096272144</v>
      </c>
      <c r="BF52" s="19">
        <v>25.991651313156499</v>
      </c>
      <c r="BG52" s="19">
        <v>23</v>
      </c>
      <c r="BH52" s="19">
        <v>-11.510047119023099</v>
      </c>
      <c r="BI52" s="19">
        <v>18.414915308503886</v>
      </c>
      <c r="BJ52" s="19">
        <v>18</v>
      </c>
      <c r="BK52" s="19">
        <v>-2.253148068035268</v>
      </c>
      <c r="BL52" s="19">
        <v>18.468207891196869</v>
      </c>
      <c r="BM52" s="19">
        <v>11</v>
      </c>
      <c r="BN52" s="19">
        <v>-40.438184014360672</v>
      </c>
      <c r="BO52" s="19">
        <v>33.594228129842207</v>
      </c>
      <c r="BP52" s="19">
        <v>0</v>
      </c>
      <c r="BQ52" s="19">
        <v>-100</v>
      </c>
      <c r="BR52" s="19">
        <v>42.897075517440179</v>
      </c>
      <c r="BS52" s="19">
        <v>11</v>
      </c>
      <c r="BT52" s="19">
        <v>-74.357226297331493</v>
      </c>
      <c r="BU52" s="19">
        <v>45.124602935716609</v>
      </c>
      <c r="BV52" s="19">
        <v>9</v>
      </c>
      <c r="BW52" s="19">
        <v>-80.055226163826461</v>
      </c>
      <c r="BX52" s="23"/>
      <c r="BY52" s="23"/>
    </row>
    <row r="53" spans="1:78" s="36" customFormat="1" ht="30" customHeight="1" x14ac:dyDescent="0.25">
      <c r="A53" s="32" t="s">
        <v>59</v>
      </c>
      <c r="B53" s="33"/>
      <c r="C53" s="33"/>
      <c r="D53" s="34">
        <v>448.1384469529097</v>
      </c>
      <c r="E53" s="34">
        <v>369</v>
      </c>
      <c r="F53" s="34">
        <v>-17.659374572971096</v>
      </c>
      <c r="G53" s="34">
        <v>509.03742455415551</v>
      </c>
      <c r="H53" s="34">
        <v>417</v>
      </c>
      <c r="I53" s="34">
        <v>-18.080679359630036</v>
      </c>
      <c r="J53" s="34">
        <v>520.09435456328561</v>
      </c>
      <c r="K53" s="34">
        <v>433</v>
      </c>
      <c r="L53" s="34">
        <v>-16.74587578179295</v>
      </c>
      <c r="M53" s="34">
        <v>521.23909820798929</v>
      </c>
      <c r="N53" s="34">
        <v>405</v>
      </c>
      <c r="O53" s="34">
        <v>-22.30053321165224</v>
      </c>
      <c r="P53" s="34">
        <v>544.95491520435019</v>
      </c>
      <c r="Q53" s="34">
        <v>441</v>
      </c>
      <c r="R53" s="34">
        <v>-19.07587440795329</v>
      </c>
      <c r="S53" s="34">
        <v>532.61439976772192</v>
      </c>
      <c r="T53" s="34">
        <v>425</v>
      </c>
      <c r="U53" s="34">
        <v>-20.204936219271119</v>
      </c>
      <c r="V53" s="34">
        <v>392.52486202901531</v>
      </c>
      <c r="W53" s="34">
        <v>362</v>
      </c>
      <c r="X53" s="34">
        <v>-7.7765423242818486</v>
      </c>
      <c r="Y53" s="34">
        <v>428.26406544849368</v>
      </c>
      <c r="Z53" s="34">
        <v>395</v>
      </c>
      <c r="AA53" s="34">
        <v>-7.7671857464058638</v>
      </c>
      <c r="AB53" s="34">
        <v>495.30290594386764</v>
      </c>
      <c r="AC53" s="34">
        <v>439</v>
      </c>
      <c r="AD53" s="34">
        <v>-11.367368385730492</v>
      </c>
      <c r="AE53" s="34">
        <v>533.86509486528018</v>
      </c>
      <c r="AF53" s="34">
        <v>472</v>
      </c>
      <c r="AG53" s="34">
        <v>-11.588151287712812</v>
      </c>
      <c r="AH53" s="34">
        <v>631.57449799367646</v>
      </c>
      <c r="AI53" s="34">
        <v>565</v>
      </c>
      <c r="AJ53" s="34">
        <v>-10.541036442282541</v>
      </c>
      <c r="AK53" s="34">
        <v>663.48644134188862</v>
      </c>
      <c r="AL53" s="34">
        <v>586</v>
      </c>
      <c r="AM53" s="34">
        <v>-11.678677439914789</v>
      </c>
      <c r="AN53" s="34">
        <v>609.34529989112286</v>
      </c>
      <c r="AO53" s="34">
        <v>532</v>
      </c>
      <c r="AP53" s="34">
        <v>-12.693180681781385</v>
      </c>
      <c r="AQ53" s="34">
        <v>660.40051454588377</v>
      </c>
      <c r="AR53" s="34">
        <v>629</v>
      </c>
      <c r="AS53" s="34">
        <v>-4.7547683344062719</v>
      </c>
      <c r="AT53" s="34">
        <v>652.32237318484852</v>
      </c>
      <c r="AU53" s="34">
        <v>600</v>
      </c>
      <c r="AV53" s="34">
        <v>-8.0209380109705251</v>
      </c>
      <c r="AW53" s="34">
        <v>586.83615145887973</v>
      </c>
      <c r="AX53" s="34">
        <v>536.1</v>
      </c>
      <c r="AY53" s="34">
        <v>-8.6457099367087711</v>
      </c>
      <c r="AZ53" s="34">
        <v>498.16475056687381</v>
      </c>
      <c r="BA53" s="34">
        <v>450</v>
      </c>
      <c r="BB53" s="34">
        <v>-9.6684381044756709</v>
      </c>
      <c r="BC53" s="34">
        <v>413.8646373445464</v>
      </c>
      <c r="BD53" s="34">
        <v>367</v>
      </c>
      <c r="BE53" s="34">
        <v>-11.323663129384771</v>
      </c>
      <c r="BF53" s="34">
        <v>246.96104718199476</v>
      </c>
      <c r="BG53" s="34">
        <v>271</v>
      </c>
      <c r="BH53" s="34">
        <v>9.7339046348835918</v>
      </c>
      <c r="BI53" s="34">
        <v>308.64999354035865</v>
      </c>
      <c r="BJ53" s="34">
        <v>306</v>
      </c>
      <c r="BK53" s="34">
        <v>-0.85857560207988171</v>
      </c>
      <c r="BL53" s="34">
        <v>287.46167065428176</v>
      </c>
      <c r="BM53" s="34">
        <v>299</v>
      </c>
      <c r="BN53" s="34">
        <v>4.0138670729409727</v>
      </c>
      <c r="BO53" s="34">
        <v>257.48178024667504</v>
      </c>
      <c r="BP53" s="34">
        <v>269</v>
      </c>
      <c r="BQ53" s="34">
        <v>4.4734115719916829</v>
      </c>
      <c r="BR53" s="34">
        <v>337.54165064879385</v>
      </c>
      <c r="BS53" s="34">
        <v>359</v>
      </c>
      <c r="BT53" s="34">
        <v>6.357244894062922</v>
      </c>
      <c r="BU53" s="34">
        <v>390.00450291134911</v>
      </c>
      <c r="BV53" s="34">
        <v>407</v>
      </c>
      <c r="BW53" s="34">
        <v>4.3577694518347894</v>
      </c>
      <c r="BX53" s="35"/>
      <c r="BY53" s="35"/>
    </row>
    <row r="54" spans="1:78" ht="30.75" customHeight="1" x14ac:dyDescent="0.25">
      <c r="A54" s="19">
        <v>45</v>
      </c>
      <c r="B54" s="20" t="s">
        <v>60</v>
      </c>
      <c r="C54" s="21" t="s">
        <v>61</v>
      </c>
      <c r="D54" s="19">
        <v>68.019253936979268</v>
      </c>
      <c r="E54" s="19">
        <v>64</v>
      </c>
      <c r="F54" s="19">
        <v>-5.9089944454597516</v>
      </c>
      <c r="G54" s="19">
        <v>64.642072371956388</v>
      </c>
      <c r="H54" s="19">
        <v>64</v>
      </c>
      <c r="I54" s="19">
        <v>-0.99327318632646089</v>
      </c>
      <c r="J54" s="19">
        <v>55.267032242508414</v>
      </c>
      <c r="K54" s="19">
        <v>74</v>
      </c>
      <c r="L54" s="19">
        <v>33.895374868859342</v>
      </c>
      <c r="M54" s="19">
        <v>50.495384175849196</v>
      </c>
      <c r="N54" s="19">
        <v>47</v>
      </c>
      <c r="O54" s="19">
        <v>-6.9221855282387574</v>
      </c>
      <c r="P54" s="19">
        <v>49.472993246091789</v>
      </c>
      <c r="Q54" s="19">
        <v>64</v>
      </c>
      <c r="R54" s="19">
        <v>29.363508857543803</v>
      </c>
      <c r="S54" s="19">
        <v>56.249575310828121</v>
      </c>
      <c r="T54" s="19">
        <v>24</v>
      </c>
      <c r="U54" s="19">
        <v>-57.333011196299701</v>
      </c>
      <c r="V54" s="22">
        <v>84.409521363629636</v>
      </c>
      <c r="W54" s="19">
        <v>31</v>
      </c>
      <c r="X54" s="19">
        <v>-63.27428529483727</v>
      </c>
      <c r="Y54" s="19">
        <v>85.652813089698739</v>
      </c>
      <c r="Z54" s="19">
        <v>52</v>
      </c>
      <c r="AA54" s="19">
        <v>-39.289793149532976</v>
      </c>
      <c r="AB54" s="19">
        <v>96.224490929790235</v>
      </c>
      <c r="AC54" s="19">
        <v>73</v>
      </c>
      <c r="AD54" s="19">
        <v>-24.135737903498892</v>
      </c>
      <c r="AE54" s="19">
        <v>112.91395327391825</v>
      </c>
      <c r="AF54" s="19">
        <v>78</v>
      </c>
      <c r="AG54" s="19">
        <v>-30.920849249888899</v>
      </c>
      <c r="AH54" s="19">
        <v>118.16555123752657</v>
      </c>
      <c r="AI54" s="19">
        <v>82</v>
      </c>
      <c r="AJ54" s="19">
        <v>-30.605832968044627</v>
      </c>
      <c r="AK54" s="19">
        <v>125.6603108602062</v>
      </c>
      <c r="AL54" s="19">
        <v>86</v>
      </c>
      <c r="AM54" s="19">
        <v>-31.561525344567425</v>
      </c>
      <c r="AN54" s="19">
        <v>107.22827612297256</v>
      </c>
      <c r="AO54" s="19">
        <v>87</v>
      </c>
      <c r="AP54" s="19">
        <v>-18.864684628310329</v>
      </c>
      <c r="AQ54" s="19">
        <v>133.50689414430673</v>
      </c>
      <c r="AR54" s="19">
        <v>96</v>
      </c>
      <c r="AS54" s="19">
        <v>-28.093600996938605</v>
      </c>
      <c r="AT54" s="19">
        <v>116.74215155898388</v>
      </c>
      <c r="AU54" s="19">
        <v>95</v>
      </c>
      <c r="AV54" s="19">
        <v>-18.624079879150308</v>
      </c>
      <c r="AW54" s="19">
        <v>108.41549238816592</v>
      </c>
      <c r="AX54" s="19">
        <v>93</v>
      </c>
      <c r="AY54" s="19">
        <v>-14.21890179032069</v>
      </c>
      <c r="AZ54" s="19">
        <v>87.327685358336439</v>
      </c>
      <c r="BA54" s="19">
        <v>56</v>
      </c>
      <c r="BB54" s="19">
        <v>-35.87371545436919</v>
      </c>
      <c r="BC54" s="19">
        <v>80.98134028627949</v>
      </c>
      <c r="BD54" s="19">
        <v>39</v>
      </c>
      <c r="BE54" s="19">
        <v>-51.840757559544002</v>
      </c>
      <c r="BF54" s="19">
        <v>76.683443315213282</v>
      </c>
      <c r="BG54" s="19">
        <v>24</v>
      </c>
      <c r="BH54" s="19">
        <v>-68.7025008757808</v>
      </c>
      <c r="BI54" s="19">
        <v>79.064038552815603</v>
      </c>
      <c r="BJ54" s="19">
        <v>57</v>
      </c>
      <c r="BK54" s="19">
        <v>-27.90654127549606</v>
      </c>
      <c r="BL54" s="19">
        <v>79.292849098073518</v>
      </c>
      <c r="BM54" s="19">
        <v>50</v>
      </c>
      <c r="BN54" s="19">
        <v>-36.942611384593583</v>
      </c>
      <c r="BO54" s="19">
        <v>90.149412578016737</v>
      </c>
      <c r="BP54" s="19">
        <v>37</v>
      </c>
      <c r="BQ54" s="19">
        <v>-58.957025961783593</v>
      </c>
      <c r="BR54" s="19">
        <v>65.476572251411937</v>
      </c>
      <c r="BS54" s="19">
        <v>31</v>
      </c>
      <c r="BT54" s="19">
        <v>-52.654821512389852</v>
      </c>
      <c r="BU54" s="19">
        <v>52.676180687920805</v>
      </c>
      <c r="BV54" s="19">
        <v>9</v>
      </c>
      <c r="BW54" s="19">
        <v>-82.914478835661313</v>
      </c>
      <c r="BX54" s="23"/>
      <c r="BY54" s="23"/>
    </row>
    <row r="55" spans="1:78" ht="30.75" customHeight="1" x14ac:dyDescent="0.25">
      <c r="A55" s="19">
        <v>46</v>
      </c>
      <c r="B55" s="24"/>
      <c r="C55" s="21" t="s">
        <v>62</v>
      </c>
      <c r="D55" s="19">
        <v>112.37963693935704</v>
      </c>
      <c r="E55" s="19">
        <v>113</v>
      </c>
      <c r="F55" s="19">
        <v>0.55202443924758571</v>
      </c>
      <c r="G55" s="19">
        <v>112.37775658509342</v>
      </c>
      <c r="H55" s="19">
        <v>118</v>
      </c>
      <c r="I55" s="19">
        <v>5.002985987399887</v>
      </c>
      <c r="J55" s="19">
        <v>111.52097577506161</v>
      </c>
      <c r="K55" s="19">
        <v>108</v>
      </c>
      <c r="L55" s="19">
        <v>-3.1572318575865412</v>
      </c>
      <c r="M55" s="19">
        <v>109.90171850037765</v>
      </c>
      <c r="N55" s="19">
        <v>107</v>
      </c>
      <c r="O55" s="19">
        <v>-2.6402849199921139</v>
      </c>
      <c r="P55" s="19">
        <v>108.84058514140193</v>
      </c>
      <c r="Q55" s="19">
        <v>109</v>
      </c>
      <c r="R55" s="19">
        <v>0.14646637409286503</v>
      </c>
      <c r="S55" s="19">
        <v>108.55181200335251</v>
      </c>
      <c r="T55" s="19">
        <v>117</v>
      </c>
      <c r="U55" s="19">
        <v>7.7826319438929108</v>
      </c>
      <c r="V55" s="22">
        <v>108.08536272172088</v>
      </c>
      <c r="W55" s="19">
        <v>111</v>
      </c>
      <c r="X55" s="19">
        <v>2.6966068345287511</v>
      </c>
      <c r="Y55" s="19">
        <v>107.31214513536969</v>
      </c>
      <c r="Z55" s="19">
        <v>107</v>
      </c>
      <c r="AA55" s="19">
        <v>-0.29087586961935397</v>
      </c>
      <c r="AB55" s="19">
        <v>115.46938911574829</v>
      </c>
      <c r="AC55" s="19">
        <v>107</v>
      </c>
      <c r="AD55" s="19">
        <v>-7.3347483524472787</v>
      </c>
      <c r="AE55" s="19">
        <v>110.93300672525302</v>
      </c>
      <c r="AF55" s="19">
        <v>110</v>
      </c>
      <c r="AG55" s="19">
        <v>-0.84105421172239003</v>
      </c>
      <c r="AH55" s="19">
        <v>119.18421978267767</v>
      </c>
      <c r="AI55" s="19">
        <v>113</v>
      </c>
      <c r="AJ55" s="19">
        <v>-5.1887907593421962</v>
      </c>
      <c r="AK55" s="19">
        <v>119.6286159389163</v>
      </c>
      <c r="AL55" s="19">
        <v>120</v>
      </c>
      <c r="AM55" s="19">
        <v>0.31044751138250676</v>
      </c>
      <c r="AN55" s="19">
        <v>127.84909845431343</v>
      </c>
      <c r="AO55" s="19">
        <v>128</v>
      </c>
      <c r="AP55" s="19">
        <v>0.11803098145466372</v>
      </c>
      <c r="AQ55" s="19">
        <v>125.35380137213532</v>
      </c>
      <c r="AR55" s="19">
        <v>120</v>
      </c>
      <c r="AS55" s="19">
        <v>-4.2709525467373739</v>
      </c>
      <c r="AT55" s="19">
        <v>123.91052928628991</v>
      </c>
      <c r="AU55" s="19">
        <v>117</v>
      </c>
      <c r="AV55" s="19">
        <v>-5.5770315291959056</v>
      </c>
      <c r="AW55" s="19">
        <v>125.32433065054042</v>
      </c>
      <c r="AX55" s="19">
        <v>119</v>
      </c>
      <c r="AY55" s="19">
        <v>-5.0463709781745765</v>
      </c>
      <c r="AZ55" s="19">
        <v>117.09848718504205</v>
      </c>
      <c r="BA55" s="19">
        <v>118</v>
      </c>
      <c r="BB55" s="19">
        <v>0.76987571456269976</v>
      </c>
      <c r="BC55" s="19">
        <v>114.97350781385359</v>
      </c>
      <c r="BD55" s="19">
        <v>110</v>
      </c>
      <c r="BE55" s="19">
        <v>-4.3257859209670135</v>
      </c>
      <c r="BF55" s="19">
        <v>110.98919427201922</v>
      </c>
      <c r="BG55" s="19">
        <v>108</v>
      </c>
      <c r="BH55" s="19">
        <v>-2.693229995609407</v>
      </c>
      <c r="BI55" s="19">
        <v>111.08997821977887</v>
      </c>
      <c r="BJ55" s="19">
        <v>110</v>
      </c>
      <c r="BK55" s="19">
        <v>-0.98116701186354827</v>
      </c>
      <c r="BL55" s="19">
        <v>110.40776456693781</v>
      </c>
      <c r="BM55" s="19">
        <v>111</v>
      </c>
      <c r="BN55" s="19">
        <v>0.53640741245433543</v>
      </c>
      <c r="BO55" s="19">
        <v>121.8503049131435</v>
      </c>
      <c r="BP55" s="19">
        <v>123</v>
      </c>
      <c r="BQ55" s="19">
        <v>0.94353074264033587</v>
      </c>
      <c r="BR55" s="19">
        <v>126.98486739667769</v>
      </c>
      <c r="BS55" s="19">
        <v>104</v>
      </c>
      <c r="BT55" s="19">
        <v>-18.100477535545341</v>
      </c>
      <c r="BU55" s="19">
        <v>130.19961641731368</v>
      </c>
      <c r="BV55" s="19">
        <v>118</v>
      </c>
      <c r="BW55" s="19">
        <v>-9.369932687214428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63</v>
      </c>
      <c r="D56" s="19">
        <v>81.820261982163458</v>
      </c>
      <c r="E56" s="19">
        <v>78</v>
      </c>
      <c r="F56" s="19">
        <v>-4.6690903812997595</v>
      </c>
      <c r="G56" s="19">
        <v>86.520927636310859</v>
      </c>
      <c r="H56" s="19">
        <v>73</v>
      </c>
      <c r="I56" s="19">
        <v>-15.627349365861901</v>
      </c>
      <c r="J56" s="19">
        <v>93.756572554255342</v>
      </c>
      <c r="K56" s="19">
        <v>74</v>
      </c>
      <c r="L56" s="19">
        <v>-21.072200077303965</v>
      </c>
      <c r="M56" s="19">
        <v>89.109501486792695</v>
      </c>
      <c r="N56" s="19">
        <v>69</v>
      </c>
      <c r="O56" s="19">
        <v>-22.567179875619896</v>
      </c>
      <c r="P56" s="19">
        <v>98.945986492183579</v>
      </c>
      <c r="Q56" s="19">
        <v>75</v>
      </c>
      <c r="R56" s="19">
        <v>-24.201069028782925</v>
      </c>
      <c r="S56" s="19">
        <v>105.59130803962471</v>
      </c>
      <c r="T56" s="19">
        <v>77</v>
      </c>
      <c r="U56" s="19">
        <v>-27.077331051619698</v>
      </c>
      <c r="V56" s="22">
        <v>91.615212211744364</v>
      </c>
      <c r="W56" s="19">
        <v>60</v>
      </c>
      <c r="X56" s="19">
        <v>-34.50869287807155</v>
      </c>
      <c r="Y56" s="19">
        <v>103.37408476342952</v>
      </c>
      <c r="Z56" s="19">
        <v>84</v>
      </c>
      <c r="AA56" s="19">
        <v>-18.741723138605682</v>
      </c>
      <c r="AB56" s="19">
        <v>111.41783160291502</v>
      </c>
      <c r="AC56" s="19">
        <v>95</v>
      </c>
      <c r="AD56" s="19">
        <v>-14.735371678589978</v>
      </c>
      <c r="AE56" s="19">
        <v>133.71389203490318</v>
      </c>
      <c r="AF56" s="19">
        <v>94</v>
      </c>
      <c r="AG56" s="19">
        <v>-29.700647726667555</v>
      </c>
      <c r="AH56" s="19">
        <v>158.91229304357023</v>
      </c>
      <c r="AI56" s="19">
        <v>104</v>
      </c>
      <c r="AJ56" s="19">
        <v>-34.555094506448597</v>
      </c>
      <c r="AK56" s="19">
        <v>148.78180805848413</v>
      </c>
      <c r="AL56" s="19">
        <v>107</v>
      </c>
      <c r="AM56" s="19">
        <v>-28.082605396259375</v>
      </c>
      <c r="AN56" s="19">
        <v>145.37679743595319</v>
      </c>
      <c r="AO56" s="19">
        <v>87</v>
      </c>
      <c r="AP56" s="19">
        <v>-40.155512066271456</v>
      </c>
      <c r="AQ56" s="19">
        <v>127.39207456517818</v>
      </c>
      <c r="AR56" s="19">
        <v>91</v>
      </c>
      <c r="AS56" s="19">
        <v>-28.566984790375432</v>
      </c>
      <c r="AT56" s="19">
        <v>136.19917681881452</v>
      </c>
      <c r="AU56" s="19">
        <v>116</v>
      </c>
      <c r="AV56" s="19">
        <v>-14.83061593366709</v>
      </c>
      <c r="AW56" s="19">
        <v>138.25461873353268</v>
      </c>
      <c r="AX56" s="19">
        <v>120</v>
      </c>
      <c r="AY56" s="19">
        <v>-13.203623069342822</v>
      </c>
      <c r="AZ56" s="19">
        <v>94.274205784567755</v>
      </c>
      <c r="BA56" s="19">
        <v>96</v>
      </c>
      <c r="BB56" s="19">
        <v>1.8306112484001953</v>
      </c>
      <c r="BC56" s="19">
        <v>63.985256522492435</v>
      </c>
      <c r="BD56" s="19">
        <v>91</v>
      </c>
      <c r="BE56" s="19">
        <v>42.22026283197161</v>
      </c>
      <c r="BF56" s="19">
        <v>50.44963376000873</v>
      </c>
      <c r="BG56" s="19">
        <v>82</v>
      </c>
      <c r="BH56" s="19">
        <v>62.538345451778376</v>
      </c>
      <c r="BI56" s="19">
        <v>40.032424583704099</v>
      </c>
      <c r="BJ56" s="19">
        <v>71</v>
      </c>
      <c r="BK56" s="19">
        <v>77.356232449887131</v>
      </c>
      <c r="BL56" s="19">
        <v>24.088966814604614</v>
      </c>
      <c r="BM56" s="19">
        <v>66</v>
      </c>
      <c r="BN56" s="19">
        <v>173.98435353394086</v>
      </c>
      <c r="BO56" s="19">
        <v>33.682198106072185</v>
      </c>
      <c r="BP56" s="19">
        <v>40</v>
      </c>
      <c r="BQ56" s="19">
        <v>18.757094991341582</v>
      </c>
      <c r="BR56" s="19">
        <v>47.619325273754129</v>
      </c>
      <c r="BS56" s="19">
        <v>45</v>
      </c>
      <c r="BT56" s="19">
        <v>-5.5005510025523101</v>
      </c>
      <c r="BU56" s="19">
        <v>45.718949276308621</v>
      </c>
      <c r="BV56" s="19">
        <v>52</v>
      </c>
      <c r="BW56" s="19">
        <v>13.738396929752266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64</v>
      </c>
      <c r="D57" s="19">
        <v>87.734979715813836</v>
      </c>
      <c r="E57" s="19">
        <v>88</v>
      </c>
      <c r="F57" s="19">
        <v>0.30206912344950992</v>
      </c>
      <c r="G57" s="19">
        <v>72.59801974081256</v>
      </c>
      <c r="H57" s="19">
        <v>89</v>
      </c>
      <c r="I57" s="19">
        <v>22.592875560167254</v>
      </c>
      <c r="J57" s="19">
        <v>71.057612883225104</v>
      </c>
      <c r="K57" s="19">
        <v>91</v>
      </c>
      <c r="L57" s="19">
        <v>28.065095782978076</v>
      </c>
      <c r="M57" s="19">
        <v>65.346967756981314</v>
      </c>
      <c r="N57" s="19">
        <v>97</v>
      </c>
      <c r="O57" s="19">
        <v>48.438410119859078</v>
      </c>
      <c r="P57" s="19">
        <v>75.198949734059511</v>
      </c>
      <c r="Q57" s="19">
        <v>106</v>
      </c>
      <c r="R57" s="19">
        <v>40.959415490333519</v>
      </c>
      <c r="S57" s="19">
        <v>80.920441675226414</v>
      </c>
      <c r="T57" s="19">
        <v>108</v>
      </c>
      <c r="U57" s="19">
        <v>33.464422294501546</v>
      </c>
      <c r="V57" s="22">
        <v>93.673981025491429</v>
      </c>
      <c r="W57" s="19">
        <v>108</v>
      </c>
      <c r="X57" s="19">
        <v>15.293487922339974</v>
      </c>
      <c r="Y57" s="19">
        <v>107.31214513536969</v>
      </c>
      <c r="Z57" s="19">
        <v>124</v>
      </c>
      <c r="AA57" s="19">
        <v>15.550760674459815</v>
      </c>
      <c r="AB57" s="19">
        <v>98.250269686206877</v>
      </c>
      <c r="AC57" s="19">
        <v>140</v>
      </c>
      <c r="AD57" s="19">
        <v>42.493247547445939</v>
      </c>
      <c r="AE57" s="19">
        <v>117.86631964558133</v>
      </c>
      <c r="AF57" s="19">
        <v>121</v>
      </c>
      <c r="AG57" s="19">
        <v>2.6586732866874159</v>
      </c>
      <c r="AH57" s="19">
        <v>104.92286015056239</v>
      </c>
      <c r="AI57" s="19">
        <v>122</v>
      </c>
      <c r="AJ57" s="19">
        <v>16.275900051649593</v>
      </c>
      <c r="AK57" s="19">
        <v>104.54937863569155</v>
      </c>
      <c r="AL57" s="19">
        <v>120</v>
      </c>
      <c r="AM57" s="19">
        <v>14.778300517831907</v>
      </c>
      <c r="AN57" s="19">
        <v>106.19723500640552</v>
      </c>
      <c r="AO57" s="19">
        <v>115</v>
      </c>
      <c r="AP57" s="19">
        <v>8.2890717381328436</v>
      </c>
      <c r="AQ57" s="19">
        <v>117.20070859996393</v>
      </c>
      <c r="AR57" s="19">
        <v>112</v>
      </c>
      <c r="AS57" s="19">
        <v>-4.4374378466561009</v>
      </c>
      <c r="AT57" s="19">
        <v>129.0307990915085</v>
      </c>
      <c r="AU57" s="19">
        <v>114</v>
      </c>
      <c r="AV57" s="19">
        <v>-11.64900101164891</v>
      </c>
      <c r="AW57" s="19">
        <v>119.35650538146707</v>
      </c>
      <c r="AX57" s="19">
        <v>112</v>
      </c>
      <c r="AY57" s="19">
        <v>-6.1634724960784126</v>
      </c>
      <c r="AZ57" s="19">
        <v>107.17488657614018</v>
      </c>
      <c r="BA57" s="19">
        <v>110</v>
      </c>
      <c r="BB57" s="19">
        <v>2.6359845240916351</v>
      </c>
      <c r="BC57" s="19">
        <v>120.97212561283726</v>
      </c>
      <c r="BD57" s="19">
        <v>112</v>
      </c>
      <c r="BE57" s="19">
        <v>-7.416688404361774</v>
      </c>
      <c r="BF57" s="19">
        <v>110.98919427201922</v>
      </c>
      <c r="BG57" s="19">
        <v>104</v>
      </c>
      <c r="BH57" s="19">
        <v>-6.2971844402164665</v>
      </c>
      <c r="BI57" s="19">
        <v>106.08592514681587</v>
      </c>
      <c r="BJ57" s="19">
        <v>88</v>
      </c>
      <c r="BK57" s="19">
        <v>-17.048373874089471</v>
      </c>
      <c r="BL57" s="19">
        <v>100.37069506085255</v>
      </c>
      <c r="BM57" s="19">
        <v>95</v>
      </c>
      <c r="BN57" s="19">
        <v>-5.3508596882749693</v>
      </c>
      <c r="BO57" s="19">
        <v>78.261577952344197</v>
      </c>
      <c r="BP57" s="19">
        <v>96</v>
      </c>
      <c r="BQ57" s="19">
        <v>22.665556345486998</v>
      </c>
      <c r="BR57" s="19">
        <v>100.19899693019099</v>
      </c>
      <c r="BS57" s="19">
        <v>65</v>
      </c>
      <c r="BT57" s="19">
        <v>-35.129091117263641</v>
      </c>
      <c r="BU57" s="19">
        <v>106.3462515775005</v>
      </c>
      <c r="BV57" s="19">
        <v>71</v>
      </c>
      <c r="BW57" s="19">
        <v>-33.236951047345279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65</v>
      </c>
      <c r="D58" s="19">
        <v>33.516733824018772</v>
      </c>
      <c r="E58" s="19">
        <v>16</v>
      </c>
      <c r="F58" s="19">
        <v>-52.262651593652379</v>
      </c>
      <c r="G58" s="19">
        <v>35.801763159852769</v>
      </c>
      <c r="H58" s="19">
        <v>18</v>
      </c>
      <c r="I58" s="19">
        <v>-49.723146539931406</v>
      </c>
      <c r="J58" s="19">
        <v>39.476451601791723</v>
      </c>
      <c r="K58" s="19">
        <v>21</v>
      </c>
      <c r="L58" s="19">
        <v>-46.803729443993717</v>
      </c>
      <c r="M58" s="19">
        <v>37.624011738868028</v>
      </c>
      <c r="N58" s="19">
        <v>27</v>
      </c>
      <c r="O58" s="19">
        <v>-28.237317733698074</v>
      </c>
      <c r="P58" s="19">
        <v>39.57839459687343</v>
      </c>
      <c r="Q58" s="19">
        <v>22</v>
      </c>
      <c r="R58" s="19">
        <v>-44.414117287774147</v>
      </c>
      <c r="S58" s="19">
        <v>48.354898074220664</v>
      </c>
      <c r="T58" s="19">
        <v>24</v>
      </c>
      <c r="U58" s="19">
        <v>-50.366972207940478</v>
      </c>
      <c r="V58" s="22">
        <v>52.498604750550143</v>
      </c>
      <c r="W58" s="19">
        <v>26</v>
      </c>
      <c r="X58" s="19">
        <v>-50.474874287535151</v>
      </c>
      <c r="Y58" s="19">
        <v>33.473513161491461</v>
      </c>
      <c r="Z58" s="19">
        <v>33</v>
      </c>
      <c r="AA58" s="19">
        <v>-1.4145905725730603</v>
      </c>
      <c r="AB58" s="19">
        <v>58.747583936082464</v>
      </c>
      <c r="AC58" s="19">
        <v>48</v>
      </c>
      <c r="AD58" s="19">
        <v>-18.294512243730509</v>
      </c>
      <c r="AE58" s="19">
        <v>55.466503362626511</v>
      </c>
      <c r="AF58" s="19">
        <v>62</v>
      </c>
      <c r="AG58" s="19">
        <v>11.779175252240215</v>
      </c>
      <c r="AH58" s="19">
        <v>56.026769983310011</v>
      </c>
      <c r="AI58" s="19">
        <v>85</v>
      </c>
      <c r="AJ58" s="19">
        <v>51.713190007778273</v>
      </c>
      <c r="AK58" s="19">
        <v>68.359209107952168</v>
      </c>
      <c r="AL58" s="19">
        <v>113</v>
      </c>
      <c r="AM58" s="19">
        <v>65.303258294799093</v>
      </c>
      <c r="AN58" s="19">
        <v>58.769343644321495</v>
      </c>
      <c r="AO58" s="19">
        <v>100</v>
      </c>
      <c r="AP58" s="19">
        <v>70.156741251375806</v>
      </c>
      <c r="AQ58" s="19">
        <v>75.416108142585486</v>
      </c>
      <c r="AR58" s="19">
        <v>57</v>
      </c>
      <c r="AS58" s="19">
        <v>-24.419329764096371</v>
      </c>
      <c r="AT58" s="19">
        <v>67.587561428885408</v>
      </c>
      <c r="AU58" s="19">
        <v>61</v>
      </c>
      <c r="AV58" s="19">
        <v>-9.7467067750576248</v>
      </c>
      <c r="AW58" s="19">
        <v>54.705064966505738</v>
      </c>
      <c r="AX58" s="19">
        <v>37</v>
      </c>
      <c r="AY58" s="19">
        <v>-32.364580825095473</v>
      </c>
      <c r="AZ58" s="19">
        <v>38.702042374717287</v>
      </c>
      <c r="BA58" s="19">
        <v>70</v>
      </c>
      <c r="BB58" s="19">
        <v>80.869007692804843</v>
      </c>
      <c r="BC58" s="19">
        <v>40.990554959721713</v>
      </c>
      <c r="BD58" s="19">
        <v>48</v>
      </c>
      <c r="BE58" s="19">
        <v>17.100146722009331</v>
      </c>
      <c r="BF58" s="19">
        <v>24.215824204804193</v>
      </c>
      <c r="BG58" s="19">
        <v>34</v>
      </c>
      <c r="BH58" s="19">
        <v>40.40405857115001</v>
      </c>
      <c r="BI58" s="19">
        <v>34.027560896148486</v>
      </c>
      <c r="BJ58" s="19">
        <v>27</v>
      </c>
      <c r="BK58" s="19">
        <v>-20.652555490522751</v>
      </c>
      <c r="BL58" s="19">
        <v>43.159398876166598</v>
      </c>
      <c r="BM58" s="19">
        <v>27</v>
      </c>
      <c r="BN58" s="19">
        <v>-37.441204689924703</v>
      </c>
      <c r="BO58" s="19">
        <v>34.672850991544898</v>
      </c>
      <c r="BP58" s="19">
        <v>28</v>
      </c>
      <c r="BQ58" s="19">
        <v>-19.245175405887728</v>
      </c>
      <c r="BR58" s="19">
        <v>34.722424678779056</v>
      </c>
      <c r="BS58" s="19">
        <v>23</v>
      </c>
      <c r="BT58" s="19">
        <v>-33.760386226550956</v>
      </c>
      <c r="BU58" s="19">
        <v>40.749498268014207</v>
      </c>
      <c r="BV58" s="19">
        <v>27</v>
      </c>
      <c r="BW58" s="19">
        <v>-33.741515484637752</v>
      </c>
      <c r="BX58" s="23"/>
      <c r="BY58" s="23"/>
    </row>
    <row r="59" spans="1:78" ht="30.75" customHeight="1" x14ac:dyDescent="0.25">
      <c r="A59" s="19">
        <v>50</v>
      </c>
      <c r="B59" s="26"/>
      <c r="C59" s="21" t="s">
        <v>66</v>
      </c>
      <c r="D59" s="19">
        <v>22.673084645659756</v>
      </c>
      <c r="E59" s="19">
        <v>34</v>
      </c>
      <c r="F59" s="19">
        <v>49.957540102548521</v>
      </c>
      <c r="G59" s="19">
        <v>23.867842106568514</v>
      </c>
      <c r="H59" s="19">
        <v>37</v>
      </c>
      <c r="I59" s="19">
        <v>55.020298168544826</v>
      </c>
      <c r="J59" s="19">
        <v>25.659693541164618</v>
      </c>
      <c r="K59" s="19">
        <v>37</v>
      </c>
      <c r="L59" s="19">
        <v>44.195019089540843</v>
      </c>
      <c r="M59" s="19">
        <v>26.732850446037808</v>
      </c>
      <c r="N59" s="19">
        <v>38</v>
      </c>
      <c r="O59" s="19">
        <v>42.14720602543207</v>
      </c>
      <c r="P59" s="19">
        <v>33.641635407342413</v>
      </c>
      <c r="Q59" s="19">
        <v>35</v>
      </c>
      <c r="R59" s="19">
        <v>4.0377483918665815</v>
      </c>
      <c r="S59" s="19">
        <v>30.591874291853888</v>
      </c>
      <c r="T59" s="19">
        <v>33</v>
      </c>
      <c r="U59" s="19">
        <v>7.8717821770971277</v>
      </c>
      <c r="V59" s="22">
        <v>32.940301019953033</v>
      </c>
      <c r="W59" s="19">
        <v>32</v>
      </c>
      <c r="X59" s="19">
        <v>-2.8545611024728079</v>
      </c>
      <c r="Y59" s="19">
        <v>34.458028254476503</v>
      </c>
      <c r="Z59" s="19">
        <v>39</v>
      </c>
      <c r="AA59" s="19">
        <v>13.181171342656386</v>
      </c>
      <c r="AB59" s="19">
        <v>36.464017615499458</v>
      </c>
      <c r="AC59" s="19">
        <v>47</v>
      </c>
      <c r="AD59" s="19">
        <v>28.894189596985331</v>
      </c>
      <c r="AE59" s="19">
        <v>35.657037875974183</v>
      </c>
      <c r="AF59" s="19">
        <v>45</v>
      </c>
      <c r="AG59" s="19">
        <v>26.202294639626061</v>
      </c>
      <c r="AH59" s="19">
        <v>43.802747441496919</v>
      </c>
      <c r="AI59" s="19">
        <v>49</v>
      </c>
      <c r="AJ59" s="19">
        <v>11.865129157582061</v>
      </c>
      <c r="AK59" s="19">
        <v>47.248276883437534</v>
      </c>
      <c r="AL59" s="19">
        <v>55</v>
      </c>
      <c r="AM59" s="19">
        <v>16.406361518084829</v>
      </c>
      <c r="AN59" s="19">
        <v>47.427891362084019</v>
      </c>
      <c r="AO59" s="19">
        <v>56</v>
      </c>
      <c r="AP59" s="19">
        <v>18.073982190085115</v>
      </c>
      <c r="AQ59" s="19">
        <v>42.803737053899866</v>
      </c>
      <c r="AR59" s="19">
        <v>55</v>
      </c>
      <c r="AS59" s="19">
        <v>28.493453575659061</v>
      </c>
      <c r="AT59" s="19">
        <v>41.986212402792447</v>
      </c>
      <c r="AU59" s="19">
        <v>55</v>
      </c>
      <c r="AV59" s="19">
        <v>30.995383609172674</v>
      </c>
      <c r="AW59" s="19">
        <v>48.737239697432386</v>
      </c>
      <c r="AX59" s="19">
        <v>54</v>
      </c>
      <c r="AY59" s="19">
        <v>10.798232183930741</v>
      </c>
      <c r="AZ59" s="19">
        <v>51.602723166289714</v>
      </c>
      <c r="BA59" s="19">
        <v>55</v>
      </c>
      <c r="BB59" s="19">
        <v>6.5835223904028588</v>
      </c>
      <c r="BC59" s="19">
        <v>36.99147642706594</v>
      </c>
      <c r="BD59" s="19">
        <v>55</v>
      </c>
      <c r="BE59" s="19">
        <v>48.682900257956653</v>
      </c>
      <c r="BF59" s="19">
        <v>39.35071433280681</v>
      </c>
      <c r="BG59" s="19">
        <v>55</v>
      </c>
      <c r="BH59" s="19">
        <v>39.768746088927628</v>
      </c>
      <c r="BI59" s="19">
        <v>39.031613969111497</v>
      </c>
      <c r="BJ59" s="19">
        <v>54</v>
      </c>
      <c r="BK59" s="19">
        <v>38.349390426780857</v>
      </c>
      <c r="BL59" s="19">
        <v>35.129743271298395</v>
      </c>
      <c r="BM59" s="19">
        <v>59</v>
      </c>
      <c r="BN59" s="19">
        <v>67.94885047794817</v>
      </c>
      <c r="BO59" s="19">
        <v>24.766322136817784</v>
      </c>
      <c r="BP59" s="19">
        <v>66</v>
      </c>
      <c r="BQ59" s="19">
        <v>166.49092116057048</v>
      </c>
      <c r="BR59" s="19">
        <v>20.833454807267433</v>
      </c>
      <c r="BS59" s="19">
        <v>62</v>
      </c>
      <c r="BT59" s="19">
        <v>197.59826477926384</v>
      </c>
      <c r="BU59" s="19">
        <v>20.871694234836546</v>
      </c>
      <c r="BV59" s="19">
        <v>55</v>
      </c>
      <c r="BW59" s="19">
        <v>163.51478409548827</v>
      </c>
      <c r="BX59" s="23"/>
      <c r="BY59" s="23"/>
    </row>
    <row r="60" spans="1:78" s="36" customFormat="1" ht="34.5" customHeight="1" x14ac:dyDescent="0.25">
      <c r="A60" s="32" t="s">
        <v>67</v>
      </c>
      <c r="B60" s="33"/>
      <c r="C60" s="33"/>
      <c r="D60" s="34">
        <v>406.14395104399216</v>
      </c>
      <c r="E60" s="34">
        <v>393</v>
      </c>
      <c r="F60" s="34">
        <v>-3.2362789129828631</v>
      </c>
      <c r="G60" s="34">
        <v>395.80838160059454</v>
      </c>
      <c r="H60" s="34">
        <v>399</v>
      </c>
      <c r="I60" s="34">
        <v>0.80635442496164222</v>
      </c>
      <c r="J60" s="34">
        <v>396.73833859800681</v>
      </c>
      <c r="K60" s="34">
        <v>405</v>
      </c>
      <c r="L60" s="34">
        <v>2.0823955232529929</v>
      </c>
      <c r="M60" s="34">
        <v>379.21043410490665</v>
      </c>
      <c r="N60" s="34">
        <v>385</v>
      </c>
      <c r="O60" s="34">
        <v>1.5267422450437353</v>
      </c>
      <c r="P60" s="34">
        <v>405.67854461795264</v>
      </c>
      <c r="Q60" s="34">
        <v>411</v>
      </c>
      <c r="R60" s="34">
        <v>1.3117418834803889</v>
      </c>
      <c r="S60" s="34">
        <v>430.25990939510632</v>
      </c>
      <c r="T60" s="34">
        <v>383</v>
      </c>
      <c r="U60" s="34">
        <v>-10.984037406958986</v>
      </c>
      <c r="V60" s="34">
        <v>463.22298309308951</v>
      </c>
      <c r="W60" s="34">
        <v>368</v>
      </c>
      <c r="X60" s="34">
        <v>-20.556618857133316</v>
      </c>
      <c r="Y60" s="34">
        <v>471.58272953983555</v>
      </c>
      <c r="Z60" s="34">
        <v>439</v>
      </c>
      <c r="AA60" s="34">
        <v>-6.9092287522126536</v>
      </c>
      <c r="AB60" s="34">
        <v>516.57358288624232</v>
      </c>
      <c r="AC60" s="34">
        <v>510</v>
      </c>
      <c r="AD60" s="34">
        <v>-1.2725356278410249</v>
      </c>
      <c r="AE60" s="34">
        <v>566.55071291825652</v>
      </c>
      <c r="AF60" s="34">
        <v>510</v>
      </c>
      <c r="AG60" s="34">
        <v>-9.9815800472597438</v>
      </c>
      <c r="AH60" s="34">
        <v>601.01444163914368</v>
      </c>
      <c r="AI60" s="34">
        <v>555</v>
      </c>
      <c r="AJ60" s="34">
        <v>-7.6561291129126161</v>
      </c>
      <c r="AK60" s="34">
        <v>614.22759948468786</v>
      </c>
      <c r="AL60" s="34">
        <v>601</v>
      </c>
      <c r="AM60" s="34">
        <v>-2.1535338847986121</v>
      </c>
      <c r="AN60" s="34">
        <v>592.84864202605013</v>
      </c>
      <c r="AO60" s="34">
        <v>573</v>
      </c>
      <c r="AP60" s="34">
        <v>-3.3480117215445979</v>
      </c>
      <c r="AQ60" s="34">
        <v>621.6733238780696</v>
      </c>
      <c r="AR60" s="34">
        <v>531</v>
      </c>
      <c r="AS60" s="34">
        <v>-14.585365077664743</v>
      </c>
      <c r="AT60" s="34">
        <v>615.45643058727478</v>
      </c>
      <c r="AU60" s="34">
        <v>558</v>
      </c>
      <c r="AV60" s="34">
        <v>-9.3355805109468548</v>
      </c>
      <c r="AW60" s="34">
        <v>594.7932518176442</v>
      </c>
      <c r="AX60" s="34">
        <v>535</v>
      </c>
      <c r="AY60" s="34">
        <v>-10.05277911861314</v>
      </c>
      <c r="AZ60" s="34">
        <v>496.18003044509339</v>
      </c>
      <c r="BA60" s="34">
        <v>505</v>
      </c>
      <c r="BB60" s="34">
        <v>1.7775744717083313</v>
      </c>
      <c r="BC60" s="34">
        <v>458.89426162225038</v>
      </c>
      <c r="BD60" s="34">
        <v>455</v>
      </c>
      <c r="BE60" s="34">
        <v>-0.84861850494352786</v>
      </c>
      <c r="BF60" s="34">
        <v>412.67800415687151</v>
      </c>
      <c r="BG60" s="34">
        <v>407</v>
      </c>
      <c r="BH60" s="34">
        <v>-1.3758921240476694</v>
      </c>
      <c r="BI60" s="34">
        <v>409.33154136837442</v>
      </c>
      <c r="BJ60" s="34">
        <v>407</v>
      </c>
      <c r="BK60" s="34">
        <v>-0.56959729039697093</v>
      </c>
      <c r="BL60" s="34">
        <v>392.44941768793353</v>
      </c>
      <c r="BM60" s="34">
        <v>408</v>
      </c>
      <c r="BN60" s="34">
        <v>3.9624424476613496</v>
      </c>
      <c r="BO60" s="34">
        <v>383.38266667793931</v>
      </c>
      <c r="BP60" s="34">
        <v>390</v>
      </c>
      <c r="BQ60" s="34">
        <v>1.7260387328933626</v>
      </c>
      <c r="BR60" s="34">
        <v>395.8356413380813</v>
      </c>
      <c r="BS60" s="34">
        <v>330</v>
      </c>
      <c r="BT60" s="34">
        <v>-16.632065044858201</v>
      </c>
      <c r="BU60" s="34">
        <v>396.56219046189432</v>
      </c>
      <c r="BV60" s="34">
        <v>332</v>
      </c>
      <c r="BW60" s="34">
        <v>-16.280470507462084</v>
      </c>
      <c r="BX60" s="35"/>
      <c r="BY60" s="35"/>
    </row>
    <row r="61" spans="1:78" s="44" customFormat="1" ht="29.25" customHeight="1" x14ac:dyDescent="0.25">
      <c r="A61" s="45" t="s">
        <v>68</v>
      </c>
      <c r="B61" s="46"/>
      <c r="C61" s="47"/>
      <c r="D61" s="29">
        <v>854.28239799690186</v>
      </c>
      <c r="E61" s="29">
        <v>762</v>
      </c>
      <c r="F61" s="29">
        <v>-10.802329324972998</v>
      </c>
      <c r="G61" s="29">
        <v>904.84580615475011</v>
      </c>
      <c r="H61" s="29">
        <v>816</v>
      </c>
      <c r="I61" s="29">
        <v>-9.8188890914255236</v>
      </c>
      <c r="J61" s="29">
        <v>916.83269316129235</v>
      </c>
      <c r="K61" s="29">
        <v>838</v>
      </c>
      <c r="L61" s="29">
        <v>-8.5983728273773323</v>
      </c>
      <c r="M61" s="29">
        <v>900.44953231289594</v>
      </c>
      <c r="N61" s="29">
        <v>790</v>
      </c>
      <c r="O61" s="29">
        <v>-12.266043609262045</v>
      </c>
      <c r="P61" s="29">
        <v>950.63345982230283</v>
      </c>
      <c r="Q61" s="29">
        <v>852</v>
      </c>
      <c r="R61" s="29">
        <v>-10.375551039486858</v>
      </c>
      <c r="S61" s="29">
        <v>962.87430916282824</v>
      </c>
      <c r="T61" s="29">
        <v>808</v>
      </c>
      <c r="U61" s="29">
        <v>-16.084582140059776</v>
      </c>
      <c r="V61" s="29">
        <v>855.74784512210476</v>
      </c>
      <c r="W61" s="29">
        <v>730</v>
      </c>
      <c r="X61" s="29">
        <v>-14.694497431560821</v>
      </c>
      <c r="Y61" s="29">
        <v>899.84679498832929</v>
      </c>
      <c r="Z61" s="29">
        <v>834</v>
      </c>
      <c r="AA61" s="29">
        <v>-7.3175562056853574</v>
      </c>
      <c r="AB61" s="29">
        <v>1011.87648883011</v>
      </c>
      <c r="AC61" s="29">
        <v>949</v>
      </c>
      <c r="AD61" s="29">
        <v>-6.2138501609821208</v>
      </c>
      <c r="AE61" s="29">
        <v>1100.4158077835368</v>
      </c>
      <c r="AF61" s="29">
        <v>982</v>
      </c>
      <c r="AG61" s="29">
        <v>-10.761005698568667</v>
      </c>
      <c r="AH61" s="29">
        <v>1232.5889396328203</v>
      </c>
      <c r="AI61" s="29">
        <v>1120</v>
      </c>
      <c r="AJ61" s="29">
        <v>-9.1343460915980419</v>
      </c>
      <c r="AK61" s="29">
        <v>1277.7140408265764</v>
      </c>
      <c r="AL61" s="29">
        <v>1187</v>
      </c>
      <c r="AM61" s="29">
        <v>-7.0997138583443764</v>
      </c>
      <c r="AN61" s="29">
        <v>1202.1939419171731</v>
      </c>
      <c r="AO61" s="29">
        <v>1105</v>
      </c>
      <c r="AP61" s="29">
        <v>-8.0847139989888106</v>
      </c>
      <c r="AQ61" s="29">
        <v>1282.0738384239535</v>
      </c>
      <c r="AR61" s="29">
        <v>1160</v>
      </c>
      <c r="AS61" s="29">
        <v>-9.5215918744600696</v>
      </c>
      <c r="AT61" s="29">
        <v>1267.7788037721234</v>
      </c>
      <c r="AU61" s="29">
        <v>1158</v>
      </c>
      <c r="AV61" s="29">
        <v>-8.6591449112013699</v>
      </c>
      <c r="AW61" s="29">
        <v>1181.629403276524</v>
      </c>
      <c r="AX61" s="29">
        <v>1071.0999999999999</v>
      </c>
      <c r="AY61" s="29">
        <v>-9.3539821343340535</v>
      </c>
      <c r="AZ61" s="29">
        <v>994.34478101196714</v>
      </c>
      <c r="BA61" s="29">
        <v>955</v>
      </c>
      <c r="BB61" s="29">
        <v>-3.9568549826273607</v>
      </c>
      <c r="BC61" s="29">
        <v>872.75889896679678</v>
      </c>
      <c r="BD61" s="29">
        <v>822</v>
      </c>
      <c r="BE61" s="29">
        <v>-5.8159130805640569</v>
      </c>
      <c r="BF61" s="29">
        <v>659.63905133886624</v>
      </c>
      <c r="BG61" s="29">
        <v>678</v>
      </c>
      <c r="BH61" s="29">
        <v>2.7834841833373316</v>
      </c>
      <c r="BI61" s="29">
        <v>717.98153490873301</v>
      </c>
      <c r="BJ61" s="29">
        <v>713</v>
      </c>
      <c r="BK61" s="29">
        <v>-0.69382493372426957</v>
      </c>
      <c r="BL61" s="29">
        <v>679.91108834221529</v>
      </c>
      <c r="BM61" s="29">
        <v>707</v>
      </c>
      <c r="BN61" s="29">
        <v>3.984184420912138</v>
      </c>
      <c r="BO61" s="29">
        <v>640.86444692461441</v>
      </c>
      <c r="BP61" s="29">
        <v>659</v>
      </c>
      <c r="BQ61" s="29">
        <v>2.8298578837404116</v>
      </c>
      <c r="BR61" s="29">
        <v>733.37729198687521</v>
      </c>
      <c r="BS61" s="29">
        <v>689</v>
      </c>
      <c r="BT61" s="29">
        <v>-6.0510861832996863</v>
      </c>
      <c r="BU61" s="29">
        <v>786.56669337324342</v>
      </c>
      <c r="BV61" s="29">
        <v>739</v>
      </c>
      <c r="BW61" s="29">
        <v>-6.0473820941045071</v>
      </c>
      <c r="BX61" s="30"/>
      <c r="BY61" s="30"/>
      <c r="BZ61" s="43"/>
    </row>
    <row r="62" spans="1:78" s="44" customFormat="1" ht="30" customHeight="1" x14ac:dyDescent="0.25">
      <c r="A62" s="19">
        <v>51</v>
      </c>
      <c r="B62" s="48" t="s">
        <v>69</v>
      </c>
      <c r="C62" s="21" t="s">
        <v>70</v>
      </c>
      <c r="D62" s="19">
        <v>35</v>
      </c>
      <c r="E62" s="19">
        <v>34</v>
      </c>
      <c r="F62" s="19">
        <v>-2.8571428571428572</v>
      </c>
      <c r="G62" s="19">
        <v>34</v>
      </c>
      <c r="H62" s="19">
        <v>33</v>
      </c>
      <c r="I62" s="19">
        <v>-2.9411764705882351</v>
      </c>
      <c r="J62" s="19">
        <v>34</v>
      </c>
      <c r="K62" s="19">
        <v>33</v>
      </c>
      <c r="L62" s="19">
        <v>-2.9411764705882351</v>
      </c>
      <c r="M62" s="19">
        <v>34</v>
      </c>
      <c r="N62" s="19">
        <v>37</v>
      </c>
      <c r="O62" s="19">
        <v>8.8235294117647065</v>
      </c>
      <c r="P62" s="19">
        <v>35</v>
      </c>
      <c r="Q62" s="19">
        <v>33</v>
      </c>
      <c r="R62" s="19">
        <v>-5.7142857142857144</v>
      </c>
      <c r="S62" s="19">
        <v>35</v>
      </c>
      <c r="T62" s="19">
        <v>36</v>
      </c>
      <c r="U62" s="19">
        <v>2.8571428571428572</v>
      </c>
      <c r="V62" s="22">
        <v>35</v>
      </c>
      <c r="W62" s="19">
        <v>38</v>
      </c>
      <c r="X62" s="19">
        <v>8.5714285714285712</v>
      </c>
      <c r="Y62" s="19">
        <v>35</v>
      </c>
      <c r="Z62" s="19">
        <v>37</v>
      </c>
      <c r="AA62" s="19">
        <v>5.7142857142857144</v>
      </c>
      <c r="AB62" s="19">
        <v>36</v>
      </c>
      <c r="AC62" s="19">
        <v>37</v>
      </c>
      <c r="AD62" s="19">
        <v>2.7777777777777777</v>
      </c>
      <c r="AE62" s="19">
        <v>36</v>
      </c>
      <c r="AF62" s="19">
        <v>37</v>
      </c>
      <c r="AG62" s="19">
        <v>2.7777777777777777</v>
      </c>
      <c r="AH62" s="19">
        <v>35</v>
      </c>
      <c r="AI62" s="19">
        <v>37</v>
      </c>
      <c r="AJ62" s="19">
        <v>5.7142857142857144</v>
      </c>
      <c r="AK62" s="19">
        <v>35</v>
      </c>
      <c r="AL62" s="19">
        <v>36</v>
      </c>
      <c r="AM62" s="19">
        <v>2.8571428571428572</v>
      </c>
      <c r="AN62" s="19">
        <v>35</v>
      </c>
      <c r="AO62" s="19">
        <v>37</v>
      </c>
      <c r="AP62" s="19">
        <v>5.7142857142857144</v>
      </c>
      <c r="AQ62" s="19">
        <v>34</v>
      </c>
      <c r="AR62" s="19">
        <v>36</v>
      </c>
      <c r="AS62" s="19">
        <v>5.8823529411764701</v>
      </c>
      <c r="AT62" s="19">
        <v>35</v>
      </c>
      <c r="AU62" s="19">
        <v>37</v>
      </c>
      <c r="AV62" s="19">
        <v>5.7142857142857144</v>
      </c>
      <c r="AW62" s="19">
        <v>34</v>
      </c>
      <c r="AX62" s="19">
        <v>37</v>
      </c>
      <c r="AY62" s="19">
        <v>8.8235294117647065</v>
      </c>
      <c r="AZ62" s="19">
        <v>35</v>
      </c>
      <c r="BA62" s="19">
        <v>37</v>
      </c>
      <c r="BB62" s="19">
        <v>5.7142857142857144</v>
      </c>
      <c r="BC62" s="19">
        <v>35</v>
      </c>
      <c r="BD62" s="19">
        <v>37</v>
      </c>
      <c r="BE62" s="19">
        <v>5.7142857142857144</v>
      </c>
      <c r="BF62" s="19">
        <v>35</v>
      </c>
      <c r="BG62" s="19">
        <v>34</v>
      </c>
      <c r="BH62" s="19">
        <v>-2.8571428571428572</v>
      </c>
      <c r="BI62" s="19">
        <v>35</v>
      </c>
      <c r="BJ62" s="19">
        <v>36</v>
      </c>
      <c r="BK62" s="19">
        <v>2.8571428571428572</v>
      </c>
      <c r="BL62" s="19">
        <v>35</v>
      </c>
      <c r="BM62" s="19">
        <v>36</v>
      </c>
      <c r="BN62" s="19">
        <v>2.8571428571428572</v>
      </c>
      <c r="BO62" s="19">
        <v>35</v>
      </c>
      <c r="BP62" s="19">
        <v>36</v>
      </c>
      <c r="BQ62" s="19">
        <v>2.8571428571428572</v>
      </c>
      <c r="BR62" s="19">
        <v>35</v>
      </c>
      <c r="BS62" s="19">
        <v>35</v>
      </c>
      <c r="BT62" s="19">
        <v>0</v>
      </c>
      <c r="BU62" s="19">
        <v>35</v>
      </c>
      <c r="BV62" s="19">
        <v>35</v>
      </c>
      <c r="BW62" s="19">
        <v>0</v>
      </c>
      <c r="BX62" s="30"/>
      <c r="BY62" s="30"/>
      <c r="BZ62" s="43"/>
    </row>
    <row r="63" spans="1:78" s="44" customFormat="1" ht="30" customHeight="1" x14ac:dyDescent="0.25">
      <c r="A63" s="19">
        <v>52</v>
      </c>
      <c r="B63" s="49"/>
      <c r="C63" s="21" t="s">
        <v>71</v>
      </c>
      <c r="D63" s="19">
        <v>34</v>
      </c>
      <c r="E63" s="19">
        <v>17</v>
      </c>
      <c r="F63" s="19">
        <v>-50</v>
      </c>
      <c r="G63" s="19">
        <v>35</v>
      </c>
      <c r="H63" s="19">
        <v>7</v>
      </c>
      <c r="I63" s="19">
        <v>-80</v>
      </c>
      <c r="J63" s="19">
        <v>33</v>
      </c>
      <c r="K63" s="19">
        <v>5</v>
      </c>
      <c r="L63" s="19">
        <v>-84.848484848484844</v>
      </c>
      <c r="M63" s="19">
        <v>34</v>
      </c>
      <c r="N63" s="19">
        <v>4</v>
      </c>
      <c r="O63" s="19">
        <v>-88.235294117647058</v>
      </c>
      <c r="P63" s="19">
        <v>33</v>
      </c>
      <c r="Q63" s="19">
        <v>3</v>
      </c>
      <c r="R63" s="19">
        <v>-90.909090909090907</v>
      </c>
      <c r="S63" s="19">
        <v>33</v>
      </c>
      <c r="T63" s="19">
        <v>9</v>
      </c>
      <c r="U63" s="19">
        <v>-72.727272727272734</v>
      </c>
      <c r="V63" s="22">
        <v>34</v>
      </c>
      <c r="W63" s="19">
        <v>16</v>
      </c>
      <c r="X63" s="19">
        <v>-52.941176470588239</v>
      </c>
      <c r="Y63" s="19">
        <v>35</v>
      </c>
      <c r="Z63" s="19">
        <v>29</v>
      </c>
      <c r="AA63" s="19">
        <v>-17.142857142857142</v>
      </c>
      <c r="AB63" s="19">
        <v>36</v>
      </c>
      <c r="AC63" s="19">
        <v>42</v>
      </c>
      <c r="AD63" s="19">
        <v>16.666666666666664</v>
      </c>
      <c r="AE63" s="19">
        <v>34</v>
      </c>
      <c r="AF63" s="19">
        <v>36</v>
      </c>
      <c r="AG63" s="19">
        <v>5.8823529411764701</v>
      </c>
      <c r="AH63" s="19">
        <v>36</v>
      </c>
      <c r="AI63" s="19">
        <v>36</v>
      </c>
      <c r="AJ63" s="19">
        <v>0</v>
      </c>
      <c r="AK63" s="19">
        <v>35</v>
      </c>
      <c r="AL63" s="19">
        <v>36</v>
      </c>
      <c r="AM63" s="19">
        <v>2.8571428571428572</v>
      </c>
      <c r="AN63" s="19">
        <v>34</v>
      </c>
      <c r="AO63" s="19">
        <v>36</v>
      </c>
      <c r="AP63" s="19">
        <v>5.8823529411764701</v>
      </c>
      <c r="AQ63" s="19">
        <v>35</v>
      </c>
      <c r="AR63" s="19">
        <v>25</v>
      </c>
      <c r="AS63" s="19">
        <v>-28.571428571428569</v>
      </c>
      <c r="AT63" s="19">
        <v>34</v>
      </c>
      <c r="AU63" s="19">
        <v>35</v>
      </c>
      <c r="AV63" s="19">
        <v>2.9411764705882351</v>
      </c>
      <c r="AW63" s="19">
        <v>33</v>
      </c>
      <c r="AX63" s="19">
        <v>35</v>
      </c>
      <c r="AY63" s="19">
        <v>6.0606060606060606</v>
      </c>
      <c r="AZ63" s="19">
        <v>34</v>
      </c>
      <c r="BA63" s="19">
        <v>36</v>
      </c>
      <c r="BB63" s="19">
        <v>5.8823529411764701</v>
      </c>
      <c r="BC63" s="19">
        <v>34</v>
      </c>
      <c r="BD63" s="19">
        <v>35</v>
      </c>
      <c r="BE63" s="19">
        <v>2.9411764705882351</v>
      </c>
      <c r="BF63" s="19">
        <v>35</v>
      </c>
      <c r="BG63" s="19">
        <v>35</v>
      </c>
      <c r="BH63" s="19">
        <v>0</v>
      </c>
      <c r="BI63" s="19">
        <v>34</v>
      </c>
      <c r="BJ63" s="19">
        <v>36</v>
      </c>
      <c r="BK63" s="19">
        <v>5.8823529411764701</v>
      </c>
      <c r="BL63" s="19">
        <v>36</v>
      </c>
      <c r="BM63" s="19">
        <v>35</v>
      </c>
      <c r="BN63" s="19">
        <v>-2.7777777777777777</v>
      </c>
      <c r="BO63" s="19">
        <v>34</v>
      </c>
      <c r="BP63" s="19">
        <v>35</v>
      </c>
      <c r="BQ63" s="19">
        <v>2.9411764705882351</v>
      </c>
      <c r="BR63" s="19">
        <v>34</v>
      </c>
      <c r="BS63" s="19">
        <v>35</v>
      </c>
      <c r="BT63" s="19">
        <v>2.9411764705882351</v>
      </c>
      <c r="BU63" s="19">
        <v>35</v>
      </c>
      <c r="BV63" s="19">
        <v>35</v>
      </c>
      <c r="BW63" s="19">
        <v>0</v>
      </c>
      <c r="BX63" s="30"/>
      <c r="BY63" s="30"/>
      <c r="BZ63" s="43"/>
    </row>
    <row r="64" spans="1:78" s="44" customFormat="1" ht="30" customHeight="1" x14ac:dyDescent="0.25">
      <c r="A64" s="19">
        <v>53</v>
      </c>
      <c r="B64" s="49"/>
      <c r="C64" s="21" t="s">
        <v>72</v>
      </c>
      <c r="D64" s="19">
        <v>2</v>
      </c>
      <c r="E64" s="19">
        <v>2</v>
      </c>
      <c r="F64" s="19">
        <v>0</v>
      </c>
      <c r="G64" s="19">
        <v>2</v>
      </c>
      <c r="H64" s="19">
        <v>2</v>
      </c>
      <c r="I64" s="19">
        <v>0</v>
      </c>
      <c r="J64" s="19">
        <v>2</v>
      </c>
      <c r="K64" s="19">
        <v>2</v>
      </c>
      <c r="L64" s="19">
        <v>0</v>
      </c>
      <c r="M64" s="19">
        <v>2</v>
      </c>
      <c r="N64" s="19">
        <v>2</v>
      </c>
      <c r="O64" s="19">
        <v>0</v>
      </c>
      <c r="P64" s="19">
        <v>2</v>
      </c>
      <c r="Q64" s="19">
        <v>2</v>
      </c>
      <c r="R64" s="19">
        <v>0</v>
      </c>
      <c r="S64" s="19">
        <v>2</v>
      </c>
      <c r="T64" s="19">
        <v>2</v>
      </c>
      <c r="U64" s="19">
        <v>0</v>
      </c>
      <c r="V64" s="22">
        <v>2</v>
      </c>
      <c r="W64" s="19">
        <v>2</v>
      </c>
      <c r="X64" s="19">
        <v>0</v>
      </c>
      <c r="Y64" s="19">
        <v>2</v>
      </c>
      <c r="Z64" s="19">
        <v>2</v>
      </c>
      <c r="AA64" s="19">
        <v>0</v>
      </c>
      <c r="AB64" s="19">
        <v>2</v>
      </c>
      <c r="AC64" s="19">
        <v>2</v>
      </c>
      <c r="AD64" s="19">
        <v>0</v>
      </c>
      <c r="AE64" s="19">
        <v>2</v>
      </c>
      <c r="AF64" s="19">
        <v>2</v>
      </c>
      <c r="AG64" s="19">
        <v>0</v>
      </c>
      <c r="AH64" s="19">
        <v>2</v>
      </c>
      <c r="AI64" s="19">
        <v>2</v>
      </c>
      <c r="AJ64" s="19">
        <v>0</v>
      </c>
      <c r="AK64" s="19">
        <v>2</v>
      </c>
      <c r="AL64" s="19">
        <v>2</v>
      </c>
      <c r="AM64" s="19">
        <v>0</v>
      </c>
      <c r="AN64" s="19">
        <v>2</v>
      </c>
      <c r="AO64" s="19">
        <v>2</v>
      </c>
      <c r="AP64" s="19">
        <v>0</v>
      </c>
      <c r="AQ64" s="19">
        <v>2</v>
      </c>
      <c r="AR64" s="19">
        <v>2</v>
      </c>
      <c r="AS64" s="19">
        <v>0</v>
      </c>
      <c r="AT64" s="19">
        <v>2</v>
      </c>
      <c r="AU64" s="19">
        <v>2</v>
      </c>
      <c r="AV64" s="19">
        <v>0</v>
      </c>
      <c r="AW64" s="19">
        <v>2</v>
      </c>
      <c r="AX64" s="19">
        <v>2</v>
      </c>
      <c r="AY64" s="19">
        <v>0</v>
      </c>
      <c r="AZ64" s="19">
        <v>2</v>
      </c>
      <c r="BA64" s="19">
        <v>2</v>
      </c>
      <c r="BB64" s="19">
        <v>0</v>
      </c>
      <c r="BC64" s="19">
        <v>2</v>
      </c>
      <c r="BD64" s="19">
        <v>2</v>
      </c>
      <c r="BE64" s="19">
        <v>0</v>
      </c>
      <c r="BF64" s="19">
        <v>2</v>
      </c>
      <c r="BG64" s="19">
        <v>2</v>
      </c>
      <c r="BH64" s="19">
        <v>0</v>
      </c>
      <c r="BI64" s="19">
        <v>2</v>
      </c>
      <c r="BJ64" s="19">
        <v>2</v>
      </c>
      <c r="BK64" s="19">
        <v>0</v>
      </c>
      <c r="BL64" s="19">
        <v>2</v>
      </c>
      <c r="BM64" s="19">
        <v>2</v>
      </c>
      <c r="BN64" s="19">
        <v>0</v>
      </c>
      <c r="BO64" s="19">
        <v>2</v>
      </c>
      <c r="BP64" s="19">
        <v>2</v>
      </c>
      <c r="BQ64" s="19">
        <v>0</v>
      </c>
      <c r="BR64" s="19">
        <v>2</v>
      </c>
      <c r="BS64" s="19">
        <v>2</v>
      </c>
      <c r="BT64" s="19">
        <v>0</v>
      </c>
      <c r="BU64" s="19">
        <v>2</v>
      </c>
      <c r="BV64" s="19">
        <v>2</v>
      </c>
      <c r="BW64" s="19">
        <v>0</v>
      </c>
      <c r="BX64" s="30"/>
      <c r="BY64" s="30"/>
      <c r="BZ64" s="43"/>
    </row>
    <row r="65" spans="1:78" s="44" customFormat="1" ht="30" customHeight="1" x14ac:dyDescent="0.25">
      <c r="A65" s="19">
        <v>54</v>
      </c>
      <c r="B65" s="49"/>
      <c r="C65" s="21" t="s">
        <v>73</v>
      </c>
      <c r="D65" s="19">
        <v>5</v>
      </c>
      <c r="E65" s="19">
        <v>5</v>
      </c>
      <c r="F65" s="19">
        <v>0</v>
      </c>
      <c r="G65" s="19">
        <v>5</v>
      </c>
      <c r="H65" s="19">
        <v>5</v>
      </c>
      <c r="I65" s="19">
        <v>0</v>
      </c>
      <c r="J65" s="19">
        <v>5</v>
      </c>
      <c r="K65" s="19">
        <v>5</v>
      </c>
      <c r="L65" s="19">
        <v>0</v>
      </c>
      <c r="M65" s="19">
        <v>5</v>
      </c>
      <c r="N65" s="19">
        <v>5</v>
      </c>
      <c r="O65" s="19">
        <v>0</v>
      </c>
      <c r="P65" s="19">
        <v>5</v>
      </c>
      <c r="Q65" s="19">
        <v>5</v>
      </c>
      <c r="R65" s="19">
        <v>0</v>
      </c>
      <c r="S65" s="19">
        <v>5</v>
      </c>
      <c r="T65" s="19">
        <v>5</v>
      </c>
      <c r="U65" s="19">
        <v>0</v>
      </c>
      <c r="V65" s="22">
        <v>5</v>
      </c>
      <c r="W65" s="19">
        <v>5</v>
      </c>
      <c r="X65" s="19">
        <v>0</v>
      </c>
      <c r="Y65" s="19">
        <v>5</v>
      </c>
      <c r="Z65" s="19">
        <v>5</v>
      </c>
      <c r="AA65" s="19">
        <v>0</v>
      </c>
      <c r="AB65" s="19">
        <v>5</v>
      </c>
      <c r="AC65" s="19">
        <v>5</v>
      </c>
      <c r="AD65" s="19">
        <v>0</v>
      </c>
      <c r="AE65" s="19">
        <v>5</v>
      </c>
      <c r="AF65" s="19">
        <v>5</v>
      </c>
      <c r="AG65" s="19">
        <v>0</v>
      </c>
      <c r="AH65" s="19">
        <v>5</v>
      </c>
      <c r="AI65" s="19">
        <v>5</v>
      </c>
      <c r="AJ65" s="19">
        <v>0</v>
      </c>
      <c r="AK65" s="19">
        <v>5</v>
      </c>
      <c r="AL65" s="19">
        <v>5</v>
      </c>
      <c r="AM65" s="19">
        <v>0</v>
      </c>
      <c r="AN65" s="19">
        <v>5</v>
      </c>
      <c r="AO65" s="19">
        <v>5</v>
      </c>
      <c r="AP65" s="19">
        <v>0</v>
      </c>
      <c r="AQ65" s="19">
        <v>5</v>
      </c>
      <c r="AR65" s="19">
        <v>5</v>
      </c>
      <c r="AS65" s="19">
        <v>0</v>
      </c>
      <c r="AT65" s="19">
        <v>5</v>
      </c>
      <c r="AU65" s="19">
        <v>5</v>
      </c>
      <c r="AV65" s="19">
        <v>0</v>
      </c>
      <c r="AW65" s="19">
        <v>5</v>
      </c>
      <c r="AX65" s="19">
        <v>5</v>
      </c>
      <c r="AY65" s="19">
        <v>0</v>
      </c>
      <c r="AZ65" s="19">
        <v>5</v>
      </c>
      <c r="BA65" s="19">
        <v>5</v>
      </c>
      <c r="BB65" s="19">
        <v>0</v>
      </c>
      <c r="BC65" s="19">
        <v>5</v>
      </c>
      <c r="BD65" s="19">
        <v>5</v>
      </c>
      <c r="BE65" s="19">
        <v>0</v>
      </c>
      <c r="BF65" s="19">
        <v>5</v>
      </c>
      <c r="BG65" s="19">
        <v>5</v>
      </c>
      <c r="BH65" s="19">
        <v>0</v>
      </c>
      <c r="BI65" s="19">
        <v>5</v>
      </c>
      <c r="BJ65" s="19">
        <v>5</v>
      </c>
      <c r="BK65" s="19">
        <v>0</v>
      </c>
      <c r="BL65" s="19">
        <v>5</v>
      </c>
      <c r="BM65" s="19">
        <v>5</v>
      </c>
      <c r="BN65" s="19">
        <v>0</v>
      </c>
      <c r="BO65" s="19">
        <v>5</v>
      </c>
      <c r="BP65" s="19">
        <v>5</v>
      </c>
      <c r="BQ65" s="19">
        <v>0</v>
      </c>
      <c r="BR65" s="19">
        <v>5</v>
      </c>
      <c r="BS65" s="19">
        <v>5</v>
      </c>
      <c r="BT65" s="19">
        <v>0</v>
      </c>
      <c r="BU65" s="19">
        <v>5</v>
      </c>
      <c r="BV65" s="19">
        <v>5</v>
      </c>
      <c r="BW65" s="19">
        <v>0</v>
      </c>
      <c r="BX65" s="30"/>
      <c r="BY65" s="30"/>
      <c r="BZ65" s="43"/>
    </row>
    <row r="66" spans="1:78" s="44" customFormat="1" ht="30" customHeight="1" x14ac:dyDescent="0.25">
      <c r="A66" s="19">
        <v>55</v>
      </c>
      <c r="B66" s="49"/>
      <c r="C66" s="21" t="s">
        <v>74</v>
      </c>
      <c r="D66" s="19">
        <v>4</v>
      </c>
      <c r="E66" s="19">
        <v>3</v>
      </c>
      <c r="F66" s="19">
        <v>-25</v>
      </c>
      <c r="G66" s="19">
        <v>4</v>
      </c>
      <c r="H66" s="19">
        <v>1</v>
      </c>
      <c r="I66" s="19">
        <v>-75</v>
      </c>
      <c r="J66" s="19">
        <v>3</v>
      </c>
      <c r="K66" s="19">
        <v>3</v>
      </c>
      <c r="L66" s="19">
        <v>0</v>
      </c>
      <c r="M66" s="19">
        <v>3</v>
      </c>
      <c r="N66" s="19">
        <v>3</v>
      </c>
      <c r="O66" s="19">
        <v>0</v>
      </c>
      <c r="P66" s="19">
        <v>3</v>
      </c>
      <c r="Q66" s="19">
        <v>3</v>
      </c>
      <c r="R66" s="19">
        <v>0</v>
      </c>
      <c r="S66" s="19">
        <v>4</v>
      </c>
      <c r="T66" s="19">
        <v>2</v>
      </c>
      <c r="U66" s="19">
        <v>-50</v>
      </c>
      <c r="V66" s="22">
        <v>2</v>
      </c>
      <c r="W66" s="19">
        <v>3</v>
      </c>
      <c r="X66" s="19">
        <v>50</v>
      </c>
      <c r="Y66" s="19">
        <v>1</v>
      </c>
      <c r="Z66" s="19">
        <v>2</v>
      </c>
      <c r="AA66" s="19">
        <v>100</v>
      </c>
      <c r="AB66" s="19">
        <v>3</v>
      </c>
      <c r="AC66" s="19">
        <v>3</v>
      </c>
      <c r="AD66" s="19">
        <v>0</v>
      </c>
      <c r="AE66" s="19">
        <v>2</v>
      </c>
      <c r="AF66" s="19">
        <v>3</v>
      </c>
      <c r="AG66" s="19">
        <v>50</v>
      </c>
      <c r="AH66" s="19">
        <v>3</v>
      </c>
      <c r="AI66" s="19">
        <v>3</v>
      </c>
      <c r="AJ66" s="19">
        <v>0</v>
      </c>
      <c r="AK66" s="19">
        <v>3</v>
      </c>
      <c r="AL66" s="19">
        <v>1</v>
      </c>
      <c r="AM66" s="19">
        <v>-66.666666666666657</v>
      </c>
      <c r="AN66" s="19">
        <v>2</v>
      </c>
      <c r="AO66" s="19">
        <v>3</v>
      </c>
      <c r="AP66" s="19">
        <v>50</v>
      </c>
      <c r="AQ66" s="19">
        <v>3</v>
      </c>
      <c r="AR66" s="19">
        <v>2</v>
      </c>
      <c r="AS66" s="19">
        <v>-33.333333333333329</v>
      </c>
      <c r="AT66" s="19">
        <v>3</v>
      </c>
      <c r="AU66" s="19">
        <v>2</v>
      </c>
      <c r="AV66" s="19">
        <v>-33.333333333333329</v>
      </c>
      <c r="AW66" s="19">
        <v>3</v>
      </c>
      <c r="AX66" s="19">
        <v>1.8</v>
      </c>
      <c r="AY66" s="19">
        <v>-40</v>
      </c>
      <c r="AZ66" s="19">
        <v>3</v>
      </c>
      <c r="BA66" s="19">
        <v>2.2999999999999998</v>
      </c>
      <c r="BB66" s="19">
        <v>-23.333333333333339</v>
      </c>
      <c r="BC66" s="19">
        <v>3</v>
      </c>
      <c r="BD66" s="19">
        <v>2.9</v>
      </c>
      <c r="BE66" s="19">
        <v>-3.3333333333333361</v>
      </c>
      <c r="BF66" s="19">
        <v>3</v>
      </c>
      <c r="BG66" s="19">
        <v>3.1</v>
      </c>
      <c r="BH66" s="19">
        <v>3.3333333333333361</v>
      </c>
      <c r="BI66" s="19">
        <v>3</v>
      </c>
      <c r="BJ66" s="19">
        <v>3.7</v>
      </c>
      <c r="BK66" s="19">
        <v>23.333333333333339</v>
      </c>
      <c r="BL66" s="19">
        <v>3</v>
      </c>
      <c r="BM66" s="19">
        <v>2.6</v>
      </c>
      <c r="BN66" s="19">
        <v>-13.33333333333333</v>
      </c>
      <c r="BO66" s="19">
        <v>3</v>
      </c>
      <c r="BP66" s="19">
        <v>3</v>
      </c>
      <c r="BQ66" s="19">
        <v>0</v>
      </c>
      <c r="BR66" s="19">
        <v>2</v>
      </c>
      <c r="BS66" s="19">
        <v>2</v>
      </c>
      <c r="BT66" s="19">
        <v>0</v>
      </c>
      <c r="BU66" s="19">
        <v>3</v>
      </c>
      <c r="BV66" s="19">
        <v>3</v>
      </c>
      <c r="BW66" s="19">
        <v>0</v>
      </c>
      <c r="BX66" s="30"/>
      <c r="BY66" s="30"/>
      <c r="BZ66" s="43"/>
    </row>
    <row r="67" spans="1:78" s="44" customFormat="1" ht="30" customHeight="1" x14ac:dyDescent="0.25">
      <c r="A67" s="19">
        <v>56</v>
      </c>
      <c r="B67" s="49"/>
      <c r="C67" s="21" t="s">
        <v>75</v>
      </c>
      <c r="D67" s="19">
        <v>4</v>
      </c>
      <c r="E67" s="19">
        <v>2</v>
      </c>
      <c r="F67" s="19">
        <v>-50</v>
      </c>
      <c r="G67" s="19">
        <v>3</v>
      </c>
      <c r="H67" s="19">
        <v>2</v>
      </c>
      <c r="I67" s="19">
        <v>-33.333333333333329</v>
      </c>
      <c r="J67" s="19">
        <v>3</v>
      </c>
      <c r="K67" s="19">
        <v>2</v>
      </c>
      <c r="L67" s="19">
        <v>-33.333333333333329</v>
      </c>
      <c r="M67" s="19">
        <v>3</v>
      </c>
      <c r="N67" s="19">
        <v>2</v>
      </c>
      <c r="O67" s="19">
        <v>-33.333333333333329</v>
      </c>
      <c r="P67" s="19">
        <v>3</v>
      </c>
      <c r="Q67" s="19">
        <v>2</v>
      </c>
      <c r="R67" s="19">
        <v>-33.333333333333329</v>
      </c>
      <c r="S67" s="19">
        <v>3</v>
      </c>
      <c r="T67" s="19">
        <v>2</v>
      </c>
      <c r="U67" s="19">
        <v>-33.333333333333329</v>
      </c>
      <c r="V67" s="22">
        <v>8</v>
      </c>
      <c r="W67" s="19">
        <v>2</v>
      </c>
      <c r="X67" s="19">
        <v>-75</v>
      </c>
      <c r="Y67" s="19">
        <v>8</v>
      </c>
      <c r="Z67" s="19">
        <v>2</v>
      </c>
      <c r="AA67" s="19">
        <v>-75</v>
      </c>
      <c r="AB67" s="19">
        <v>7</v>
      </c>
      <c r="AC67" s="19">
        <v>1</v>
      </c>
      <c r="AD67" s="19">
        <v>-85.714285714285708</v>
      </c>
      <c r="AE67" s="19">
        <v>6</v>
      </c>
      <c r="AF67" s="19">
        <v>1</v>
      </c>
      <c r="AG67" s="19">
        <v>-83.333333333333343</v>
      </c>
      <c r="AH67" s="19">
        <v>5</v>
      </c>
      <c r="AI67" s="19">
        <v>1</v>
      </c>
      <c r="AJ67" s="19">
        <v>-80</v>
      </c>
      <c r="AK67" s="19">
        <v>7</v>
      </c>
      <c r="AL67" s="19">
        <v>0</v>
      </c>
      <c r="AM67" s="19">
        <v>-100</v>
      </c>
      <c r="AN67" s="19">
        <v>4</v>
      </c>
      <c r="AO67" s="19">
        <v>1</v>
      </c>
      <c r="AP67" s="19">
        <v>-75</v>
      </c>
      <c r="AQ67" s="19">
        <v>6</v>
      </c>
      <c r="AR67" s="19">
        <v>1</v>
      </c>
      <c r="AS67" s="19">
        <v>-83.333333333333343</v>
      </c>
      <c r="AT67" s="19">
        <v>6</v>
      </c>
      <c r="AU67" s="19">
        <v>1</v>
      </c>
      <c r="AV67" s="19">
        <v>-83.333333333333343</v>
      </c>
      <c r="AW67" s="19">
        <v>6.5</v>
      </c>
      <c r="AX67" s="19">
        <v>0.7</v>
      </c>
      <c r="AY67" s="19">
        <v>-89.230769230769226</v>
      </c>
      <c r="AZ67" s="19">
        <v>11</v>
      </c>
      <c r="BA67" s="19">
        <v>0.8</v>
      </c>
      <c r="BB67" s="19">
        <v>-92.72727272727272</v>
      </c>
      <c r="BC67" s="19">
        <v>10</v>
      </c>
      <c r="BD67" s="19">
        <v>2</v>
      </c>
      <c r="BE67" s="19">
        <v>-80</v>
      </c>
      <c r="BF67" s="19">
        <v>14</v>
      </c>
      <c r="BG67" s="19">
        <v>1.9</v>
      </c>
      <c r="BH67" s="19">
        <v>-86.428571428571416</v>
      </c>
      <c r="BI67" s="19">
        <v>12.6</v>
      </c>
      <c r="BJ67" s="19">
        <v>2.2000000000000002</v>
      </c>
      <c r="BK67" s="19">
        <v>-82.539682539682531</v>
      </c>
      <c r="BL67" s="19">
        <v>10</v>
      </c>
      <c r="BM67" s="19">
        <v>2</v>
      </c>
      <c r="BN67" s="19">
        <v>-80</v>
      </c>
      <c r="BO67" s="19">
        <v>13</v>
      </c>
      <c r="BP67" s="19">
        <v>2</v>
      </c>
      <c r="BQ67" s="19">
        <v>-84.615384615384613</v>
      </c>
      <c r="BR67" s="19">
        <v>9</v>
      </c>
      <c r="BS67" s="19">
        <v>2</v>
      </c>
      <c r="BT67" s="19">
        <v>-77.777777777777786</v>
      </c>
      <c r="BU67" s="19">
        <v>11</v>
      </c>
      <c r="BV67" s="19">
        <v>2</v>
      </c>
      <c r="BW67" s="19">
        <v>-81.818181818181827</v>
      </c>
      <c r="BX67" s="30"/>
      <c r="BY67" s="30"/>
      <c r="BZ67" s="43"/>
    </row>
    <row r="68" spans="1:78" s="44" customFormat="1" ht="33" customHeight="1" x14ac:dyDescent="0.25">
      <c r="A68" s="50" t="s">
        <v>76</v>
      </c>
      <c r="B68" s="51"/>
      <c r="C68" s="52"/>
      <c r="D68" s="34">
        <v>84</v>
      </c>
      <c r="E68" s="34">
        <v>63</v>
      </c>
      <c r="F68" s="29">
        <v>-25</v>
      </c>
      <c r="G68" s="34">
        <v>83</v>
      </c>
      <c r="H68" s="34">
        <v>50</v>
      </c>
      <c r="I68" s="29">
        <v>-39.75903614457831</v>
      </c>
      <c r="J68" s="34">
        <v>80</v>
      </c>
      <c r="K68" s="34">
        <v>50</v>
      </c>
      <c r="L68" s="29">
        <v>-37.5</v>
      </c>
      <c r="M68" s="34">
        <v>81</v>
      </c>
      <c r="N68" s="34">
        <v>53</v>
      </c>
      <c r="O68" s="29">
        <v>-34.567901234567898</v>
      </c>
      <c r="P68" s="34">
        <v>81</v>
      </c>
      <c r="Q68" s="34">
        <v>48</v>
      </c>
      <c r="R68" s="29">
        <v>-40.74074074074074</v>
      </c>
      <c r="S68" s="34">
        <v>82</v>
      </c>
      <c r="T68" s="34">
        <v>56</v>
      </c>
      <c r="U68" s="29">
        <v>-31.707317073170731</v>
      </c>
      <c r="V68" s="34">
        <v>86</v>
      </c>
      <c r="W68" s="34">
        <v>66</v>
      </c>
      <c r="X68" s="29">
        <v>-23.255813953488371</v>
      </c>
      <c r="Y68" s="34">
        <v>86</v>
      </c>
      <c r="Z68" s="34">
        <v>77</v>
      </c>
      <c r="AA68" s="29">
        <v>-10.465116279069768</v>
      </c>
      <c r="AB68" s="34">
        <v>89</v>
      </c>
      <c r="AC68" s="34">
        <v>90</v>
      </c>
      <c r="AD68" s="29">
        <v>1.1235955056179776</v>
      </c>
      <c r="AE68" s="34">
        <v>85</v>
      </c>
      <c r="AF68" s="34">
        <v>84</v>
      </c>
      <c r="AG68" s="29">
        <v>-1.1764705882352942</v>
      </c>
      <c r="AH68" s="34">
        <v>86</v>
      </c>
      <c r="AI68" s="34">
        <v>84</v>
      </c>
      <c r="AJ68" s="29">
        <v>-2.3255813953488373</v>
      </c>
      <c r="AK68" s="34">
        <v>87</v>
      </c>
      <c r="AL68" s="34">
        <v>80</v>
      </c>
      <c r="AM68" s="29">
        <v>-8.0459770114942533</v>
      </c>
      <c r="AN68" s="34">
        <v>82</v>
      </c>
      <c r="AO68" s="34">
        <v>84</v>
      </c>
      <c r="AP68" s="29">
        <v>2.4390243902439024</v>
      </c>
      <c r="AQ68" s="34">
        <v>85</v>
      </c>
      <c r="AR68" s="34">
        <v>71</v>
      </c>
      <c r="AS68" s="29">
        <v>-16.470588235294116</v>
      </c>
      <c r="AT68" s="34">
        <v>85</v>
      </c>
      <c r="AU68" s="34">
        <v>82</v>
      </c>
      <c r="AV68" s="29">
        <v>-3.5294117647058822</v>
      </c>
      <c r="AW68" s="34">
        <v>83.5</v>
      </c>
      <c r="AX68" s="34">
        <v>81.5</v>
      </c>
      <c r="AY68" s="29">
        <v>-2.3952095808383236</v>
      </c>
      <c r="AZ68" s="34">
        <v>90</v>
      </c>
      <c r="BA68" s="34">
        <v>83.1</v>
      </c>
      <c r="BB68" s="29">
        <v>-7.6666666666666732</v>
      </c>
      <c r="BC68" s="34">
        <v>89</v>
      </c>
      <c r="BD68" s="34">
        <v>83.9</v>
      </c>
      <c r="BE68" s="29">
        <v>-5.7303370786516785</v>
      </c>
      <c r="BF68" s="34">
        <v>94</v>
      </c>
      <c r="BG68" s="34">
        <v>81</v>
      </c>
      <c r="BH68" s="29">
        <v>-13.829787234042554</v>
      </c>
      <c r="BI68" s="34">
        <v>91.6</v>
      </c>
      <c r="BJ68" s="34">
        <v>84.9</v>
      </c>
      <c r="BK68" s="29">
        <v>-7.3144104803493333</v>
      </c>
      <c r="BL68" s="34">
        <v>91</v>
      </c>
      <c r="BM68" s="34">
        <v>82.6</v>
      </c>
      <c r="BN68" s="29">
        <v>-9.2307692307692371</v>
      </c>
      <c r="BO68" s="34">
        <v>92</v>
      </c>
      <c r="BP68" s="34">
        <v>83</v>
      </c>
      <c r="BQ68" s="29">
        <v>-9.7826086956521738</v>
      </c>
      <c r="BR68" s="34">
        <v>87</v>
      </c>
      <c r="BS68" s="34">
        <v>81</v>
      </c>
      <c r="BT68" s="29">
        <v>-6.8965517241379306</v>
      </c>
      <c r="BU68" s="34">
        <v>91</v>
      </c>
      <c r="BV68" s="34">
        <v>82</v>
      </c>
      <c r="BW68" s="29">
        <v>-9.8901098901098905</v>
      </c>
      <c r="BX68" s="53" t="s">
        <v>5</v>
      </c>
      <c r="BY68" s="53" t="s">
        <v>6</v>
      </c>
      <c r="BZ68" s="43"/>
    </row>
    <row r="69" spans="1:78" s="43" customFormat="1" ht="37.5" customHeight="1" x14ac:dyDescent="0.25">
      <c r="A69" s="54" t="s">
        <v>77</v>
      </c>
      <c r="B69" s="55"/>
      <c r="C69" s="56"/>
      <c r="D69" s="57">
        <v>3486.6199975343507</v>
      </c>
      <c r="E69" s="57">
        <v>3490.4</v>
      </c>
      <c r="F69" s="57">
        <v>0.10841452376004709</v>
      </c>
      <c r="G69" s="57">
        <v>3490.2115168157352</v>
      </c>
      <c r="H69" s="57">
        <v>3456.5</v>
      </c>
      <c r="I69" s="57">
        <v>-0.96588750146843849</v>
      </c>
      <c r="J69" s="57">
        <v>3415.4758134592889</v>
      </c>
      <c r="K69" s="57">
        <v>3446.4</v>
      </c>
      <c r="L69" s="57">
        <v>0.90541371772708545</v>
      </c>
      <c r="M69" s="57">
        <v>3370.3601604200721</v>
      </c>
      <c r="N69" s="57">
        <v>3363.4</v>
      </c>
      <c r="O69" s="57">
        <v>-0.2065108798106772</v>
      </c>
      <c r="P69" s="57">
        <v>3450.3844349593178</v>
      </c>
      <c r="Q69" s="57">
        <v>3477.4</v>
      </c>
      <c r="R69" s="57">
        <v>0.78297260928261847</v>
      </c>
      <c r="S69" s="57">
        <v>3437.4617949810017</v>
      </c>
      <c r="T69" s="57">
        <v>3467.3</v>
      </c>
      <c r="U69" s="57">
        <v>0.86803015709337827</v>
      </c>
      <c r="V69" s="57">
        <v>3501.9514887416381</v>
      </c>
      <c r="W69" s="57">
        <v>3373.6</v>
      </c>
      <c r="X69" s="57">
        <v>-3.6651418260439383</v>
      </c>
      <c r="Y69" s="57">
        <v>3560.0621574933216</v>
      </c>
      <c r="Z69" s="57">
        <v>3616.8</v>
      </c>
      <c r="AA69" s="57">
        <v>1.593731794464744</v>
      </c>
      <c r="AB69" s="57">
        <v>3879.5133631015278</v>
      </c>
      <c r="AC69" s="57">
        <v>3931</v>
      </c>
      <c r="AD69" s="57">
        <v>1.3271416303953778</v>
      </c>
      <c r="AE69" s="57">
        <v>4164.4738601620847</v>
      </c>
      <c r="AF69" s="57">
        <v>4125.2</v>
      </c>
      <c r="AG69" s="57">
        <v>-0.94306895614795283</v>
      </c>
      <c r="AH69" s="57">
        <v>4619.0549132132901</v>
      </c>
      <c r="AI69" s="57">
        <v>4593.1000000000004</v>
      </c>
      <c r="AJ69" s="57">
        <v>-0.56190960490733688</v>
      </c>
      <c r="AK69" s="57">
        <v>4668.7342135592517</v>
      </c>
      <c r="AL69" s="57">
        <v>4640.7</v>
      </c>
      <c r="AM69" s="57">
        <v>-0.60046711328807256</v>
      </c>
      <c r="AN69" s="57">
        <v>4642.1840626494759</v>
      </c>
      <c r="AO69" s="57">
        <v>4458.8999999999996</v>
      </c>
      <c r="AP69" s="57">
        <v>-3.948229113191795</v>
      </c>
      <c r="AQ69" s="57">
        <v>4620.8948391499298</v>
      </c>
      <c r="AR69" s="57">
        <v>4458.2</v>
      </c>
      <c r="AS69" s="57">
        <v>-3.520851367824239</v>
      </c>
      <c r="AT69" s="57">
        <v>4476.6279854097102</v>
      </c>
      <c r="AU69" s="57">
        <v>4353.1000000000004</v>
      </c>
      <c r="AV69" s="57">
        <v>-2.7593980516655385</v>
      </c>
      <c r="AW69" s="57">
        <v>4421.3521677462122</v>
      </c>
      <c r="AX69" s="57">
        <v>4342.5</v>
      </c>
      <c r="AY69" s="57">
        <v>-1.7834401050755289</v>
      </c>
      <c r="AZ69" s="57">
        <v>4325.0614993313047</v>
      </c>
      <c r="BA69" s="57">
        <v>4198.8</v>
      </c>
      <c r="BB69" s="57">
        <v>-2.9192995140260032</v>
      </c>
      <c r="BC69" s="57">
        <v>4020.0562801168271</v>
      </c>
      <c r="BD69" s="57">
        <v>3943.1</v>
      </c>
      <c r="BE69" s="57">
        <v>-1.9143085259142385</v>
      </c>
      <c r="BF69" s="57">
        <v>3564.9566737457517</v>
      </c>
      <c r="BG69" s="57">
        <v>3591.3</v>
      </c>
      <c r="BH69" s="57">
        <v>0.73895221359223928</v>
      </c>
      <c r="BI69" s="57">
        <v>3799.9979770092809</v>
      </c>
      <c r="BJ69" s="57">
        <v>3715.1</v>
      </c>
      <c r="BK69" s="57">
        <v>-2.234158479107887</v>
      </c>
      <c r="BL69" s="57">
        <v>3694.9909007118076</v>
      </c>
      <c r="BM69" s="57">
        <v>3614</v>
      </c>
      <c r="BN69" s="57">
        <v>-2.1919106944540903</v>
      </c>
      <c r="BO69" s="57">
        <v>3530.0242781867155</v>
      </c>
      <c r="BP69" s="57">
        <v>3392.3</v>
      </c>
      <c r="BQ69" s="57">
        <v>-3.9015107923694172</v>
      </c>
      <c r="BR69" s="57">
        <v>3535.0184862081778</v>
      </c>
      <c r="BS69" s="57">
        <v>3364.5</v>
      </c>
      <c r="BT69" s="57">
        <v>-4.8236943278642856</v>
      </c>
      <c r="BU69" s="57">
        <v>3575.0152496671571</v>
      </c>
      <c r="BV69" s="57">
        <v>3348.3</v>
      </c>
      <c r="BW69" s="57">
        <v>-6.3416582541365303</v>
      </c>
      <c r="BX69" s="58">
        <f>BU69+BR69+BO69+BL69+BI69+BF69+BC69+AZ69+AW69+AT69+AQ69+AN69+AK69+AH69+AE69+AB69+Y69+V69+S69+P69+M69+J69+G69+D69</f>
        <v>93250.484114373205</v>
      </c>
      <c r="BY69" s="58">
        <f>BV69+BS69+BP69+BM69+BJ69+BG69+BD69+BA69+AX69+AU69+AR69+AO69+AL69+AI69+AF69+AC69+Z69+W69+T69+Q69+N69+K69+H69+E69</f>
        <v>91761.899999999965</v>
      </c>
    </row>
    <row r="71" spans="1:78" ht="23.25" hidden="1" customHeight="1" x14ac:dyDescent="0.25">
      <c r="D71" s="61">
        <f>'[1]Entry sheet'!B6</f>
        <v>3832.7879098288513</v>
      </c>
      <c r="E71" s="61"/>
      <c r="F71" s="61"/>
      <c r="G71" s="61">
        <f>'[1]Entry sheet'!C6</f>
        <v>3832.7879098288513</v>
      </c>
      <c r="H71" s="61"/>
      <c r="I71" s="61"/>
      <c r="J71" s="61">
        <f>'[1]Entry sheet'!D6</f>
        <v>3832.7879098288513</v>
      </c>
      <c r="K71" s="61"/>
      <c r="L71" s="61"/>
      <c r="M71" s="61">
        <f>'[1]Entry sheet'!E6</f>
        <v>3832.7879098288513</v>
      </c>
      <c r="N71" s="61"/>
      <c r="O71" s="61"/>
      <c r="P71" s="61">
        <f>'[1]Entry sheet'!F6</f>
        <v>3832.7879098288513</v>
      </c>
      <c r="Q71" s="61"/>
      <c r="R71" s="61"/>
      <c r="S71" s="61">
        <f>'[1]Entry sheet'!G6</f>
        <v>3879.4709098288517</v>
      </c>
      <c r="T71" s="61"/>
      <c r="U71" s="61"/>
      <c r="V71" s="62">
        <f>'[1]Entry sheet'!H6</f>
        <v>4014.8516098288505</v>
      </c>
      <c r="W71" s="61"/>
      <c r="X71" s="61"/>
      <c r="Y71" s="61">
        <f>'[1]Entry sheet'!I6</f>
        <v>4014.8516098288505</v>
      </c>
      <c r="Z71" s="61"/>
      <c r="AA71" s="61"/>
      <c r="AB71" s="61">
        <f>'[1]Entry sheet'!J6</f>
        <v>4014.8516098288505</v>
      </c>
      <c r="AC71" s="61"/>
      <c r="AD71" s="61"/>
      <c r="AE71" s="61">
        <f>'[1]Entry sheet'!K6</f>
        <v>4014.8516098288505</v>
      </c>
      <c r="AF71" s="61"/>
      <c r="AG71" s="61"/>
      <c r="AH71" s="61">
        <f>'[1]Entry sheet'!L6</f>
        <v>3972.8369098288508</v>
      </c>
      <c r="AI71" s="61"/>
      <c r="AJ71" s="61"/>
      <c r="AK71" s="61">
        <f>'[1]Entry sheet'!M6</f>
        <v>3968.1686098288505</v>
      </c>
      <c r="AL71" s="61"/>
      <c r="AM71" s="61"/>
      <c r="AN71" s="61">
        <f>'[1]Entry sheet'!N6</f>
        <v>3839.7903598288513</v>
      </c>
      <c r="AO71" s="61"/>
      <c r="AP71" s="61"/>
      <c r="AQ71" s="61">
        <f>'[1]Entry sheet'!O6</f>
        <v>3839.7903598288513</v>
      </c>
      <c r="AR71" s="61"/>
      <c r="AS71" s="61"/>
      <c r="AT71" s="61">
        <f>'[1]Entry sheet'!P6</f>
        <v>3841.1908498288508</v>
      </c>
      <c r="AU71" s="61"/>
      <c r="AV71" s="61"/>
      <c r="AW71" s="61">
        <f>'[1]Entry sheet'!Q6</f>
        <v>3842.1245098288514</v>
      </c>
      <c r="AX71" s="61"/>
      <c r="AY71" s="61"/>
      <c r="AZ71" s="61">
        <f>'[1]Entry sheet'!R6</f>
        <v>3842.1245098288514</v>
      </c>
      <c r="BA71" s="61"/>
      <c r="BB71" s="61"/>
      <c r="BC71" s="61">
        <f>'[1]Entry sheet'!S6</f>
        <v>3842.1245098288514</v>
      </c>
      <c r="BD71" s="61"/>
      <c r="BE71" s="61"/>
      <c r="BF71" s="61">
        <f>'[1]Entry sheet'!T6</f>
        <v>4019.5199098288508</v>
      </c>
      <c r="BG71" s="61"/>
      <c r="BH71" s="61"/>
      <c r="BI71" s="61">
        <f>'[1]Entry sheet'!U6</f>
        <v>4028.8565098288509</v>
      </c>
      <c r="BJ71" s="61"/>
      <c r="BK71" s="61"/>
      <c r="BL71" s="61">
        <f>'[1]Entry sheet'!V6</f>
        <v>4028.8565098288509</v>
      </c>
      <c r="BM71" s="61"/>
      <c r="BN71" s="61"/>
      <c r="BO71" s="61">
        <f>'[1]Entry sheet'!W6</f>
        <v>4028.8565098288509</v>
      </c>
      <c r="BP71" s="61"/>
      <c r="BQ71" s="61"/>
      <c r="BR71" s="61">
        <f>'[1]Entry sheet'!X6</f>
        <v>3968.1686098288505</v>
      </c>
      <c r="BS71" s="61"/>
      <c r="BT71" s="61"/>
      <c r="BU71" s="61">
        <f>'[1]Entry sheet'!Y6</f>
        <v>3832.7879098288513</v>
      </c>
      <c r="BV71" s="61"/>
      <c r="BW71" s="61"/>
      <c r="BX71" s="61"/>
      <c r="BY71" s="61"/>
    </row>
    <row r="72" spans="1:78" ht="23.25" hidden="1" customHeight="1" x14ac:dyDescent="0.25">
      <c r="B72" s="60" t="s">
        <v>78</v>
      </c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2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0" t="s">
        <v>79</v>
      </c>
      <c r="D73" s="61">
        <f>D72-D27</f>
        <v>2196.7879098288513</v>
      </c>
      <c r="E73" s="61"/>
      <c r="F73" s="61"/>
      <c r="G73" s="61">
        <f>G72-G27</f>
        <v>2257.3231071129685</v>
      </c>
      <c r="H73" s="61"/>
      <c r="I73" s="61"/>
      <c r="J73" s="61">
        <f>J72-J27</f>
        <v>2306.5911279910788</v>
      </c>
      <c r="K73" s="61"/>
      <c r="L73" s="61"/>
      <c r="M73" s="61">
        <f>M72-M27</f>
        <v>2331.4712408688474</v>
      </c>
      <c r="N73" s="61"/>
      <c r="O73" s="61"/>
      <c r="P73" s="61">
        <f>P72-P27</f>
        <v>2318.5664920408635</v>
      </c>
      <c r="Q73" s="61"/>
      <c r="R73" s="61"/>
      <c r="S73" s="61">
        <f>S72-S27</f>
        <v>2367.2189279649542</v>
      </c>
      <c r="T73" s="61"/>
      <c r="U73" s="61"/>
      <c r="V73" s="62">
        <f>V72-V27</f>
        <v>2348.2773249343018</v>
      </c>
      <c r="W73" s="61"/>
      <c r="X73" s="61"/>
      <c r="Y73" s="61">
        <f>Y72-Y27</f>
        <v>2293.919227290995</v>
      </c>
      <c r="Z73" s="61"/>
      <c r="AA73" s="61"/>
      <c r="AB73" s="61">
        <f>AB72-AB27</f>
        <v>2125.3027158422528</v>
      </c>
      <c r="AC73" s="61"/>
      <c r="AD73" s="61"/>
      <c r="AE73" s="61">
        <f>AE72-AE27</f>
        <v>1999.8097939069444</v>
      </c>
      <c r="AF73" s="61"/>
      <c r="AG73" s="61"/>
      <c r="AH73" s="61">
        <f>AH72-AH27</f>
        <v>1800.968998824279</v>
      </c>
      <c r="AI73" s="61"/>
      <c r="AJ73" s="61"/>
      <c r="AK73" s="61">
        <f>AK72-AK27</f>
        <v>1816.1493421937298</v>
      </c>
      <c r="AL73" s="61"/>
      <c r="AM73" s="61"/>
      <c r="AN73" s="61">
        <f>AN72-AN27</f>
        <v>1657.9077419338746</v>
      </c>
      <c r="AO73" s="61"/>
      <c r="AP73" s="61"/>
      <c r="AQ73" s="61">
        <f>AQ72-AQ27</f>
        <v>1718.057888469486</v>
      </c>
      <c r="AR73" s="61"/>
      <c r="AS73" s="61"/>
      <c r="AT73" s="61">
        <f>AT72-AT27</f>
        <v>1811.8629208586492</v>
      </c>
      <c r="AU73" s="61"/>
      <c r="AV73" s="61"/>
      <c r="AW73" s="61">
        <f>AW72-AW27</f>
        <v>1773.9834815165946</v>
      </c>
      <c r="AX73" s="61"/>
      <c r="AY73" s="61"/>
      <c r="AZ73" s="61">
        <f>AZ72-AZ27</f>
        <v>1726.4128600109734</v>
      </c>
      <c r="BA73" s="61"/>
      <c r="BB73" s="61"/>
      <c r="BC73" s="61">
        <f>BC72-BC27</f>
        <v>1797.595610008585</v>
      </c>
      <c r="BD73" s="61"/>
      <c r="BE73" s="61"/>
      <c r="BF73" s="61">
        <f>BF72-BF27</f>
        <v>2048.95721516291</v>
      </c>
      <c r="BG73" s="61"/>
      <c r="BH73" s="61"/>
      <c r="BI73" s="61">
        <f>BI72-BI27</f>
        <v>1926.1534085697931</v>
      </c>
      <c r="BJ73" s="61"/>
      <c r="BK73" s="61"/>
      <c r="BL73" s="61">
        <f>BL72-BL27</f>
        <v>1944.1571734149434</v>
      </c>
      <c r="BM73" s="61"/>
      <c r="BN73" s="61"/>
      <c r="BO73" s="61">
        <f>BO72-BO27</f>
        <v>2036.653557143228</v>
      </c>
      <c r="BP73" s="61"/>
      <c r="BQ73" s="61"/>
      <c r="BR73" s="61">
        <f>BR72-BR27</f>
        <v>2053.4749061133198</v>
      </c>
      <c r="BS73" s="61"/>
      <c r="BT73" s="61"/>
      <c r="BU73" s="61">
        <f>BU72-BU27</f>
        <v>2017.944401599731</v>
      </c>
      <c r="BV73" s="61"/>
      <c r="BW73" s="61"/>
      <c r="BX73" s="61"/>
      <c r="BY73" s="61"/>
    </row>
    <row r="74" spans="1:78" ht="23.25" hidden="1" customHeight="1" x14ac:dyDescent="0.25">
      <c r="B74" s="60" t="s">
        <v>80</v>
      </c>
    </row>
    <row r="75" spans="1:78" ht="23.25" hidden="1" customHeight="1" x14ac:dyDescent="0.25">
      <c r="D75" s="61">
        <f>D69-D71</f>
        <v>-346.16791229450064</v>
      </c>
      <c r="E75" s="61"/>
      <c r="F75" s="61"/>
      <c r="G75" s="61">
        <f>G69-G71</f>
        <v>-342.5763930131161</v>
      </c>
      <c r="H75" s="61"/>
      <c r="I75" s="61"/>
      <c r="J75" s="61">
        <f>J69-J71</f>
        <v>-417.31209636956237</v>
      </c>
      <c r="K75" s="61"/>
      <c r="L75" s="61"/>
      <c r="M75" s="61">
        <f>M69-M71</f>
        <v>-462.42774940877916</v>
      </c>
      <c r="N75" s="61"/>
      <c r="O75" s="61"/>
      <c r="P75" s="61">
        <f>P69-P71</f>
        <v>-382.40347486953351</v>
      </c>
      <c r="Q75" s="61"/>
      <c r="R75" s="61"/>
      <c r="S75" s="61">
        <f>S69-S71</f>
        <v>-442.00911484785001</v>
      </c>
      <c r="T75" s="61"/>
      <c r="U75" s="61"/>
      <c r="V75" s="62">
        <f>V69-V71</f>
        <v>-512.90012108721248</v>
      </c>
      <c r="W75" s="61"/>
      <c r="X75" s="61"/>
      <c r="Y75" s="61">
        <f>Y69-Y71</f>
        <v>-454.78945233552895</v>
      </c>
      <c r="Z75" s="61"/>
      <c r="AA75" s="61"/>
      <c r="AB75" s="61">
        <f>AB69-AB71</f>
        <v>-135.33824672732271</v>
      </c>
      <c r="AC75" s="61"/>
      <c r="AD75" s="61"/>
      <c r="AE75" s="61">
        <f>AE69-AE71</f>
        <v>149.62225033323421</v>
      </c>
      <c r="AF75" s="61"/>
      <c r="AG75" s="61"/>
      <c r="AH75" s="61">
        <f>AH69-AH71</f>
        <v>646.21800338443927</v>
      </c>
      <c r="AI75" s="61"/>
      <c r="AJ75" s="61"/>
      <c r="AK75" s="61">
        <f>AK69-AK71</f>
        <v>700.56560373040111</v>
      </c>
      <c r="AL75" s="61"/>
      <c r="AM75" s="61"/>
      <c r="AN75" s="61">
        <f>AN69-AN71</f>
        <v>802.39370282062464</v>
      </c>
      <c r="AO75" s="61"/>
      <c r="AP75" s="61"/>
      <c r="AQ75" s="61">
        <f>AQ69-AQ71</f>
        <v>781.10447932107854</v>
      </c>
      <c r="AR75" s="61"/>
      <c r="AS75" s="61"/>
      <c r="AT75" s="61">
        <f>AT69-AT71</f>
        <v>635.43713558085938</v>
      </c>
      <c r="AU75" s="61"/>
      <c r="AV75" s="61"/>
      <c r="AW75" s="61">
        <f>AW69-AW71</f>
        <v>579.22765791736083</v>
      </c>
      <c r="AX75" s="61"/>
      <c r="AY75" s="61"/>
      <c r="AZ75" s="61">
        <f>AZ69-AZ71</f>
        <v>482.93698950245334</v>
      </c>
      <c r="BA75" s="61"/>
      <c r="BB75" s="61"/>
      <c r="BC75" s="61">
        <f>BC69-BC71</f>
        <v>177.93177028797572</v>
      </c>
      <c r="BD75" s="61"/>
      <c r="BE75" s="61"/>
      <c r="BF75" s="61">
        <f>BF69-BF71</f>
        <v>-454.56323608309913</v>
      </c>
      <c r="BG75" s="61"/>
      <c r="BH75" s="61"/>
      <c r="BI75" s="61">
        <f>BI69-BI71</f>
        <v>-228.85853281956997</v>
      </c>
      <c r="BJ75" s="61"/>
      <c r="BK75" s="61"/>
      <c r="BL75" s="61">
        <f>BL69-BL71</f>
        <v>-333.86560911704328</v>
      </c>
      <c r="BM75" s="61"/>
      <c r="BN75" s="61"/>
      <c r="BO75" s="61">
        <f>BO69-BO71</f>
        <v>-498.83223164213541</v>
      </c>
      <c r="BP75" s="61"/>
      <c r="BQ75" s="61"/>
      <c r="BR75" s="61">
        <f>BR69-BR71</f>
        <v>-433.15012362067273</v>
      </c>
      <c r="BS75" s="61"/>
      <c r="BT75" s="61"/>
      <c r="BU75" s="61">
        <f>BU69-BU71</f>
        <v>-257.77266016169415</v>
      </c>
      <c r="BV75" s="61"/>
      <c r="BW75" s="61"/>
      <c r="BX75" s="61"/>
      <c r="BY75" s="61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1">
        <f>D73+D27</f>
        <v>3832.7879098288513</v>
      </c>
      <c r="E78" s="61"/>
      <c r="F78" s="61"/>
    </row>
    <row r="79" spans="1:78" ht="23.25" hidden="1" customHeight="1" x14ac:dyDescent="0.25">
      <c r="D79" s="61"/>
      <c r="E79" s="61"/>
      <c r="F79" s="61"/>
    </row>
    <row r="81" spans="4:77" ht="23.25" hidden="1" customHeight="1" x14ac:dyDescent="0.25">
      <c r="D81" s="63">
        <f>'[1]Entry sheet'!B6</f>
        <v>3832.7879098288513</v>
      </c>
      <c r="E81" s="63"/>
      <c r="F81" s="63"/>
      <c r="G81" s="63">
        <f>'[1]Entry sheet'!C6</f>
        <v>3832.7879098288513</v>
      </c>
      <c r="H81" s="63"/>
      <c r="I81" s="63"/>
      <c r="J81" s="63">
        <f>'[1]Entry sheet'!D6</f>
        <v>3832.7879098288513</v>
      </c>
      <c r="K81" s="63"/>
      <c r="L81" s="63"/>
      <c r="M81" s="63">
        <f>'[1]Entry sheet'!E6</f>
        <v>3832.7879098288513</v>
      </c>
      <c r="N81" s="63"/>
      <c r="O81" s="63"/>
      <c r="P81" s="63">
        <f>'[1]Entry sheet'!F6</f>
        <v>3832.7879098288513</v>
      </c>
      <c r="Q81" s="63"/>
      <c r="R81" s="63"/>
      <c r="S81" s="63">
        <f>'[1]Entry sheet'!G6</f>
        <v>3879.4709098288517</v>
      </c>
      <c r="T81" s="63"/>
      <c r="U81" s="63"/>
      <c r="V81" s="62">
        <f>'[1]Entry sheet'!H6</f>
        <v>4014.8516098288505</v>
      </c>
      <c r="W81" s="63"/>
      <c r="X81" s="63"/>
      <c r="Y81" s="63">
        <f>'[1]Entry sheet'!I6</f>
        <v>4014.8516098288505</v>
      </c>
      <c r="Z81" s="63"/>
      <c r="AA81" s="63"/>
      <c r="AB81" s="63">
        <f>'[1]Entry sheet'!J6</f>
        <v>4014.8516098288505</v>
      </c>
      <c r="AC81" s="63"/>
      <c r="AD81" s="63"/>
      <c r="AE81" s="63">
        <f>'[1]Entry sheet'!K6</f>
        <v>4014.8516098288505</v>
      </c>
      <c r="AF81" s="63"/>
      <c r="AG81" s="63"/>
      <c r="AH81" s="63">
        <f>'[1]Entry sheet'!L6</f>
        <v>3972.8369098288508</v>
      </c>
      <c r="AI81" s="63"/>
      <c r="AJ81" s="63"/>
      <c r="AK81" s="63">
        <f>'[1]Entry sheet'!M6</f>
        <v>3968.1686098288505</v>
      </c>
      <c r="AL81" s="63"/>
      <c r="AM81" s="63"/>
      <c r="AN81" s="63">
        <f>'[1]Entry sheet'!N6</f>
        <v>3839.7903598288513</v>
      </c>
      <c r="AO81" s="63"/>
      <c r="AP81" s="63"/>
      <c r="AQ81" s="63">
        <f>'[1]Entry sheet'!O6</f>
        <v>3839.7903598288513</v>
      </c>
      <c r="AR81" s="63"/>
      <c r="AS81" s="63"/>
      <c r="AT81" s="63">
        <f>'[1]Entry sheet'!P6</f>
        <v>3841.1908498288508</v>
      </c>
      <c r="AU81" s="63"/>
      <c r="AV81" s="63"/>
      <c r="AW81" s="63">
        <f>'[1]Entry sheet'!Q6</f>
        <v>3842.1245098288514</v>
      </c>
      <c r="AX81" s="63"/>
      <c r="AY81" s="63"/>
      <c r="AZ81" s="63">
        <f>'[1]Entry sheet'!R6</f>
        <v>3842.1245098288514</v>
      </c>
      <c r="BA81" s="63"/>
      <c r="BB81" s="63"/>
      <c r="BC81" s="63">
        <f>'[1]Entry sheet'!S6</f>
        <v>3842.1245098288514</v>
      </c>
      <c r="BD81" s="63"/>
      <c r="BE81" s="63"/>
      <c r="BF81" s="63">
        <f>'[1]Entry sheet'!T6</f>
        <v>4019.5199098288508</v>
      </c>
      <c r="BG81" s="63"/>
      <c r="BH81" s="63"/>
      <c r="BI81" s="63">
        <f>'[1]Entry sheet'!U6</f>
        <v>4028.8565098288509</v>
      </c>
      <c r="BJ81" s="63"/>
      <c r="BK81" s="63"/>
      <c r="BL81" s="63">
        <f>'[1]Entry sheet'!V6</f>
        <v>4028.8565098288509</v>
      </c>
      <c r="BM81" s="63"/>
      <c r="BN81" s="63"/>
      <c r="BO81" s="63">
        <f>'[1]Entry sheet'!W6</f>
        <v>4028.8565098288509</v>
      </c>
      <c r="BP81" s="63"/>
      <c r="BQ81" s="63"/>
      <c r="BR81" s="63">
        <f>'[1]Entry sheet'!X6</f>
        <v>3968.1686098288505</v>
      </c>
      <c r="BS81" s="63"/>
      <c r="BT81" s="63"/>
      <c r="BU81" s="63">
        <f>'[1]Entry sheet'!Y6</f>
        <v>3832.7879098288513</v>
      </c>
      <c r="BV81" s="63"/>
      <c r="BW81" s="63"/>
      <c r="BX81" s="63"/>
      <c r="BY81" s="63"/>
    </row>
    <row r="82" spans="4:77" ht="23.25" hidden="1" customHeight="1" x14ac:dyDescent="0.25"/>
    <row r="83" spans="4:77" ht="23.25" hidden="1" customHeight="1" x14ac:dyDescent="0.25">
      <c r="D83" s="61">
        <f>D81-D69</f>
        <v>346.16791229450064</v>
      </c>
      <c r="E83" s="61"/>
      <c r="F83" s="61"/>
      <c r="G83" s="61">
        <f>G81-G69</f>
        <v>342.5763930131161</v>
      </c>
      <c r="H83" s="61"/>
      <c r="I83" s="61"/>
      <c r="J83" s="61">
        <f>J81-J69</f>
        <v>417.31209636956237</v>
      </c>
      <c r="K83" s="61"/>
      <c r="L83" s="61"/>
      <c r="M83" s="61">
        <f>M81-M69</f>
        <v>462.42774940877916</v>
      </c>
      <c r="N83" s="61"/>
      <c r="O83" s="61"/>
      <c r="P83" s="61">
        <f>P81-P69</f>
        <v>382.40347486953351</v>
      </c>
      <c r="Q83" s="61"/>
      <c r="R83" s="61"/>
      <c r="S83" s="61">
        <f>S81-S69</f>
        <v>442.00911484785001</v>
      </c>
      <c r="T83" s="61"/>
      <c r="U83" s="61"/>
      <c r="V83" s="62">
        <f>V81-V69</f>
        <v>512.90012108721248</v>
      </c>
      <c r="W83" s="61"/>
      <c r="X83" s="61"/>
      <c r="Y83" s="61">
        <f>Y81-Y69</f>
        <v>454.78945233552895</v>
      </c>
      <c r="Z83" s="61"/>
      <c r="AA83" s="61"/>
      <c r="AB83" s="61">
        <f>AB81-AB69</f>
        <v>135.33824672732271</v>
      </c>
      <c r="AC83" s="61"/>
      <c r="AD83" s="61"/>
      <c r="AE83" s="61">
        <f>AE81-AE69</f>
        <v>-149.62225033323421</v>
      </c>
      <c r="AF83" s="61"/>
      <c r="AG83" s="61"/>
      <c r="AH83" s="61">
        <f>AH81-AH69</f>
        <v>-646.21800338443927</v>
      </c>
      <c r="AI83" s="61"/>
      <c r="AJ83" s="61"/>
      <c r="AK83" s="61">
        <f>AK81-AK69</f>
        <v>-700.56560373040111</v>
      </c>
      <c r="AL83" s="61"/>
      <c r="AM83" s="61"/>
      <c r="AN83" s="61">
        <f>AN81-AN69</f>
        <v>-802.39370282062464</v>
      </c>
      <c r="AO83" s="61"/>
      <c r="AP83" s="61"/>
      <c r="AQ83" s="61">
        <f>AQ81-AQ69</f>
        <v>-781.10447932107854</v>
      </c>
      <c r="AR83" s="61"/>
      <c r="AS83" s="61"/>
      <c r="AT83" s="61">
        <f>AT81-AT69</f>
        <v>-635.43713558085938</v>
      </c>
      <c r="AU83" s="61"/>
      <c r="AV83" s="61"/>
      <c r="AW83" s="61">
        <f>AW81-AW69</f>
        <v>-579.22765791736083</v>
      </c>
      <c r="AX83" s="61"/>
      <c r="AY83" s="61"/>
      <c r="AZ83" s="61">
        <f>AZ81-AZ69</f>
        <v>-482.93698950245334</v>
      </c>
      <c r="BA83" s="61"/>
      <c r="BB83" s="61"/>
      <c r="BC83" s="61">
        <f>BC81-BC69</f>
        <v>-177.93177028797572</v>
      </c>
      <c r="BD83" s="61"/>
      <c r="BE83" s="61"/>
      <c r="BF83" s="61">
        <f>BF81-BF69</f>
        <v>454.56323608309913</v>
      </c>
      <c r="BG83" s="61"/>
      <c r="BH83" s="61"/>
      <c r="BI83" s="61">
        <f>BI81-BI69</f>
        <v>228.85853281956997</v>
      </c>
      <c r="BJ83" s="61"/>
      <c r="BK83" s="61"/>
      <c r="BL83" s="61">
        <f>BL81-BL69</f>
        <v>333.86560911704328</v>
      </c>
      <c r="BM83" s="61"/>
      <c r="BN83" s="61"/>
      <c r="BO83" s="61">
        <f>BO81-BO69</f>
        <v>498.83223164213541</v>
      </c>
      <c r="BP83" s="61"/>
      <c r="BQ83" s="61"/>
      <c r="BR83" s="61">
        <f>BR81-BR69</f>
        <v>433.15012362067273</v>
      </c>
      <c r="BS83" s="61"/>
      <c r="BT83" s="61"/>
      <c r="BU83" s="61">
        <f>BU81-BU69</f>
        <v>257.77266016169415</v>
      </c>
      <c r="BV83" s="61"/>
      <c r="BW83" s="61"/>
      <c r="BX83" s="61"/>
      <c r="BY83" s="61"/>
    </row>
  </sheetData>
  <sheetProtection selectLockedCells="1" selectUnlockedCells="1"/>
  <mergeCells count="37">
    <mergeCell ref="B62:B67"/>
    <mergeCell ref="A68:C68"/>
    <mergeCell ref="A69:C69"/>
    <mergeCell ref="B5:B26"/>
    <mergeCell ref="B28:B39"/>
    <mergeCell ref="B41:B44"/>
    <mergeCell ref="B47:B52"/>
    <mergeCell ref="B54:B59"/>
    <mergeCell ref="A61:C61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8" orientation="landscape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 -07.05.20</vt:lpstr>
      <vt:lpstr>'Allocation Vs Actuals -07.05.20'!Print_Area</vt:lpstr>
      <vt:lpstr>'Allocation Vs Actuals -07.05.20'!Print_Titles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2020-06-25T05:49:03Z</dcterms:created>
  <dcterms:modified xsi:type="dcterms:W3CDTF">2020-06-25T05:49:53Z</dcterms:modified>
</cp:coreProperties>
</file>