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DC\Desktop\"/>
    </mc:Choice>
  </mc:AlternateContent>
  <bookViews>
    <workbookView xWindow="0" yWindow="0" windowWidth="20490" windowHeight="7755"/>
  </bookViews>
  <sheets>
    <sheet name="Allocation Vs Actuals- 16-12-20" sheetId="1" r:id="rId1"/>
  </sheets>
  <externalReferences>
    <externalReference r:id="rId2"/>
  </externalReferences>
  <definedNames>
    <definedName name="_xlnm.Print_Area" localSheetId="0">'Allocation Vs Actuals- 16-12-20'!$A$1:$BW$70</definedName>
    <definedName name="_xlnm.Print_Titles" localSheetId="0">'Allocation Vs Actuals- 16-12-20'!$A:$C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U81" i="1" l="1"/>
  <c r="BU83" i="1" s="1"/>
  <c r="BR81" i="1"/>
  <c r="BR83" i="1" s="1"/>
  <c r="BO81" i="1"/>
  <c r="BO83" i="1" s="1"/>
  <c r="BL81" i="1"/>
  <c r="BL83" i="1" s="1"/>
  <c r="BI81" i="1"/>
  <c r="BI83" i="1" s="1"/>
  <c r="BF81" i="1"/>
  <c r="BF83" i="1" s="1"/>
  <c r="BC81" i="1"/>
  <c r="BC83" i="1" s="1"/>
  <c r="AZ81" i="1"/>
  <c r="AZ83" i="1" s="1"/>
  <c r="AW81" i="1"/>
  <c r="AW83" i="1" s="1"/>
  <c r="AT81" i="1"/>
  <c r="AT83" i="1" s="1"/>
  <c r="AQ81" i="1"/>
  <c r="AQ83" i="1" s="1"/>
  <c r="AN81" i="1"/>
  <c r="AN83" i="1" s="1"/>
  <c r="AK81" i="1"/>
  <c r="AK83" i="1" s="1"/>
  <c r="AH81" i="1"/>
  <c r="AH83" i="1" s="1"/>
  <c r="AE81" i="1"/>
  <c r="AE83" i="1" s="1"/>
  <c r="AB81" i="1"/>
  <c r="AB83" i="1" s="1"/>
  <c r="Y81" i="1"/>
  <c r="Y83" i="1" s="1"/>
  <c r="V81" i="1"/>
  <c r="V83" i="1" s="1"/>
  <c r="S81" i="1"/>
  <c r="S83" i="1" s="1"/>
  <c r="P81" i="1"/>
  <c r="P83" i="1" s="1"/>
  <c r="M81" i="1"/>
  <c r="M83" i="1" s="1"/>
  <c r="J81" i="1"/>
  <c r="J83" i="1" s="1"/>
  <c r="G81" i="1"/>
  <c r="G83" i="1" s="1"/>
  <c r="D81" i="1"/>
  <c r="D83" i="1" s="1"/>
  <c r="D78" i="1"/>
  <c r="BU72" i="1"/>
  <c r="BU73" i="1" s="1"/>
  <c r="BR72" i="1"/>
  <c r="BR73" i="1" s="1"/>
  <c r="BU71" i="1"/>
  <c r="BU75" i="1" s="1"/>
  <c r="BR71" i="1"/>
  <c r="BR75" i="1" s="1"/>
  <c r="BY70" i="1"/>
  <c r="BX70" i="1"/>
</calcChain>
</file>

<file path=xl/sharedStrings.xml><?xml version="1.0" encoding="utf-8"?>
<sst xmlns="http://schemas.openxmlformats.org/spreadsheetml/2006/main" count="156" uniqueCount="83">
  <si>
    <t>BANGALORE ELECTRICITY SUPPLY COMPANY LIMITED</t>
  </si>
  <si>
    <t xml:space="preserve"> BESCOM Jurisdiction 220kV Stationwise/Circlewise Allocations and Actulas for the day of 16-12-2020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</si>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</sst>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</fonts>
  <fills count="11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20" fontId="7" fillId="3" borderId="1" xfId="1" applyNumberFormat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20" fontId="7" fillId="3" borderId="1" xfId="1" applyNumberFormat="1" applyFont="1" applyFill="1" applyBorder="1" applyAlignment="1">
      <alignment horizontal="center" vertical="center"/>
    </xf>
    <xf numFmtId="16" fontId="7" fillId="3" borderId="1" xfId="1" applyNumberFormat="1" applyFont="1" applyFill="1" applyBorder="1" applyAlignment="1">
      <alignment horizontal="center" vertical="center"/>
    </xf>
    <xf numFmtId="0" fontId="7" fillId="3" borderId="1" xfId="1" applyNumberFormat="1" applyFont="1" applyFill="1" applyBorder="1" applyAlignment="1">
      <alignment horizontal="center" vertical="center"/>
    </xf>
    <xf numFmtId="0" fontId="4" fillId="3" borderId="0" xfId="1" applyNumberFormat="1" applyFont="1" applyFill="1" applyBorder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20" fontId="9" fillId="0" borderId="1" xfId="1" applyNumberFormat="1" applyFont="1" applyBorder="1" applyAlignment="1">
      <alignment horizontal="center" vertical="center" wrapText="1"/>
    </xf>
    <xf numFmtId="20" fontId="9" fillId="4" borderId="1" xfId="1" applyNumberFormat="1" applyFont="1" applyFill="1" applyBorder="1" applyAlignment="1">
      <alignment horizontal="center" vertical="center" wrapText="1"/>
    </xf>
    <xf numFmtId="0" fontId="4" fillId="4" borderId="0" xfId="1" applyNumberFormat="1" applyFont="1" applyFill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0" fontId="9" fillId="5" borderId="1" xfId="1" applyFont="1" applyFill="1" applyBorder="1" applyAlignment="1">
      <alignment horizontal="left" vertical="center"/>
    </xf>
    <xf numFmtId="0" fontId="9" fillId="5" borderId="1" xfId="1" applyFont="1" applyFill="1" applyBorder="1" applyAlignment="1">
      <alignment horizontal="center" vertical="center"/>
    </xf>
    <xf numFmtId="1" fontId="8" fillId="5" borderId="1" xfId="0" applyNumberFormat="1" applyFont="1" applyFill="1" applyBorder="1" applyAlignment="1">
      <alignment horizontal="center" vertical="center"/>
    </xf>
    <xf numFmtId="1" fontId="4" fillId="5" borderId="0" xfId="1" applyNumberFormat="1" applyFont="1" applyFill="1" applyBorder="1" applyAlignment="1">
      <alignment horizontal="center" vertical="center"/>
    </xf>
    <xf numFmtId="0" fontId="10" fillId="5" borderId="0" xfId="1" applyFont="1" applyFill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left" vertical="center"/>
    </xf>
    <xf numFmtId="0" fontId="9" fillId="6" borderId="1" xfId="1" applyFont="1" applyFill="1" applyBorder="1" applyAlignment="1">
      <alignment horizontal="center" vertical="center"/>
    </xf>
    <xf numFmtId="1" fontId="8" fillId="6" borderId="1" xfId="0" applyNumberFormat="1" applyFont="1" applyFill="1" applyBorder="1" applyAlignment="1">
      <alignment horizontal="center" vertical="center"/>
    </xf>
    <xf numFmtId="1" fontId="4" fillId="6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4" borderId="2" xfId="1" applyFont="1" applyFill="1" applyBorder="1" applyAlignment="1">
      <alignment horizontal="center" vertical="center" wrapText="1"/>
    </xf>
    <xf numFmtId="0" fontId="11" fillId="4" borderId="0" xfId="1" applyFont="1" applyFill="1" applyAlignment="1">
      <alignment horizontal="center" vertical="center"/>
    </xf>
    <xf numFmtId="0" fontId="7" fillId="4" borderId="3" xfId="1" applyFont="1" applyFill="1" applyBorder="1" applyAlignment="1">
      <alignment horizontal="center" vertical="center" wrapText="1"/>
    </xf>
    <xf numFmtId="0" fontId="7" fillId="4" borderId="4" xfId="1" applyFont="1" applyFill="1" applyBorder="1" applyAlignment="1">
      <alignment horizontal="center" vertical="center" wrapText="1"/>
    </xf>
    <xf numFmtId="0" fontId="7" fillId="6" borderId="1" xfId="1" applyFont="1" applyFill="1" applyBorder="1" applyAlignment="1">
      <alignment horizontal="left" vertical="center"/>
    </xf>
    <xf numFmtId="0" fontId="7" fillId="6" borderId="1" xfId="1" applyFont="1" applyFill="1" applyBorder="1" applyAlignment="1">
      <alignment horizontal="center" vertical="center"/>
    </xf>
    <xf numFmtId="0" fontId="4" fillId="7" borderId="0" xfId="1" applyFont="1" applyFill="1" applyAlignment="1">
      <alignment horizontal="center" vertical="center"/>
    </xf>
    <xf numFmtId="0" fontId="4" fillId="8" borderId="0" xfId="1" applyFont="1" applyFill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5" borderId="5" xfId="1" applyFont="1" applyFill="1" applyBorder="1" applyAlignment="1">
      <alignment horizontal="left" vertical="center"/>
    </xf>
    <xf numFmtId="0" fontId="7" fillId="5" borderId="6" xfId="1" applyFont="1" applyFill="1" applyBorder="1" applyAlignment="1">
      <alignment horizontal="left" vertical="center"/>
    </xf>
    <xf numFmtId="0" fontId="7" fillId="5" borderId="7" xfId="1" applyFont="1" applyFill="1" applyBorder="1" applyAlignment="1">
      <alignment horizontal="left" vertical="center"/>
    </xf>
    <xf numFmtId="0" fontId="8" fillId="4" borderId="2" xfId="1" applyFont="1" applyFill="1" applyBorder="1" applyAlignment="1">
      <alignment horizontal="center" vertical="center"/>
    </xf>
    <xf numFmtId="0" fontId="8" fillId="4" borderId="3" xfId="1" applyFont="1" applyFill="1" applyBorder="1" applyAlignment="1">
      <alignment horizontal="center" vertical="center"/>
    </xf>
    <xf numFmtId="0" fontId="7" fillId="5" borderId="5" xfId="1" applyFont="1" applyFill="1" applyBorder="1" applyAlignment="1">
      <alignment horizontal="center" vertical="center"/>
    </xf>
    <xf numFmtId="0" fontId="7" fillId="5" borderId="6" xfId="1" applyFont="1" applyFill="1" applyBorder="1" applyAlignment="1">
      <alignment horizontal="center" vertical="center"/>
    </xf>
    <xf numFmtId="0" fontId="7" fillId="5" borderId="7" xfId="1" applyFont="1" applyFill="1" applyBorder="1" applyAlignment="1">
      <alignment horizontal="center" vertical="center"/>
    </xf>
    <xf numFmtId="1" fontId="7" fillId="5" borderId="0" xfId="1" applyNumberFormat="1" applyFont="1" applyFill="1" applyBorder="1" applyAlignment="1">
      <alignment horizontal="center" vertical="center"/>
    </xf>
    <xf numFmtId="0" fontId="12" fillId="9" borderId="5" xfId="1" applyFont="1" applyFill="1" applyBorder="1" applyAlignment="1">
      <alignment horizontal="center" vertical="center"/>
    </xf>
    <xf numFmtId="0" fontId="12" fillId="9" borderId="6" xfId="1" applyFont="1" applyFill="1" applyBorder="1" applyAlignment="1">
      <alignment horizontal="center" vertical="center"/>
    </xf>
    <xf numFmtId="0" fontId="12" fillId="9" borderId="7" xfId="1" applyFont="1" applyFill="1" applyBorder="1" applyAlignment="1">
      <alignment horizontal="center" vertical="center"/>
    </xf>
    <xf numFmtId="1" fontId="13" fillId="9" borderId="1" xfId="0" applyNumberFormat="1" applyFont="1" applyFill="1" applyBorder="1" applyAlignment="1">
      <alignment horizontal="center" vertical="center"/>
    </xf>
    <xf numFmtId="1" fontId="14" fillId="9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4" borderId="0" xfId="1" applyNumberFormat="1" applyFont="1" applyFill="1" applyAlignment="1">
      <alignment horizontal="center" vertical="center"/>
    </xf>
    <xf numFmtId="1" fontId="5" fillId="10" borderId="0" xfId="1" applyNumberFormat="1" applyFont="1" applyFill="1" applyAlignment="1">
      <alignment horizontal="center" vertical="center"/>
    </xf>
    <xf numFmtId="0" fontId="5" fillId="4" borderId="0" xfId="1" applyFont="1" applyFill="1" applyAlignment="1">
      <alignment horizontal="center" vertical="center"/>
    </xf>
  </cellXfs>
  <cellStyles count="2">
    <cellStyle name="Normal" xfId="0" builtinId="0"/>
    <cellStyle name="Normal 16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917864</xdr:colOff>
      <xdr:row>0</xdr:row>
      <xdr:rowOff>0</xdr:rowOff>
    </xdr:from>
    <xdr:to>
      <xdr:col>2</xdr:col>
      <xdr:colOff>1212273</xdr:colOff>
      <xdr:row>2</xdr:row>
      <xdr:rowOff>0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13659" cy="9620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7.JULY\SRIDEVI\SRIDEVI\SRIDEVI\SRIDEVI\SRIDEVI\SRIDEVI\BESCOM%20allocation%20Template2703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 refreshError="1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3972.8369098288508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3841.1908498288508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4019.5199098288508</v>
          </cell>
          <cell r="U6">
            <v>4028.8565098288509</v>
          </cell>
          <cell r="V6">
            <v>4028.8565098288509</v>
          </cell>
          <cell r="W6">
            <v>4028.8565098288509</v>
          </cell>
          <cell r="X6">
            <v>3968.1686098288505</v>
          </cell>
          <cell r="Y6">
            <v>3832.7879098288513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3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">
        <v>1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34.199422289528457</v>
      </c>
      <c r="E5" s="24">
        <v>30</v>
      </c>
      <c r="F5" s="24">
        <v>-12.27921996452636</v>
      </c>
      <c r="G5" s="24">
        <v>35.899058267999557</v>
      </c>
      <c r="H5" s="24">
        <v>27</v>
      </c>
      <c r="I5" s="24">
        <v>-24.789113412292998</v>
      </c>
      <c r="J5" s="24">
        <v>36.720925936964171</v>
      </c>
      <c r="K5" s="24">
        <v>27</v>
      </c>
      <c r="L5" s="24">
        <v>-26.472442317089971</v>
      </c>
      <c r="M5" s="24">
        <v>37.048290878298786</v>
      </c>
      <c r="N5" s="24">
        <v>26</v>
      </c>
      <c r="O5" s="24">
        <v>-29.821324051335324</v>
      </c>
      <c r="P5" s="24">
        <v>35.571431004865744</v>
      </c>
      <c r="Q5" s="24">
        <v>26</v>
      </c>
      <c r="R5" s="24">
        <v>-26.90763552232826</v>
      </c>
      <c r="S5" s="24">
        <v>31.973370114356538</v>
      </c>
      <c r="T5" s="24">
        <v>28</v>
      </c>
      <c r="U5" s="24">
        <v>-12.427123259591683</v>
      </c>
      <c r="V5" s="25">
        <v>38.144397881786702</v>
      </c>
      <c r="W5" s="24">
        <v>33</v>
      </c>
      <c r="X5" s="24">
        <v>-13.48664067979184</v>
      </c>
      <c r="Y5" s="24">
        <v>54.449433569560085</v>
      </c>
      <c r="Z5" s="24">
        <v>39</v>
      </c>
      <c r="AA5" s="24">
        <v>-28.373910538156782</v>
      </c>
      <c r="AB5" s="24">
        <v>62.052887105320742</v>
      </c>
      <c r="AC5" s="24">
        <v>50</v>
      </c>
      <c r="AD5" s="24">
        <v>-19.423571839395148</v>
      </c>
      <c r="AE5" s="24">
        <v>53.805315803711352</v>
      </c>
      <c r="AF5" s="24">
        <v>58</v>
      </c>
      <c r="AG5" s="24">
        <v>7.7960404722674443</v>
      </c>
      <c r="AH5" s="24">
        <v>59.829068771536441</v>
      </c>
      <c r="AI5" s="24">
        <v>61</v>
      </c>
      <c r="AJ5" s="24">
        <v>1.9571276179057411</v>
      </c>
      <c r="AK5" s="24">
        <v>63.777161810655784</v>
      </c>
      <c r="AL5" s="24">
        <v>66</v>
      </c>
      <c r="AM5" s="24">
        <v>3.4853200208931656</v>
      </c>
      <c r="AN5" s="24">
        <v>66.219699039651076</v>
      </c>
      <c r="AO5" s="24">
        <v>67</v>
      </c>
      <c r="AP5" s="24">
        <v>1.1783517165816402</v>
      </c>
      <c r="AQ5" s="24">
        <v>67.416336059279985</v>
      </c>
      <c r="AR5" s="24">
        <v>65</v>
      </c>
      <c r="AS5" s="24">
        <v>-3.5841996176642881</v>
      </c>
      <c r="AT5" s="24">
        <v>68.262983485711132</v>
      </c>
      <c r="AU5" s="24">
        <v>62</v>
      </c>
      <c r="AV5" s="24">
        <v>-9.174787221279459</v>
      </c>
      <c r="AW5" s="24">
        <v>66.552741386197226</v>
      </c>
      <c r="AX5" s="24">
        <v>62</v>
      </c>
      <c r="AY5" s="24">
        <v>-6.8408021839074031</v>
      </c>
      <c r="AZ5" s="24">
        <v>66.629511106709799</v>
      </c>
      <c r="BA5" s="24">
        <v>62</v>
      </c>
      <c r="BB5" s="24">
        <v>-6.9481390900429307</v>
      </c>
      <c r="BC5" s="24">
        <v>63.424105644227126</v>
      </c>
      <c r="BD5" s="24">
        <v>64</v>
      </c>
      <c r="BE5" s="24">
        <v>0.90800548139111548</v>
      </c>
      <c r="BF5" s="24">
        <v>61.845469233349093</v>
      </c>
      <c r="BG5" s="24">
        <v>68</v>
      </c>
      <c r="BH5" s="24">
        <v>9.9514658760680614</v>
      </c>
      <c r="BI5" s="24">
        <v>61.838224007297512</v>
      </c>
      <c r="BJ5" s="24">
        <v>65</v>
      </c>
      <c r="BK5" s="24">
        <v>5.1129799463991192</v>
      </c>
      <c r="BL5" s="24">
        <v>55.719602903106519</v>
      </c>
      <c r="BM5" s="24">
        <v>58</v>
      </c>
      <c r="BN5" s="24">
        <v>4.092629843143305</v>
      </c>
      <c r="BO5" s="24">
        <v>47.621043394117009</v>
      </c>
      <c r="BP5" s="24">
        <v>49</v>
      </c>
      <c r="BQ5" s="24">
        <v>2.8956875103944983</v>
      </c>
      <c r="BR5" s="24">
        <v>39.316584291310598</v>
      </c>
      <c r="BS5" s="24">
        <v>43</v>
      </c>
      <c r="BT5" s="24">
        <v>9.3686055772232439</v>
      </c>
      <c r="BU5" s="24">
        <v>36.349994780282962</v>
      </c>
      <c r="BV5" s="24">
        <v>35</v>
      </c>
      <c r="BW5" s="24">
        <v>-3.7138788834578578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48.856317556469222</v>
      </c>
      <c r="E6" s="24">
        <v>47</v>
      </c>
      <c r="F6" s="24">
        <v>-3.7995445610972385</v>
      </c>
      <c r="G6" s="24">
        <v>53.032699714090256</v>
      </c>
      <c r="H6" s="24">
        <v>43</v>
      </c>
      <c r="I6" s="24">
        <v>-18.917950185788239</v>
      </c>
      <c r="J6" s="24">
        <v>49.777255158995871</v>
      </c>
      <c r="K6" s="24">
        <v>41</v>
      </c>
      <c r="L6" s="24">
        <v>-17.633063797833021</v>
      </c>
      <c r="M6" s="24">
        <v>49.397721171065044</v>
      </c>
      <c r="N6" s="24">
        <v>41</v>
      </c>
      <c r="O6" s="24">
        <v>-17.000219791483115</v>
      </c>
      <c r="P6" s="24">
        <v>51.663268840400242</v>
      </c>
      <c r="Q6" s="24">
        <v>41</v>
      </c>
      <c r="R6" s="24">
        <v>-20.63994222537784</v>
      </c>
      <c r="S6" s="24">
        <v>46.277246218147617</v>
      </c>
      <c r="T6" s="24">
        <v>41</v>
      </c>
      <c r="U6" s="24">
        <v>-11.403544180807685</v>
      </c>
      <c r="V6" s="25">
        <v>54.491996973980996</v>
      </c>
      <c r="W6" s="24">
        <v>48</v>
      </c>
      <c r="X6" s="24">
        <v>-11.913670510333498</v>
      </c>
      <c r="Y6" s="24">
        <v>43.559546855648065</v>
      </c>
      <c r="Z6" s="24">
        <v>60</v>
      </c>
      <c r="AA6" s="24">
        <v>37.742479734313889</v>
      </c>
      <c r="AB6" s="24">
        <v>56.577632360733617</v>
      </c>
      <c r="AC6" s="24">
        <v>73</v>
      </c>
      <c r="AD6" s="24">
        <v>29.026254641691128</v>
      </c>
      <c r="AE6" s="24">
        <v>78.852617988197679</v>
      </c>
      <c r="AF6" s="24">
        <v>82</v>
      </c>
      <c r="AG6" s="24">
        <v>3.9914743379521118</v>
      </c>
      <c r="AH6" s="24">
        <v>86.939115558638889</v>
      </c>
      <c r="AI6" s="24">
        <v>82</v>
      </c>
      <c r="AJ6" s="24">
        <v>-5.6811200883537207</v>
      </c>
      <c r="AK6" s="24">
        <v>90.976245524023682</v>
      </c>
      <c r="AL6" s="24">
        <v>87</v>
      </c>
      <c r="AM6" s="24">
        <v>-4.3706414802242994</v>
      </c>
      <c r="AN6" s="24">
        <v>92.131755185601492</v>
      </c>
      <c r="AO6" s="24">
        <v>85</v>
      </c>
      <c r="AP6" s="24">
        <v>-7.7408220121655242</v>
      </c>
      <c r="AQ6" s="24">
        <v>88.952110078216649</v>
      </c>
      <c r="AR6" s="24">
        <v>96</v>
      </c>
      <c r="AS6" s="24">
        <v>7.92324084902096</v>
      </c>
      <c r="AT6" s="24">
        <v>86.276826349996014</v>
      </c>
      <c r="AU6" s="24">
        <v>92</v>
      </c>
      <c r="AV6" s="24">
        <v>6.6335004335776073</v>
      </c>
      <c r="AW6" s="24">
        <v>83.190926732746533</v>
      </c>
      <c r="AX6" s="24">
        <v>88</v>
      </c>
      <c r="AY6" s="24">
        <v>5.7807665524664316</v>
      </c>
      <c r="AZ6" s="24">
        <v>80.510659253941</v>
      </c>
      <c r="BA6" s="24">
        <v>78</v>
      </c>
      <c r="BB6" s="24">
        <v>-3.1184184519245548</v>
      </c>
      <c r="BC6" s="24">
        <v>77.518351342944271</v>
      </c>
      <c r="BD6" s="24">
        <v>80</v>
      </c>
      <c r="BE6" s="24">
        <v>3.2013692423318139</v>
      </c>
      <c r="BF6" s="24">
        <v>85.845203562708448</v>
      </c>
      <c r="BG6" s="24">
        <v>88</v>
      </c>
      <c r="BH6" s="24">
        <v>2.5100953202557319</v>
      </c>
      <c r="BI6" s="24">
        <v>81.844708244952585</v>
      </c>
      <c r="BJ6" s="24">
        <v>85</v>
      </c>
      <c r="BK6" s="24">
        <v>3.8552177931943494</v>
      </c>
      <c r="BL6" s="24">
        <v>76.728633505917173</v>
      </c>
      <c r="BM6" s="24">
        <v>80</v>
      </c>
      <c r="BN6" s="24">
        <v>4.2635537016706344</v>
      </c>
      <c r="BO6" s="24">
        <v>68.286779206658352</v>
      </c>
      <c r="BP6" s="24">
        <v>72</v>
      </c>
      <c r="BQ6" s="24">
        <v>5.4376862351410882</v>
      </c>
      <c r="BR6" s="24">
        <v>59.868435170859314</v>
      </c>
      <c r="BS6" s="24">
        <v>65</v>
      </c>
      <c r="BT6" s="24">
        <v>8.5714029680175301</v>
      </c>
      <c r="BU6" s="24">
        <v>54.524992170424447</v>
      </c>
      <c r="BV6" s="24">
        <v>55</v>
      </c>
      <c r="BW6" s="24">
        <v>0.87117450304414268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81.427195927448707</v>
      </c>
      <c r="E7" s="24">
        <v>89</v>
      </c>
      <c r="F7" s="24">
        <v>9.3000919242001512</v>
      </c>
      <c r="G7" s="24">
        <v>76.693442663453595</v>
      </c>
      <c r="H7" s="24">
        <v>82</v>
      </c>
      <c r="I7" s="24">
        <v>6.9191799875677198</v>
      </c>
      <c r="J7" s="24">
        <v>75.073893026682299</v>
      </c>
      <c r="K7" s="24">
        <v>82</v>
      </c>
      <c r="L7" s="24">
        <v>9.2257197463518601</v>
      </c>
      <c r="M7" s="24">
        <v>74.096581756597573</v>
      </c>
      <c r="N7" s="24">
        <v>80</v>
      </c>
      <c r="O7" s="24">
        <v>7.9671937671764264</v>
      </c>
      <c r="P7" s="24">
        <v>77.071433843875781</v>
      </c>
      <c r="Q7" s="24">
        <v>80</v>
      </c>
      <c r="R7" s="24">
        <v>3.7998075422557198</v>
      </c>
      <c r="S7" s="24">
        <v>83.299043192665721</v>
      </c>
      <c r="T7" s="24">
        <v>83</v>
      </c>
      <c r="U7" s="24">
        <v>-0.35899955294090452</v>
      </c>
      <c r="V7" s="25">
        <v>95.360994704466748</v>
      </c>
      <c r="W7" s="24">
        <v>93</v>
      </c>
      <c r="X7" s="24">
        <v>-2.4758494935835209</v>
      </c>
      <c r="Y7" s="24">
        <v>111.62133881759817</v>
      </c>
      <c r="Z7" s="24">
        <v>117</v>
      </c>
      <c r="AA7" s="24">
        <v>4.8186675051364194</v>
      </c>
      <c r="AB7" s="24">
        <v>117.71797700862318</v>
      </c>
      <c r="AC7" s="24">
        <v>138</v>
      </c>
      <c r="AD7" s="24">
        <v>17.229333621568355</v>
      </c>
      <c r="AE7" s="24">
        <v>135.44096736796305</v>
      </c>
      <c r="AF7" s="24">
        <v>139</v>
      </c>
      <c r="AG7" s="24">
        <v>2.6277371619532546</v>
      </c>
      <c r="AH7" s="24">
        <v>135.55023393551224</v>
      </c>
      <c r="AI7" s="24">
        <v>138</v>
      </c>
      <c r="AJ7" s="24">
        <v>1.8072754235549553</v>
      </c>
      <c r="AK7" s="24">
        <v>134.11961969005554</v>
      </c>
      <c r="AL7" s="24">
        <v>120</v>
      </c>
      <c r="AM7" s="24">
        <v>-10.527631768331402</v>
      </c>
      <c r="AN7" s="24">
        <v>134.35880964566883</v>
      </c>
      <c r="AO7" s="24">
        <v>116</v>
      </c>
      <c r="AP7" s="24">
        <v>-13.664016296426485</v>
      </c>
      <c r="AQ7" s="24">
        <v>127.3419681119733</v>
      </c>
      <c r="AR7" s="24">
        <v>131</v>
      </c>
      <c r="AS7" s="24">
        <v>2.8726051138224502</v>
      </c>
      <c r="AT7" s="24">
        <v>122.30451207856578</v>
      </c>
      <c r="AU7" s="24">
        <v>126</v>
      </c>
      <c r="AV7" s="24">
        <v>3.0215466777385283</v>
      </c>
      <c r="AW7" s="24">
        <v>120.16467194730056</v>
      </c>
      <c r="AX7" s="24">
        <v>119</v>
      </c>
      <c r="AY7" s="24">
        <v>-0.96922991460530128</v>
      </c>
      <c r="AZ7" s="24">
        <v>116.60164443674213</v>
      </c>
      <c r="BA7" s="24">
        <v>121</v>
      </c>
      <c r="BB7" s="24">
        <v>3.7721213834544409</v>
      </c>
      <c r="BC7" s="24">
        <v>114.51574630207675</v>
      </c>
      <c r="BD7" s="24">
        <v>119</v>
      </c>
      <c r="BE7" s="24">
        <v>3.915840260163356</v>
      </c>
      <c r="BF7" s="24">
        <v>133.84467222142715</v>
      </c>
      <c r="BG7" s="24">
        <v>131</v>
      </c>
      <c r="BH7" s="24">
        <v>-2.1253533474392143</v>
      </c>
      <c r="BI7" s="24">
        <v>130.042147544758</v>
      </c>
      <c r="BJ7" s="24">
        <v>135</v>
      </c>
      <c r="BK7" s="24">
        <v>3.8124966011774051</v>
      </c>
      <c r="BL7" s="24">
        <v>126.05418361686392</v>
      </c>
      <c r="BM7" s="24">
        <v>129</v>
      </c>
      <c r="BN7" s="24">
        <v>2.3369445571832461</v>
      </c>
      <c r="BO7" s="24">
        <v>118.60335335893294</v>
      </c>
      <c r="BP7" s="24">
        <v>121</v>
      </c>
      <c r="BQ7" s="24">
        <v>2.0207241812244718</v>
      </c>
      <c r="BR7" s="24">
        <v>108.12060680110415</v>
      </c>
      <c r="BS7" s="24">
        <v>114</v>
      </c>
      <c r="BT7" s="24">
        <v>5.4378100279361483</v>
      </c>
      <c r="BU7" s="24">
        <v>99.053735776271083</v>
      </c>
      <c r="BV7" s="24">
        <v>100</v>
      </c>
      <c r="BW7" s="24">
        <v>0.95530392297995559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67.584572619782421</v>
      </c>
      <c r="E8" s="24">
        <v>74</v>
      </c>
      <c r="F8" s="24">
        <v>9.4924435141574666</v>
      </c>
      <c r="G8" s="24">
        <v>62.823351968999226</v>
      </c>
      <c r="H8" s="24">
        <v>68</v>
      </c>
      <c r="I8" s="24">
        <v>8.2400060944777973</v>
      </c>
      <c r="J8" s="24">
        <v>60.385522651896636</v>
      </c>
      <c r="K8" s="24">
        <v>64</v>
      </c>
      <c r="L8" s="24">
        <v>5.9856687321225621</v>
      </c>
      <c r="M8" s="24">
        <v>58.453970052426968</v>
      </c>
      <c r="N8" s="24">
        <v>62</v>
      </c>
      <c r="O8" s="24">
        <v>6.066362890993755</v>
      </c>
      <c r="P8" s="24">
        <v>60.132657174892088</v>
      </c>
      <c r="Q8" s="24">
        <v>64</v>
      </c>
      <c r="R8" s="24">
        <v>6.431351958819957</v>
      </c>
      <c r="S8" s="24">
        <v>66.47095365879386</v>
      </c>
      <c r="T8" s="24">
        <v>68</v>
      </c>
      <c r="U8" s="24">
        <v>2.3003225575113331</v>
      </c>
      <c r="V8" s="25">
        <v>79.013395612272447</v>
      </c>
      <c r="W8" s="24">
        <v>82</v>
      </c>
      <c r="X8" s="24">
        <v>3.7798709504691512</v>
      </c>
      <c r="Y8" s="24">
        <v>97.101489865715479</v>
      </c>
      <c r="Z8" s="24">
        <v>103</v>
      </c>
      <c r="AA8" s="24">
        <v>6.0745825243688278</v>
      </c>
      <c r="AB8" s="24">
        <v>110.41763734917367</v>
      </c>
      <c r="AC8" s="24">
        <v>155</v>
      </c>
      <c r="AD8" s="24">
        <v>40.376124431863659</v>
      </c>
      <c r="AE8" s="24">
        <v>123.38115520506224</v>
      </c>
      <c r="AF8" s="24">
        <v>162</v>
      </c>
      <c r="AG8" s="24">
        <v>31.300440274491169</v>
      </c>
      <c r="AH8" s="24">
        <v>123.39745434129391</v>
      </c>
      <c r="AI8" s="24">
        <v>161</v>
      </c>
      <c r="AJ8" s="24">
        <v>30.47270777134883</v>
      </c>
      <c r="AK8" s="24">
        <v>120.98902755256759</v>
      </c>
      <c r="AL8" s="24">
        <v>130</v>
      </c>
      <c r="AM8" s="24">
        <v>7.4477600404857371</v>
      </c>
      <c r="AN8" s="24">
        <v>121.8826344642853</v>
      </c>
      <c r="AO8" s="24">
        <v>117</v>
      </c>
      <c r="AP8" s="24">
        <v>-4.006013232111453</v>
      </c>
      <c r="AQ8" s="24">
        <v>117.04225010291664</v>
      </c>
      <c r="AR8" s="24">
        <v>124</v>
      </c>
      <c r="AS8" s="24">
        <v>5.9446481001222446</v>
      </c>
      <c r="AT8" s="24">
        <v>107.13496019285219</v>
      </c>
      <c r="AU8" s="24">
        <v>117</v>
      </c>
      <c r="AV8" s="24">
        <v>9.2080491647076581</v>
      </c>
      <c r="AW8" s="24">
        <v>102.6021429703874</v>
      </c>
      <c r="AX8" s="24">
        <v>112</v>
      </c>
      <c r="AY8" s="24">
        <v>9.1595133956655896</v>
      </c>
      <c r="AZ8" s="24">
        <v>102.72049628951093</v>
      </c>
      <c r="BA8" s="24">
        <v>104</v>
      </c>
      <c r="BB8" s="24">
        <v>1.2456167529437066</v>
      </c>
      <c r="BC8" s="24">
        <v>100.42150060335962</v>
      </c>
      <c r="BD8" s="24">
        <v>113</v>
      </c>
      <c r="BE8" s="24">
        <v>12.52570348089338</v>
      </c>
      <c r="BF8" s="24">
        <v>123.69093846669819</v>
      </c>
      <c r="BG8" s="24">
        <v>133</v>
      </c>
      <c r="BH8" s="24">
        <v>7.526065893507738</v>
      </c>
      <c r="BI8" s="24">
        <v>121.85767672026275</v>
      </c>
      <c r="BJ8" s="24">
        <v>131</v>
      </c>
      <c r="BK8" s="24">
        <v>7.5024598579246096</v>
      </c>
      <c r="BL8" s="24">
        <v>116.91982248520712</v>
      </c>
      <c r="BM8" s="24">
        <v>124</v>
      </c>
      <c r="BN8" s="24">
        <v>6.0555835309180992</v>
      </c>
      <c r="BO8" s="24">
        <v>111.41527133717942</v>
      </c>
      <c r="BP8" s="24">
        <v>116</v>
      </c>
      <c r="BQ8" s="24">
        <v>4.1149912465282048</v>
      </c>
      <c r="BR8" s="24">
        <v>98.29146072827649</v>
      </c>
      <c r="BS8" s="24">
        <v>103</v>
      </c>
      <c r="BT8" s="24">
        <v>4.7903848786418095</v>
      </c>
      <c r="BU8" s="24">
        <v>88.148737342186195</v>
      </c>
      <c r="BV8" s="24">
        <v>84</v>
      </c>
      <c r="BW8" s="24">
        <v>-4.7065193073397467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93.641275316566009</v>
      </c>
      <c r="E9" s="24">
        <v>101</v>
      </c>
      <c r="F9" s="24">
        <v>7.8584199740519391</v>
      </c>
      <c r="G9" s="24">
        <v>91.379421045817054</v>
      </c>
      <c r="H9" s="24">
        <v>99</v>
      </c>
      <c r="I9" s="24">
        <v>8.3394913941969886</v>
      </c>
      <c r="J9" s="24">
        <v>93.842366283352874</v>
      </c>
      <c r="K9" s="24">
        <v>98</v>
      </c>
      <c r="L9" s="24">
        <v>4.4304442452925104</v>
      </c>
      <c r="M9" s="24">
        <v>90.56248881361924</v>
      </c>
      <c r="N9" s="24">
        <v>98</v>
      </c>
      <c r="O9" s="24">
        <v>8.2125737530109379</v>
      </c>
      <c r="P9" s="24">
        <v>94.010210512859459</v>
      </c>
      <c r="Q9" s="24">
        <v>97</v>
      </c>
      <c r="R9" s="24">
        <v>3.180281663906682</v>
      </c>
      <c r="S9" s="24">
        <v>92.554492436295234</v>
      </c>
      <c r="T9" s="24">
        <v>99</v>
      </c>
      <c r="U9" s="24">
        <v>6.9640137329273069</v>
      </c>
      <c r="V9" s="25">
        <v>105.3511941496966</v>
      </c>
      <c r="W9" s="24">
        <v>105</v>
      </c>
      <c r="X9" s="24">
        <v>-0.33335564207993124</v>
      </c>
      <c r="Y9" s="24">
        <v>116.15879161506152</v>
      </c>
      <c r="Z9" s="24">
        <v>122</v>
      </c>
      <c r="AA9" s="24">
        <v>5.028640797414333</v>
      </c>
      <c r="AB9" s="24">
        <v>129.58102895522862</v>
      </c>
      <c r="AC9" s="24">
        <v>138</v>
      </c>
      <c r="AD9" s="24">
        <v>6.4970706843825194</v>
      </c>
      <c r="AE9" s="24">
        <v>137.29632308533243</v>
      </c>
      <c r="AF9" s="24">
        <v>147</v>
      </c>
      <c r="AG9" s="24">
        <v>7.0676888474548134</v>
      </c>
      <c r="AH9" s="24">
        <v>136.48506313506749</v>
      </c>
      <c r="AI9" s="24">
        <v>135</v>
      </c>
      <c r="AJ9" s="24">
        <v>-1.0880774063883114</v>
      </c>
      <c r="AK9" s="24">
        <v>151.00180958111147</v>
      </c>
      <c r="AL9" s="24">
        <v>141</v>
      </c>
      <c r="AM9" s="24">
        <v>-6.6236355768564108</v>
      </c>
      <c r="AN9" s="24">
        <v>142.03645591113562</v>
      </c>
      <c r="AO9" s="24">
        <v>144</v>
      </c>
      <c r="AP9" s="24">
        <v>1.38242261556629</v>
      </c>
      <c r="AQ9" s="24">
        <v>140.45070012349996</v>
      </c>
      <c r="AR9" s="24">
        <v>132</v>
      </c>
      <c r="AS9" s="24">
        <v>-6.0168444273109047</v>
      </c>
      <c r="AT9" s="24">
        <v>141.26645193570775</v>
      </c>
      <c r="AU9" s="24">
        <v>137</v>
      </c>
      <c r="AV9" s="24">
        <v>-3.0201451776034332</v>
      </c>
      <c r="AW9" s="24">
        <v>141.42457544566912</v>
      </c>
      <c r="AX9" s="24">
        <v>137</v>
      </c>
      <c r="AY9" s="24">
        <v>-3.1285760849739321</v>
      </c>
      <c r="AZ9" s="24">
        <v>140.66230122527622</v>
      </c>
      <c r="BA9" s="24">
        <v>139</v>
      </c>
      <c r="BB9" s="24">
        <v>-1.1817674037722321</v>
      </c>
      <c r="BC9" s="24">
        <v>112.75396558973711</v>
      </c>
      <c r="BD9" s="24">
        <v>136</v>
      </c>
      <c r="BE9" s="24">
        <v>20.616600301975325</v>
      </c>
      <c r="BF9" s="24">
        <v>127.38320528659963</v>
      </c>
      <c r="BG9" s="24">
        <v>143</v>
      </c>
      <c r="BH9" s="24">
        <v>12.259696777345273</v>
      </c>
      <c r="BI9" s="24">
        <v>128.22337625042573</v>
      </c>
      <c r="BJ9" s="24">
        <v>135</v>
      </c>
      <c r="BK9" s="24">
        <v>5.2850142834635978</v>
      </c>
      <c r="BL9" s="24">
        <v>120.57356693786984</v>
      </c>
      <c r="BM9" s="24">
        <v>133</v>
      </c>
      <c r="BN9" s="24">
        <v>10.306100563926549</v>
      </c>
      <c r="BO9" s="24">
        <v>109.61825083174105</v>
      </c>
      <c r="BP9" s="24">
        <v>118</v>
      </c>
      <c r="BQ9" s="24">
        <v>7.6463080779536856</v>
      </c>
      <c r="BR9" s="24">
        <v>97.397901994383062</v>
      </c>
      <c r="BS9" s="24">
        <v>111</v>
      </c>
      <c r="BT9" s="24">
        <v>13.965493842363639</v>
      </c>
      <c r="BU9" s="24">
        <v>96.327486167749854</v>
      </c>
      <c r="BV9" s="24">
        <v>105</v>
      </c>
      <c r="BW9" s="24">
        <v>9.0031559809911013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93.641275316566009</v>
      </c>
      <c r="E10" s="24">
        <v>74</v>
      </c>
      <c r="F10" s="24">
        <v>-20.975019028912442</v>
      </c>
      <c r="G10" s="24">
        <v>91.379421045817054</v>
      </c>
      <c r="H10" s="24">
        <v>70</v>
      </c>
      <c r="I10" s="24">
        <v>-23.396319216224352</v>
      </c>
      <c r="J10" s="24">
        <v>89.762263401467976</v>
      </c>
      <c r="K10" s="24">
        <v>68</v>
      </c>
      <c r="L10" s="24">
        <v>-24.244334508516943</v>
      </c>
      <c r="M10" s="24">
        <v>93.032374872172497</v>
      </c>
      <c r="N10" s="24">
        <v>67</v>
      </c>
      <c r="O10" s="24">
        <v>-27.982059909726338</v>
      </c>
      <c r="P10" s="24">
        <v>95.704088179757832</v>
      </c>
      <c r="Q10" s="24">
        <v>67</v>
      </c>
      <c r="R10" s="24">
        <v>-29.992541306954294</v>
      </c>
      <c r="S10" s="24">
        <v>96.761514819763207</v>
      </c>
      <c r="T10" s="24">
        <v>69</v>
      </c>
      <c r="U10" s="24">
        <v>-28.690657511381801</v>
      </c>
      <c r="V10" s="25">
        <v>105.3511941496966</v>
      </c>
      <c r="W10" s="24">
        <v>76</v>
      </c>
      <c r="X10" s="24">
        <v>-27.860333607600712</v>
      </c>
      <c r="Y10" s="24">
        <v>117.06628217455417</v>
      </c>
      <c r="Z10" s="24">
        <v>89</v>
      </c>
      <c r="AA10" s="24">
        <v>-23.974693355944581</v>
      </c>
      <c r="AB10" s="24">
        <v>126.84340158293506</v>
      </c>
      <c r="AC10" s="24">
        <v>108</v>
      </c>
      <c r="AD10" s="24">
        <v>-14.855641955182449</v>
      </c>
      <c r="AE10" s="24">
        <v>134.51328950927839</v>
      </c>
      <c r="AF10" s="24">
        <v>115</v>
      </c>
      <c r="AG10" s="24">
        <v>-14.506588590960313</v>
      </c>
      <c r="AH10" s="24">
        <v>125.26711274040443</v>
      </c>
      <c r="AI10" s="24">
        <v>112</v>
      </c>
      <c r="AJ10" s="24">
        <v>-10.591058139815473</v>
      </c>
      <c r="AK10" s="24">
        <v>120.05112811417558</v>
      </c>
      <c r="AL10" s="24">
        <v>111</v>
      </c>
      <c r="AM10" s="24">
        <v>-7.5393944699690243</v>
      </c>
      <c r="AN10" s="24">
        <v>120.92292868110195</v>
      </c>
      <c r="AO10" s="24">
        <v>107</v>
      </c>
      <c r="AP10" s="24">
        <v>-11.513886434076955</v>
      </c>
      <c r="AQ10" s="24">
        <v>118.91492610456331</v>
      </c>
      <c r="AR10" s="24">
        <v>104</v>
      </c>
      <c r="AS10" s="24">
        <v>-12.542518078385246</v>
      </c>
      <c r="AT10" s="24">
        <v>114.71973613570898</v>
      </c>
      <c r="AU10" s="24">
        <v>103</v>
      </c>
      <c r="AV10" s="24">
        <v>-10.215972011864631</v>
      </c>
      <c r="AW10" s="24">
        <v>112.76992290438976</v>
      </c>
      <c r="AX10" s="24">
        <v>99</v>
      </c>
      <c r="AY10" s="24">
        <v>-12.210634316088321</v>
      </c>
      <c r="AZ10" s="24">
        <v>112.90000493081382</v>
      </c>
      <c r="BA10" s="24">
        <v>99</v>
      </c>
      <c r="BB10" s="24">
        <v>-12.311784166291112</v>
      </c>
      <c r="BC10" s="24">
        <v>109.23040416505782</v>
      </c>
      <c r="BD10" s="24">
        <v>99</v>
      </c>
      <c r="BE10" s="24">
        <v>-9.3658942702424497</v>
      </c>
      <c r="BF10" s="24">
        <v>121.84480505674748</v>
      </c>
      <c r="BG10" s="24">
        <v>107</v>
      </c>
      <c r="BH10" s="24">
        <v>-12.183371338510263</v>
      </c>
      <c r="BI10" s="24">
        <v>120.9482910730966</v>
      </c>
      <c r="BJ10" s="24">
        <v>109</v>
      </c>
      <c r="BK10" s="24">
        <v>-9.8788424103284775</v>
      </c>
      <c r="BL10" s="24">
        <v>116.91982248520712</v>
      </c>
      <c r="BM10" s="24">
        <v>105</v>
      </c>
      <c r="BN10" s="24">
        <v>-10.194868784303223</v>
      </c>
      <c r="BO10" s="24">
        <v>110.51676108446024</v>
      </c>
      <c r="BP10" s="24">
        <v>99</v>
      </c>
      <c r="BQ10" s="24">
        <v>-10.420827548193152</v>
      </c>
      <c r="BR10" s="24">
        <v>102.7592543977436</v>
      </c>
      <c r="BS10" s="24">
        <v>93</v>
      </c>
      <c r="BT10" s="24">
        <v>-9.4972024222451914</v>
      </c>
      <c r="BU10" s="24">
        <v>95.418736298242777</v>
      </c>
      <c r="BV10" s="24">
        <v>83</v>
      </c>
      <c r="BW10" s="24">
        <v>-13.014987181790499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78.984380049625244</v>
      </c>
      <c r="E11" s="24">
        <v>99</v>
      </c>
      <c r="F11" s="24">
        <v>25.3412382774912</v>
      </c>
      <c r="G11" s="24">
        <v>74.245779599726362</v>
      </c>
      <c r="H11" s="24">
        <v>99</v>
      </c>
      <c r="I11" s="24">
        <v>33.340912485165511</v>
      </c>
      <c r="J11" s="24">
        <v>73.441851873928343</v>
      </c>
      <c r="K11" s="24">
        <v>99</v>
      </c>
      <c r="L11" s="24">
        <v>34.800522418668379</v>
      </c>
      <c r="M11" s="24">
        <v>71.626695698044315</v>
      </c>
      <c r="N11" s="24">
        <v>63</v>
      </c>
      <c r="O11" s="24">
        <v>-12.043967146567473</v>
      </c>
      <c r="P11" s="24">
        <v>73.683678510079034</v>
      </c>
      <c r="Q11" s="24">
        <v>64</v>
      </c>
      <c r="R11" s="24">
        <v>-13.142230010618192</v>
      </c>
      <c r="S11" s="24">
        <v>75.726402902423374</v>
      </c>
      <c r="T11" s="24">
        <v>66</v>
      </c>
      <c r="U11" s="24">
        <v>-12.844136958355529</v>
      </c>
      <c r="V11" s="25">
        <v>91.728194906201338</v>
      </c>
      <c r="W11" s="24">
        <v>74</v>
      </c>
      <c r="X11" s="24">
        <v>-19.326876457483642</v>
      </c>
      <c r="Y11" s="24">
        <v>107.9913765796275</v>
      </c>
      <c r="Z11" s="24">
        <v>88</v>
      </c>
      <c r="AA11" s="24">
        <v>-18.512011989111784</v>
      </c>
      <c r="AB11" s="24">
        <v>122.28068929577911</v>
      </c>
      <c r="AC11" s="24">
        <v>104</v>
      </c>
      <c r="AD11" s="24">
        <v>-14.949776126597387</v>
      </c>
      <c r="AE11" s="24">
        <v>139.15167880270178</v>
      </c>
      <c r="AF11" s="24">
        <v>106</v>
      </c>
      <c r="AG11" s="24">
        <v>-23.824131399597679</v>
      </c>
      <c r="AH11" s="24">
        <v>140.22437993328853</v>
      </c>
      <c r="AI11" s="24">
        <v>106</v>
      </c>
      <c r="AJ11" s="24">
        <v>-24.406868441543985</v>
      </c>
      <c r="AK11" s="24">
        <v>137.87121744362352</v>
      </c>
      <c r="AL11" s="24">
        <v>103</v>
      </c>
      <c r="AM11" s="24">
        <v>-25.292601378444051</v>
      </c>
      <c r="AN11" s="24">
        <v>140.11704434476894</v>
      </c>
      <c r="AO11" s="24">
        <v>100</v>
      </c>
      <c r="AP11" s="24">
        <v>-28.631095190716284</v>
      </c>
      <c r="AQ11" s="24">
        <v>132.02365811608996</v>
      </c>
      <c r="AR11" s="24">
        <v>97</v>
      </c>
      <c r="AS11" s="24">
        <v>-26.528319708648919</v>
      </c>
      <c r="AT11" s="24">
        <v>130.83738501427968</v>
      </c>
      <c r="AU11" s="24">
        <v>95</v>
      </c>
      <c r="AV11" s="24">
        <v>-27.390783613084562</v>
      </c>
      <c r="AW11" s="24">
        <v>119.24032831693671</v>
      </c>
      <c r="AX11" s="24">
        <v>92</v>
      </c>
      <c r="AY11" s="24">
        <v>-22.84489543213337</v>
      </c>
      <c r="AZ11" s="24">
        <v>121.22869381915254</v>
      </c>
      <c r="BA11" s="24">
        <v>91</v>
      </c>
      <c r="BB11" s="24">
        <v>-24.935263151682001</v>
      </c>
      <c r="BC11" s="24">
        <v>118.03930772675604</v>
      </c>
      <c r="BD11" s="24">
        <v>90</v>
      </c>
      <c r="BE11" s="24">
        <v>-23.75421227618768</v>
      </c>
      <c r="BF11" s="24">
        <v>135.69080563137786</v>
      </c>
      <c r="BG11" s="24">
        <v>105</v>
      </c>
      <c r="BH11" s="24">
        <v>-22.618191032599157</v>
      </c>
      <c r="BI11" s="24">
        <v>135.49846142775485</v>
      </c>
      <c r="BJ11" s="24">
        <v>103</v>
      </c>
      <c r="BK11" s="24">
        <v>-23.984376711969084</v>
      </c>
      <c r="BL11" s="24">
        <v>129.70792806952664</v>
      </c>
      <c r="BM11" s="24">
        <v>98</v>
      </c>
      <c r="BN11" s="24">
        <v>-24.445636085197826</v>
      </c>
      <c r="BO11" s="24">
        <v>121.29888411709051</v>
      </c>
      <c r="BP11" s="24">
        <v>92</v>
      </c>
      <c r="BQ11" s="24">
        <v>-24.154289901635146</v>
      </c>
      <c r="BR11" s="24">
        <v>106.33348933331729</v>
      </c>
      <c r="BS11" s="24">
        <v>86</v>
      </c>
      <c r="BT11" s="24">
        <v>-19.122375707599613</v>
      </c>
      <c r="BU11" s="24">
        <v>98.144985906764006</v>
      </c>
      <c r="BV11" s="24">
        <v>76</v>
      </c>
      <c r="BW11" s="24">
        <v>-22.563542805743893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54.556221271390633</v>
      </c>
      <c r="E12" s="24">
        <v>26</v>
      </c>
      <c r="F12" s="24">
        <v>-52.342740398638199</v>
      </c>
      <c r="G12" s="24">
        <v>52.216812026181174</v>
      </c>
      <c r="H12" s="24">
        <v>26</v>
      </c>
      <c r="I12" s="24">
        <v>-50.207607490545826</v>
      </c>
      <c r="J12" s="24">
        <v>49.777255158995871</v>
      </c>
      <c r="K12" s="24">
        <v>22</v>
      </c>
      <c r="L12" s="24">
        <v>-55.803107403715281</v>
      </c>
      <c r="M12" s="24">
        <v>49.397721171065044</v>
      </c>
      <c r="N12" s="24">
        <v>24</v>
      </c>
      <c r="O12" s="24">
        <v>-51.414762804770611</v>
      </c>
      <c r="P12" s="24">
        <v>51.663268840400242</v>
      </c>
      <c r="Q12" s="24">
        <v>24</v>
      </c>
      <c r="R12" s="24">
        <v>-53.545332034367519</v>
      </c>
      <c r="S12" s="24">
        <v>53.00848203169636</v>
      </c>
      <c r="T12" s="24">
        <v>23</v>
      </c>
      <c r="U12" s="24">
        <v>-56.610717533380459</v>
      </c>
      <c r="V12" s="25">
        <v>56.308396873113701</v>
      </c>
      <c r="W12" s="24">
        <v>22</v>
      </c>
      <c r="X12" s="24">
        <v>-60.929450629583414</v>
      </c>
      <c r="Y12" s="24">
        <v>68.061791961950107</v>
      </c>
      <c r="Z12" s="24">
        <v>-3.3</v>
      </c>
      <c r="AA12" s="24">
        <v>-104.84853528664783</v>
      </c>
      <c r="AB12" s="24">
        <v>71.178311679632614</v>
      </c>
      <c r="AC12" s="24">
        <v>24</v>
      </c>
      <c r="AD12" s="24">
        <v>-66.281863908177669</v>
      </c>
      <c r="AE12" s="24">
        <v>76.997262270828315</v>
      </c>
      <c r="AF12" s="24">
        <v>55</v>
      </c>
      <c r="AG12" s="24">
        <v>-28.568888843678202</v>
      </c>
      <c r="AH12" s="24">
        <v>72.916677565310039</v>
      </c>
      <c r="AI12" s="24">
        <v>51</v>
      </c>
      <c r="AJ12" s="24">
        <v>-30.057153311297952</v>
      </c>
      <c r="AK12" s="24">
        <v>75.969854509751741</v>
      </c>
      <c r="AL12" s="24">
        <v>57</v>
      </c>
      <c r="AM12" s="24">
        <v>-24.970239356344575</v>
      </c>
      <c r="AN12" s="24">
        <v>77.736168437851262</v>
      </c>
      <c r="AO12" s="24">
        <v>56</v>
      </c>
      <c r="AP12" s="24">
        <v>-27.961461022135346</v>
      </c>
      <c r="AQ12" s="24">
        <v>72.098026063396645</v>
      </c>
      <c r="AR12" s="24">
        <v>53</v>
      </c>
      <c r="AS12" s="24">
        <v>-26.488972176025356</v>
      </c>
      <c r="AT12" s="24">
        <v>75.847759428567926</v>
      </c>
      <c r="AU12" s="24">
        <v>50</v>
      </c>
      <c r="AV12" s="24">
        <v>-34.078474596089933</v>
      </c>
      <c r="AW12" s="24">
        <v>77.644864950563431</v>
      </c>
      <c r="AX12" s="24">
        <v>54</v>
      </c>
      <c r="AY12" s="24">
        <v>-30.452580432225801</v>
      </c>
      <c r="AZ12" s="24">
        <v>81.436069130423078</v>
      </c>
      <c r="BA12" s="24">
        <v>59</v>
      </c>
      <c r="BB12" s="24">
        <v>-27.550530581836934</v>
      </c>
      <c r="BC12" s="24">
        <v>74.875680274434799</v>
      </c>
      <c r="BD12" s="24">
        <v>58</v>
      </c>
      <c r="BE12" s="24">
        <v>-22.538266380461526</v>
      </c>
      <c r="BF12" s="24">
        <v>79.383736627880921</v>
      </c>
      <c r="BG12" s="24">
        <v>58</v>
      </c>
      <c r="BH12" s="24">
        <v>-26.937175719151757</v>
      </c>
      <c r="BI12" s="24">
        <v>75.479008714789614</v>
      </c>
      <c r="BJ12" s="24">
        <v>55</v>
      </c>
      <c r="BK12" s="24">
        <v>-27.132058387482356</v>
      </c>
      <c r="BL12" s="24">
        <v>70.334580713757404</v>
      </c>
      <c r="BM12" s="24">
        <v>52</v>
      </c>
      <c r="BN12" s="24">
        <v>-26.067661920633544</v>
      </c>
      <c r="BO12" s="24">
        <v>68.286779206658352</v>
      </c>
      <c r="BP12" s="24">
        <v>49</v>
      </c>
      <c r="BQ12" s="24">
        <v>-28.243796867751204</v>
      </c>
      <c r="BR12" s="24">
        <v>60.761993904752742</v>
      </c>
      <c r="BS12" s="24">
        <v>45</v>
      </c>
      <c r="BT12" s="24">
        <v>-25.940547522947327</v>
      </c>
      <c r="BU12" s="24">
        <v>63.612490865495189</v>
      </c>
      <c r="BV12" s="24">
        <v>45</v>
      </c>
      <c r="BW12" s="24">
        <v>-29.259176322540469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36.64223816735192</v>
      </c>
      <c r="E13" s="24">
        <v>35</v>
      </c>
      <c r="F13" s="24">
        <v>-4.4818172947064872</v>
      </c>
      <c r="G13" s="24">
        <v>33.451395204272316</v>
      </c>
      <c r="H13" s="24">
        <v>32</v>
      </c>
      <c r="I13" s="24">
        <v>-4.3388181431874866</v>
      </c>
      <c r="J13" s="24">
        <v>39.168987666095113</v>
      </c>
      <c r="K13" s="24">
        <v>31</v>
      </c>
      <c r="L13" s="24">
        <v>-20.855753882978785</v>
      </c>
      <c r="M13" s="24">
        <v>31.285223408341196</v>
      </c>
      <c r="N13" s="24">
        <v>30</v>
      </c>
      <c r="O13" s="24">
        <v>-4.1080844830998791</v>
      </c>
      <c r="P13" s="24">
        <v>33.030614504518191</v>
      </c>
      <c r="Q13" s="24">
        <v>30</v>
      </c>
      <c r="R13" s="24">
        <v>-9.1751684005262426</v>
      </c>
      <c r="S13" s="24">
        <v>36.180392497824499</v>
      </c>
      <c r="T13" s="24">
        <v>33</v>
      </c>
      <c r="U13" s="24">
        <v>-8.7903758866511303</v>
      </c>
      <c r="V13" s="25">
        <v>44.501797528751148</v>
      </c>
      <c r="W13" s="24">
        <v>42</v>
      </c>
      <c r="X13" s="24">
        <v>-5.6217898325001787</v>
      </c>
      <c r="Y13" s="24">
        <v>65.339320283472105</v>
      </c>
      <c r="Z13" s="24">
        <v>62</v>
      </c>
      <c r="AA13" s="24">
        <v>-5.1107361830282185</v>
      </c>
      <c r="AB13" s="24">
        <v>75.741023966788561</v>
      </c>
      <c r="AC13" s="24">
        <v>79</v>
      </c>
      <c r="AD13" s="24">
        <v>4.3027884527154763</v>
      </c>
      <c r="AE13" s="24">
        <v>79.780295846882353</v>
      </c>
      <c r="AF13" s="24">
        <v>78</v>
      </c>
      <c r="AG13" s="24">
        <v>-2.2314981763155788</v>
      </c>
      <c r="AH13" s="24">
        <v>76.655994363531065</v>
      </c>
      <c r="AI13" s="24">
        <v>75</v>
      </c>
      <c r="AJ13" s="24">
        <v>-2.1602933694627025</v>
      </c>
      <c r="AK13" s="24">
        <v>79.721452263319719</v>
      </c>
      <c r="AL13" s="24">
        <v>68</v>
      </c>
      <c r="AM13" s="24">
        <v>-14.703008952475924</v>
      </c>
      <c r="AN13" s="24">
        <v>80.615285787401305</v>
      </c>
      <c r="AO13" s="24">
        <v>67</v>
      </c>
      <c r="AP13" s="24">
        <v>-16.889211089950791</v>
      </c>
      <c r="AQ13" s="24">
        <v>77.716054068336646</v>
      </c>
      <c r="AR13" s="24">
        <v>62</v>
      </c>
      <c r="AS13" s="24">
        <v>-20.222403539064572</v>
      </c>
      <c r="AT13" s="24">
        <v>77.743953414282117</v>
      </c>
      <c r="AU13" s="24">
        <v>58</v>
      </c>
      <c r="AV13" s="24">
        <v>-25.396127347770058</v>
      </c>
      <c r="AW13" s="24">
        <v>59.157992343286431</v>
      </c>
      <c r="AX13" s="24">
        <v>57</v>
      </c>
      <c r="AY13" s="24">
        <v>-3.6478458071461772</v>
      </c>
      <c r="AZ13" s="24">
        <v>57.375412341888989</v>
      </c>
      <c r="BA13" s="24">
        <v>57</v>
      </c>
      <c r="BB13" s="24">
        <v>-0.65430874753802104</v>
      </c>
      <c r="BC13" s="24">
        <v>59.019653863378018</v>
      </c>
      <c r="BD13" s="24">
        <v>60</v>
      </c>
      <c r="BE13" s="24">
        <v>1.6610502984164257</v>
      </c>
      <c r="BF13" s="24">
        <v>71.999202988078054</v>
      </c>
      <c r="BG13" s="24">
        <v>69</v>
      </c>
      <c r="BH13" s="24">
        <v>-4.1656058172958872</v>
      </c>
      <c r="BI13" s="24">
        <v>70.932080478958909</v>
      </c>
      <c r="BJ13" s="24">
        <v>70</v>
      </c>
      <c r="BK13" s="24">
        <v>-1.3140464408560506</v>
      </c>
      <c r="BL13" s="24">
        <v>66.680836261094683</v>
      </c>
      <c r="BM13" s="24">
        <v>65</v>
      </c>
      <c r="BN13" s="24">
        <v>-2.5207186282325864</v>
      </c>
      <c r="BO13" s="24">
        <v>62.895717690343226</v>
      </c>
      <c r="BP13" s="24">
        <v>59</v>
      </c>
      <c r="BQ13" s="24">
        <v>-6.1939315320689303</v>
      </c>
      <c r="BR13" s="24">
        <v>55.400641501392201</v>
      </c>
      <c r="BS13" s="24">
        <v>53</v>
      </c>
      <c r="BT13" s="24">
        <v>-4.3332377321513027</v>
      </c>
      <c r="BU13" s="24">
        <v>46.346243344860781</v>
      </c>
      <c r="BV13" s="24">
        <v>42</v>
      </c>
      <c r="BW13" s="24">
        <v>-9.3777683609015217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58.627581067763067</v>
      </c>
      <c r="E14" s="24">
        <v>48</v>
      </c>
      <c r="F14" s="24">
        <v>-18.127271966891271</v>
      </c>
      <c r="G14" s="24">
        <v>56.29625046572658</v>
      </c>
      <c r="H14" s="24">
        <v>45</v>
      </c>
      <c r="I14" s="24">
        <v>-20.065724399538457</v>
      </c>
      <c r="J14" s="24">
        <v>54.673378617257768</v>
      </c>
      <c r="K14" s="24">
        <v>45</v>
      </c>
      <c r="L14" s="24">
        <v>-17.693032444503707</v>
      </c>
      <c r="M14" s="24">
        <v>54.337493288171551</v>
      </c>
      <c r="N14" s="24">
        <v>44</v>
      </c>
      <c r="O14" s="24">
        <v>-19.024604674617677</v>
      </c>
      <c r="P14" s="24">
        <v>56.744901841095349</v>
      </c>
      <c r="Q14" s="24">
        <v>44</v>
      </c>
      <c r="R14" s="24">
        <v>-22.459994515076129</v>
      </c>
      <c r="S14" s="24">
        <v>58.898313368551513</v>
      </c>
      <c r="T14" s="24">
        <v>46</v>
      </c>
      <c r="U14" s="24">
        <v>-21.899291560084823</v>
      </c>
      <c r="V14" s="25">
        <v>68.114996217476246</v>
      </c>
      <c r="W14" s="24">
        <v>51</v>
      </c>
      <c r="X14" s="24">
        <v>-25.126619933783473</v>
      </c>
      <c r="Y14" s="24">
        <v>82.581640913832786</v>
      </c>
      <c r="Z14" s="24">
        <v>68</v>
      </c>
      <c r="AA14" s="24">
        <v>-17.657242884102462</v>
      </c>
      <c r="AB14" s="24">
        <v>92.166788200549931</v>
      </c>
      <c r="AC14" s="24">
        <v>81</v>
      </c>
      <c r="AD14" s="24">
        <v>-12.115848255720493</v>
      </c>
      <c r="AE14" s="24">
        <v>97.406175161891241</v>
      </c>
      <c r="AF14" s="24">
        <v>80</v>
      </c>
      <c r="AG14" s="24">
        <v>-17.869683449700997</v>
      </c>
      <c r="AH14" s="24">
        <v>97.222236753746714</v>
      </c>
      <c r="AI14" s="28">
        <v>76</v>
      </c>
      <c r="AJ14" s="24">
        <v>-21.828583112627122</v>
      </c>
      <c r="AK14" s="24">
        <v>90.038346085631687</v>
      </c>
      <c r="AL14" s="24">
        <v>76</v>
      </c>
      <c r="AM14" s="24">
        <v>-15.591519275887638</v>
      </c>
      <c r="AN14" s="24">
        <v>94.051166751968182</v>
      </c>
      <c r="AO14" s="24">
        <v>74</v>
      </c>
      <c r="AP14" s="24">
        <v>-21.319423718418225</v>
      </c>
      <c r="AQ14" s="24">
        <v>90.824786079863316</v>
      </c>
      <c r="AR14" s="24">
        <v>68</v>
      </c>
      <c r="AS14" s="24">
        <v>-25.130569600013381</v>
      </c>
      <c r="AT14" s="24">
        <v>85.328729357138911</v>
      </c>
      <c r="AU14" s="24">
        <v>69</v>
      </c>
      <c r="AV14" s="24">
        <v>-19.136262171203644</v>
      </c>
      <c r="AW14" s="24">
        <v>89.6613321452935</v>
      </c>
      <c r="AX14" s="24">
        <v>68</v>
      </c>
      <c r="AY14" s="24">
        <v>-24.159056782908333</v>
      </c>
      <c r="AZ14" s="24">
        <v>90.690167895243889</v>
      </c>
      <c r="BA14" s="24">
        <v>70</v>
      </c>
      <c r="BB14" s="24">
        <v>-22.814124590819016</v>
      </c>
      <c r="BC14" s="24">
        <v>85.446364548472658</v>
      </c>
      <c r="BD14" s="24">
        <v>63</v>
      </c>
      <c r="BE14" s="24">
        <v>-26.269537232024792</v>
      </c>
      <c r="BF14" s="24">
        <v>93.229737202511316</v>
      </c>
      <c r="BG14" s="24">
        <v>72</v>
      </c>
      <c r="BH14" s="24">
        <v>-22.771422337485099</v>
      </c>
      <c r="BI14" s="24">
        <v>91.847950363780129</v>
      </c>
      <c r="BJ14" s="24">
        <v>72</v>
      </c>
      <c r="BK14" s="24">
        <v>-21.609573523599376</v>
      </c>
      <c r="BL14" s="24">
        <v>87.689866863905337</v>
      </c>
      <c r="BM14" s="24">
        <v>68</v>
      </c>
      <c r="BN14" s="24">
        <v>-22.453981934382462</v>
      </c>
      <c r="BO14" s="24">
        <v>82.662943250165384</v>
      </c>
      <c r="BP14" s="24">
        <v>64</v>
      </c>
      <c r="BQ14" s="24">
        <v>-22.577157933616217</v>
      </c>
      <c r="BR14" s="24">
        <v>73.271816179260654</v>
      </c>
      <c r="BS14" s="24">
        <v>59</v>
      </c>
      <c r="BT14" s="24">
        <v>-19.477906954489065</v>
      </c>
      <c r="BU14" s="24">
        <v>69.97373995204471</v>
      </c>
      <c r="BV14" s="24">
        <v>52</v>
      </c>
      <c r="BW14" s="24">
        <v>-25.686407449941505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45.599229719371273</v>
      </c>
      <c r="E15" s="24">
        <v>40</v>
      </c>
      <c r="F15" s="24">
        <v>-12.279219964526357</v>
      </c>
      <c r="G15" s="24">
        <v>42.426159771272211</v>
      </c>
      <c r="H15" s="24">
        <v>37</v>
      </c>
      <c r="I15" s="24">
        <v>-12.789655723086199</v>
      </c>
      <c r="J15" s="24">
        <v>39.985008242472098</v>
      </c>
      <c r="K15" s="24">
        <v>35</v>
      </c>
      <c r="L15" s="24">
        <v>-12.467193234630921</v>
      </c>
      <c r="M15" s="24">
        <v>39.518176936852036</v>
      </c>
      <c r="N15" s="24">
        <v>34</v>
      </c>
      <c r="O15" s="24">
        <v>-13.963642466781279</v>
      </c>
      <c r="P15" s="24">
        <v>40.65306400556085</v>
      </c>
      <c r="Q15" s="24">
        <v>35</v>
      </c>
      <c r="R15" s="24">
        <v>-13.905628379665499</v>
      </c>
      <c r="S15" s="24">
        <v>46.277246218147617</v>
      </c>
      <c r="T15" s="24">
        <v>38</v>
      </c>
      <c r="U15" s="24">
        <v>-17.886211679772977</v>
      </c>
      <c r="V15" s="25">
        <v>55.400196923547348</v>
      </c>
      <c r="W15" s="24">
        <v>46</v>
      </c>
      <c r="X15" s="24">
        <v>-16.967804169576659</v>
      </c>
      <c r="Y15" s="24">
        <v>73.506735318906109</v>
      </c>
      <c r="Z15" s="24">
        <v>65</v>
      </c>
      <c r="AA15" s="24">
        <v>-11.57272905945281</v>
      </c>
      <c r="AB15" s="24">
        <v>92.166788200549931</v>
      </c>
      <c r="AC15" s="24">
        <v>88</v>
      </c>
      <c r="AD15" s="24">
        <v>-4.5209215617704137</v>
      </c>
      <c r="AE15" s="24">
        <v>102.97224231399932</v>
      </c>
      <c r="AF15" s="24">
        <v>95</v>
      </c>
      <c r="AG15" s="24">
        <v>-7.7421275237350748</v>
      </c>
      <c r="AH15" s="24">
        <v>103.76604115063351</v>
      </c>
      <c r="AI15" s="24">
        <v>92</v>
      </c>
      <c r="AJ15" s="24">
        <v>-11.339009390898092</v>
      </c>
      <c r="AK15" s="24">
        <v>94.727843277591674</v>
      </c>
      <c r="AL15" s="24">
        <v>91</v>
      </c>
      <c r="AM15" s="24">
        <v>-3.9353194885558143</v>
      </c>
      <c r="AN15" s="24">
        <v>97.889989884701578</v>
      </c>
      <c r="AO15" s="24">
        <v>89</v>
      </c>
      <c r="AP15" s="24">
        <v>-9.0816128341340452</v>
      </c>
      <c r="AQ15" s="24">
        <v>92.697462081509968</v>
      </c>
      <c r="AR15" s="24">
        <v>82</v>
      </c>
      <c r="AS15" s="24">
        <v>-11.540188740122749</v>
      </c>
      <c r="AT15" s="24">
        <v>85.328729357138911</v>
      </c>
      <c r="AU15" s="24">
        <v>78</v>
      </c>
      <c r="AV15" s="24">
        <v>-8.5888181065780316</v>
      </c>
      <c r="AW15" s="24">
        <v>84.115270363110398</v>
      </c>
      <c r="AX15" s="24">
        <v>79</v>
      </c>
      <c r="AY15" s="24">
        <v>-6.0812624640314432</v>
      </c>
      <c r="AZ15" s="24">
        <v>86.988528389315562</v>
      </c>
      <c r="BA15" s="24">
        <v>79</v>
      </c>
      <c r="BB15" s="24">
        <v>-9.1834274440913042</v>
      </c>
      <c r="BC15" s="24">
        <v>83.684583836133015</v>
      </c>
      <c r="BD15" s="24">
        <v>84</v>
      </c>
      <c r="BE15" s="24">
        <v>0.37691071569958096</v>
      </c>
      <c r="BF15" s="24">
        <v>99.691204137338843</v>
      </c>
      <c r="BG15" s="24">
        <v>94</v>
      </c>
      <c r="BH15" s="24">
        <v>-5.7088327767597216</v>
      </c>
      <c r="BI15" s="24">
        <v>97.304264246776967</v>
      </c>
      <c r="BJ15" s="24">
        <v>90</v>
      </c>
      <c r="BK15" s="24">
        <v>-7.5066229659291706</v>
      </c>
      <c r="BL15" s="24">
        <v>90.430175203402385</v>
      </c>
      <c r="BM15" s="24">
        <v>80</v>
      </c>
      <c r="BN15" s="24">
        <v>-11.53395443494613</v>
      </c>
      <c r="BO15" s="24">
        <v>83.561453502884575</v>
      </c>
      <c r="BP15" s="24">
        <v>73</v>
      </c>
      <c r="BQ15" s="24">
        <v>-12.639145275901633</v>
      </c>
      <c r="BR15" s="24">
        <v>68.804022509793541</v>
      </c>
      <c r="BS15" s="24">
        <v>65</v>
      </c>
      <c r="BT15" s="24">
        <v>-5.5287792356211112</v>
      </c>
      <c r="BU15" s="24">
        <v>59.068741517959815</v>
      </c>
      <c r="BV15" s="24">
        <v>51</v>
      </c>
      <c r="BW15" s="24">
        <v>-13.65991776802375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55.370493230665119</v>
      </c>
      <c r="E16" s="24">
        <v>55</v>
      </c>
      <c r="F16" s="24">
        <v>-0.66911672453720039</v>
      </c>
      <c r="G16" s="24">
        <v>53.032699714090256</v>
      </c>
      <c r="H16" s="24">
        <v>50</v>
      </c>
      <c r="I16" s="24">
        <v>-5.7185467276607431</v>
      </c>
      <c r="J16" s="24">
        <v>59.569502075519651</v>
      </c>
      <c r="K16" s="24">
        <v>49</v>
      </c>
      <c r="L16" s="24">
        <v>-17.743143231447682</v>
      </c>
      <c r="M16" s="24">
        <v>49.397721171065044</v>
      </c>
      <c r="N16" s="24">
        <v>48</v>
      </c>
      <c r="O16" s="24">
        <v>-2.8295256095412062</v>
      </c>
      <c r="P16" s="24">
        <v>51.663268840400242</v>
      </c>
      <c r="Q16" s="24">
        <v>48</v>
      </c>
      <c r="R16" s="24">
        <v>-7.0906640687350322</v>
      </c>
      <c r="S16" s="24">
        <v>55.532695461777145</v>
      </c>
      <c r="T16" s="24">
        <v>53</v>
      </c>
      <c r="U16" s="24">
        <v>-4.5607284874554406</v>
      </c>
      <c r="V16" s="25">
        <v>68.114996217476246</v>
      </c>
      <c r="W16" s="24">
        <v>62</v>
      </c>
      <c r="X16" s="24">
        <v>-8.9774595273446174</v>
      </c>
      <c r="Y16" s="24">
        <v>81.674150354340128</v>
      </c>
      <c r="Z16" s="24">
        <v>79</v>
      </c>
      <c r="AA16" s="24">
        <v>-3.2741697865706962</v>
      </c>
      <c r="AB16" s="24">
        <v>98.554585402568236</v>
      </c>
      <c r="AC16" s="24">
        <v>99</v>
      </c>
      <c r="AD16" s="24">
        <v>0.45194710688738482</v>
      </c>
      <c r="AE16" s="24">
        <v>108.53830946610739</v>
      </c>
      <c r="AF16" s="24">
        <v>106</v>
      </c>
      <c r="AG16" s="24">
        <v>-2.3386299994842057</v>
      </c>
      <c r="AH16" s="24">
        <v>103.76604115063351</v>
      </c>
      <c r="AI16" s="24">
        <v>100</v>
      </c>
      <c r="AJ16" s="24">
        <v>-3.6293580335848827</v>
      </c>
      <c r="AK16" s="24">
        <v>100.35523990794366</v>
      </c>
      <c r="AL16" s="24">
        <v>95</v>
      </c>
      <c r="AM16" s="24">
        <v>-5.3362833000609067</v>
      </c>
      <c r="AN16" s="24">
        <v>97.889989884701578</v>
      </c>
      <c r="AO16" s="24">
        <v>64</v>
      </c>
      <c r="AP16" s="24">
        <v>-34.620485633534592</v>
      </c>
      <c r="AQ16" s="24">
        <v>94.570138083156635</v>
      </c>
      <c r="AR16" s="24">
        <v>62</v>
      </c>
      <c r="AS16" s="24">
        <v>-34.440193007350089</v>
      </c>
      <c r="AT16" s="24">
        <v>89.121117328567308</v>
      </c>
      <c r="AU16" s="24">
        <v>59</v>
      </c>
      <c r="AV16" s="24">
        <v>-33.797957466711587</v>
      </c>
      <c r="AW16" s="24">
        <v>85.963957623838098</v>
      </c>
      <c r="AX16" s="24">
        <v>57</v>
      </c>
      <c r="AY16" s="24">
        <v>-33.693141200616729</v>
      </c>
      <c r="AZ16" s="24">
        <v>86.988528389315562</v>
      </c>
      <c r="BA16" s="24">
        <v>66</v>
      </c>
      <c r="BB16" s="24">
        <v>-24.12792672544337</v>
      </c>
      <c r="BC16" s="24">
        <v>82.803693479963187</v>
      </c>
      <c r="BD16" s="24">
        <v>85</v>
      </c>
      <c r="BE16" s="24">
        <v>2.652425788915171</v>
      </c>
      <c r="BF16" s="24">
        <v>101.53733754728955</v>
      </c>
      <c r="BG16" s="24">
        <v>98</v>
      </c>
      <c r="BH16" s="24">
        <v>-3.4837800879327654</v>
      </c>
      <c r="BI16" s="24">
        <v>100.94180683544153</v>
      </c>
      <c r="BJ16" s="24">
        <v>94</v>
      </c>
      <c r="BK16" s="24">
        <v>-6.8770384175491088</v>
      </c>
      <c r="BL16" s="24">
        <v>97.737664108727827</v>
      </c>
      <c r="BM16" s="24">
        <v>91</v>
      </c>
      <c r="BN16" s="24">
        <v>-6.8936209701436519</v>
      </c>
      <c r="BO16" s="24">
        <v>90.749535524638077</v>
      </c>
      <c r="BP16" s="24">
        <v>84</v>
      </c>
      <c r="BQ16" s="24">
        <v>-7.4375427770708642</v>
      </c>
      <c r="BR16" s="24">
        <v>80.420286050408038</v>
      </c>
      <c r="BS16" s="24">
        <v>78</v>
      </c>
      <c r="BT16" s="24">
        <v>-3.0095466819043444</v>
      </c>
      <c r="BU16" s="24">
        <v>70.882489821551786</v>
      </c>
      <c r="BV16" s="24">
        <v>65</v>
      </c>
      <c r="BW16" s="24">
        <v>-8.2989322699598773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128.65496956536896</v>
      </c>
      <c r="E17" s="24">
        <v>172</v>
      </c>
      <c r="F17" s="24">
        <v>33.690910332544632</v>
      </c>
      <c r="G17" s="24">
        <v>121.56726549845305</v>
      </c>
      <c r="H17" s="24">
        <v>162</v>
      </c>
      <c r="I17" s="24">
        <v>33.259557443990914</v>
      </c>
      <c r="J17" s="24">
        <v>128.11523049118611</v>
      </c>
      <c r="K17" s="24">
        <v>159</v>
      </c>
      <c r="L17" s="24">
        <v>24.107024114465965</v>
      </c>
      <c r="M17" s="24">
        <v>149.8397542188973</v>
      </c>
      <c r="N17" s="24">
        <v>154</v>
      </c>
      <c r="O17" s="24">
        <v>2.7764632976006483</v>
      </c>
      <c r="P17" s="24">
        <v>118.5714366828858</v>
      </c>
      <c r="Q17" s="24">
        <v>153</v>
      </c>
      <c r="R17" s="24">
        <v>29.036135750966658</v>
      </c>
      <c r="S17" s="24">
        <v>122.003649120571</v>
      </c>
      <c r="T17" s="24">
        <v>161</v>
      </c>
      <c r="U17" s="24">
        <v>31.963265984684259</v>
      </c>
      <c r="V17" s="25">
        <v>151.66939157758046</v>
      </c>
      <c r="W17" s="24">
        <v>188</v>
      </c>
      <c r="X17" s="24">
        <v>23.95381694653668</v>
      </c>
      <c r="Y17" s="24">
        <v>221.427696516211</v>
      </c>
      <c r="Z17" s="24">
        <v>256</v>
      </c>
      <c r="AA17" s="24">
        <v>15.613360039292971</v>
      </c>
      <c r="AB17" s="24">
        <v>270.11256739963147</v>
      </c>
      <c r="AC17" s="24">
        <v>312</v>
      </c>
      <c r="AD17" s="24">
        <v>15.507398638877874</v>
      </c>
      <c r="AE17" s="24">
        <v>284.7971026161963</v>
      </c>
      <c r="AF17" s="24">
        <v>308</v>
      </c>
      <c r="AG17" s="24">
        <v>8.1471676399295507</v>
      </c>
      <c r="AH17" s="24">
        <v>300.08017305723746</v>
      </c>
      <c r="AI17" s="24">
        <v>323</v>
      </c>
      <c r="AJ17" s="24">
        <v>7.6379011346380423</v>
      </c>
      <c r="AK17" s="24">
        <v>277.61823376403106</v>
      </c>
      <c r="AL17" s="24">
        <v>308</v>
      </c>
      <c r="AM17" s="24">
        <v>10.94372146384042</v>
      </c>
      <c r="AN17" s="24">
        <v>273.51614820725445</v>
      </c>
      <c r="AO17" s="24">
        <v>300</v>
      </c>
      <c r="AP17" s="24">
        <v>9.6827379174255004</v>
      </c>
      <c r="AQ17" s="24">
        <v>249.06590821900659</v>
      </c>
      <c r="AR17" s="24">
        <v>281</v>
      </c>
      <c r="AS17" s="24">
        <v>12.821542703031596</v>
      </c>
      <c r="AT17" s="24">
        <v>215.21801737856148</v>
      </c>
      <c r="AU17" s="24">
        <v>264</v>
      </c>
      <c r="AV17" s="24">
        <v>22.66630982648288</v>
      </c>
      <c r="AW17" s="24">
        <v>240.32934389460112</v>
      </c>
      <c r="AX17" s="24">
        <v>277</v>
      </c>
      <c r="AY17" s="24">
        <v>15.258501317875343</v>
      </c>
      <c r="AZ17" s="24">
        <v>243.38279751478717</v>
      </c>
      <c r="BA17" s="24">
        <v>281</v>
      </c>
      <c r="BB17" s="24">
        <v>15.455982456166536</v>
      </c>
      <c r="BC17" s="24">
        <v>240.48306723436119</v>
      </c>
      <c r="BD17" s="24">
        <v>293</v>
      </c>
      <c r="BE17" s="24">
        <v>21.838100024921413</v>
      </c>
      <c r="BF17" s="24">
        <v>262.15094421300216</v>
      </c>
      <c r="BG17" s="24">
        <v>309</v>
      </c>
      <c r="BH17" s="24">
        <v>17.871023096118307</v>
      </c>
      <c r="BI17" s="24">
        <v>260.99368073668217</v>
      </c>
      <c r="BJ17" s="24">
        <v>298</v>
      </c>
      <c r="BK17" s="24">
        <v>14.179009682864196</v>
      </c>
      <c r="BL17" s="24">
        <v>239.32026164940834</v>
      </c>
      <c r="BM17" s="24">
        <v>273</v>
      </c>
      <c r="BN17" s="24">
        <v>14.073082704518649</v>
      </c>
      <c r="BO17" s="24">
        <v>220.13501191620128</v>
      </c>
      <c r="BP17" s="24">
        <v>256</v>
      </c>
      <c r="BQ17" s="24">
        <v>16.292268899711164</v>
      </c>
      <c r="BR17" s="24">
        <v>188.54089285151218</v>
      </c>
      <c r="BS17" s="24">
        <v>224</v>
      </c>
      <c r="BT17" s="24">
        <v>18.807117443966966</v>
      </c>
      <c r="BU17" s="24">
        <v>161.7574767722592</v>
      </c>
      <c r="BV17" s="24">
        <v>190</v>
      </c>
      <c r="BW17" s="24">
        <v>17.459794620500837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45.599229719371273</v>
      </c>
      <c r="E18" s="24">
        <v>49</v>
      </c>
      <c r="F18" s="24">
        <v>7.4579555434552134</v>
      </c>
      <c r="G18" s="24">
        <v>42.426159771272211</v>
      </c>
      <c r="H18" s="24">
        <v>50</v>
      </c>
      <c r="I18" s="24">
        <v>17.851816590424054</v>
      </c>
      <c r="J18" s="24">
        <v>40.801028818849076</v>
      </c>
      <c r="K18" s="24">
        <v>44</v>
      </c>
      <c r="L18" s="24">
        <v>7.8404179349347123</v>
      </c>
      <c r="M18" s="24">
        <v>41.164767642554203</v>
      </c>
      <c r="N18" s="24">
        <v>43</v>
      </c>
      <c r="O18" s="24">
        <v>4.458259969743203</v>
      </c>
      <c r="P18" s="24">
        <v>42.346941672459216</v>
      </c>
      <c r="Q18" s="24">
        <v>44</v>
      </c>
      <c r="R18" s="24">
        <v>3.9036073497979844</v>
      </c>
      <c r="S18" s="24">
        <v>48.801459648228402</v>
      </c>
      <c r="T18" s="24">
        <v>49</v>
      </c>
      <c r="U18" s="24">
        <v>0.40683281443366714</v>
      </c>
      <c r="V18" s="25">
        <v>59.941196671379096</v>
      </c>
      <c r="W18" s="24">
        <v>60</v>
      </c>
      <c r="X18" s="24">
        <v>9.8101692802842505E-2</v>
      </c>
      <c r="Y18" s="24">
        <v>84.396622032818129</v>
      </c>
      <c r="Z18" s="24">
        <v>83</v>
      </c>
      <c r="AA18" s="24">
        <v>-1.6548316735651394</v>
      </c>
      <c r="AB18" s="24">
        <v>95.816958030274677</v>
      </c>
      <c r="AC18" s="24">
        <v>102</v>
      </c>
      <c r="AD18" s="24">
        <v>6.452972518467667</v>
      </c>
      <c r="AE18" s="24">
        <v>102.97224231399932</v>
      </c>
      <c r="AF18" s="24">
        <v>104</v>
      </c>
      <c r="AG18" s="24">
        <v>0.99809197401633853</v>
      </c>
      <c r="AH18" s="24">
        <v>95.352578354636208</v>
      </c>
      <c r="AI18" s="24">
        <v>93</v>
      </c>
      <c r="AJ18" s="24">
        <v>-2.4672414686957667</v>
      </c>
      <c r="AK18" s="24">
        <v>88.162547208847698</v>
      </c>
      <c r="AL18" s="24">
        <v>88</v>
      </c>
      <c r="AM18" s="24">
        <v>-0.1843721784292838</v>
      </c>
      <c r="AN18" s="24">
        <v>87.333226269684744</v>
      </c>
      <c r="AO18" s="24">
        <v>100</v>
      </c>
      <c r="AP18" s="24">
        <v>14.503957166543117</v>
      </c>
      <c r="AQ18" s="24">
        <v>78.652392069159973</v>
      </c>
      <c r="AR18" s="24">
        <v>91</v>
      </c>
      <c r="AS18" s="24">
        <v>15.698960458802869</v>
      </c>
      <c r="AT18" s="24">
        <v>78.69205040713922</v>
      </c>
      <c r="AU18" s="24">
        <v>88</v>
      </c>
      <c r="AV18" s="24">
        <v>11.828322612898051</v>
      </c>
      <c r="AW18" s="24">
        <v>74.871834059471894</v>
      </c>
      <c r="AX18" s="24">
        <v>82</v>
      </c>
      <c r="AY18" s="24">
        <v>9.5204906225031021</v>
      </c>
      <c r="AZ18" s="24">
        <v>74.958199995048517</v>
      </c>
      <c r="BA18" s="24">
        <v>81</v>
      </c>
      <c r="BB18" s="24">
        <v>8.0602255728533816</v>
      </c>
      <c r="BC18" s="24">
        <v>74.875680274434799</v>
      </c>
      <c r="BD18" s="24">
        <v>77</v>
      </c>
      <c r="BE18" s="24">
        <v>2.8371291155941836</v>
      </c>
      <c r="BF18" s="24">
        <v>91.383603792560606</v>
      </c>
      <c r="BG18" s="24">
        <v>93</v>
      </c>
      <c r="BH18" s="24">
        <v>1.7688033086423125</v>
      </c>
      <c r="BI18" s="24">
        <v>99.123035541109246</v>
      </c>
      <c r="BJ18" s="24">
        <v>89</v>
      </c>
      <c r="BK18" s="24">
        <v>-10.212596381706778</v>
      </c>
      <c r="BL18" s="24">
        <v>89.516739090236698</v>
      </c>
      <c r="BM18" s="24">
        <v>85</v>
      </c>
      <c r="BN18" s="24">
        <v>-5.0456921645499522</v>
      </c>
      <c r="BO18" s="24">
        <v>81.764432997446193</v>
      </c>
      <c r="BP18" s="24">
        <v>76</v>
      </c>
      <c r="BQ18" s="24">
        <v>-7.050049497226059</v>
      </c>
      <c r="BR18" s="24">
        <v>71.484698711473811</v>
      </c>
      <c r="BS18" s="24">
        <v>69</v>
      </c>
      <c r="BT18" s="24">
        <v>-3.4758469382413426</v>
      </c>
      <c r="BU18" s="24">
        <v>59.068741517959815</v>
      </c>
      <c r="BV18" s="24">
        <v>56</v>
      </c>
      <c r="BW18" s="24">
        <v>-5.1952038237123537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65.95602870123345</v>
      </c>
      <c r="E19" s="24">
        <v>68</v>
      </c>
      <c r="F19" s="24">
        <v>3.0989908565072928</v>
      </c>
      <c r="G19" s="24">
        <v>62.823351968999226</v>
      </c>
      <c r="H19" s="24">
        <v>64</v>
      </c>
      <c r="I19" s="24">
        <v>1.8729469124496918</v>
      </c>
      <c r="J19" s="24">
        <v>61.201543228273614</v>
      </c>
      <c r="K19" s="24">
        <v>59</v>
      </c>
      <c r="L19" s="24">
        <v>-3.5972021490735138</v>
      </c>
      <c r="M19" s="24">
        <v>60.923856110980225</v>
      </c>
      <c r="N19" s="24">
        <v>60</v>
      </c>
      <c r="O19" s="24">
        <v>-1.5164110907512294</v>
      </c>
      <c r="P19" s="24">
        <v>62.673473675239642</v>
      </c>
      <c r="Q19" s="24">
        <v>63</v>
      </c>
      <c r="R19" s="24">
        <v>0.52099605401217608</v>
      </c>
      <c r="S19" s="24">
        <v>63.946740228713075</v>
      </c>
      <c r="T19" s="24">
        <v>65</v>
      </c>
      <c r="U19" s="24">
        <v>1.6470890736882233</v>
      </c>
      <c r="V19" s="25">
        <v>79.013395612272447</v>
      </c>
      <c r="W19" s="24">
        <v>74</v>
      </c>
      <c r="X19" s="24">
        <v>-6.3449945081132055</v>
      </c>
      <c r="Y19" s="24">
        <v>102.5464332226715</v>
      </c>
      <c r="Z19" s="24">
        <v>98</v>
      </c>
      <c r="AA19" s="24">
        <v>-4.4335361843344412</v>
      </c>
      <c r="AB19" s="24">
        <v>116.80543455119199</v>
      </c>
      <c r="AC19" s="24">
        <v>107</v>
      </c>
      <c r="AD19" s="24">
        <v>-8.3946732349123643</v>
      </c>
      <c r="AE19" s="24">
        <v>111.32134304216143</v>
      </c>
      <c r="AF19" s="24">
        <v>111</v>
      </c>
      <c r="AG19" s="24">
        <v>-0.28866256315262584</v>
      </c>
      <c r="AH19" s="24">
        <v>114.98399154529659</v>
      </c>
      <c r="AI19" s="24">
        <v>113</v>
      </c>
      <c r="AJ19" s="24">
        <v>-1.7254502288825306</v>
      </c>
      <c r="AK19" s="24">
        <v>118.17532923739159</v>
      </c>
      <c r="AL19" s="24">
        <v>105</v>
      </c>
      <c r="AM19" s="24">
        <v>-11.148967658829097</v>
      </c>
      <c r="AN19" s="24">
        <v>116.12439976518522</v>
      </c>
      <c r="AO19" s="24">
        <v>104</v>
      </c>
      <c r="AP19" s="24">
        <v>-10.440871849242646</v>
      </c>
      <c r="AQ19" s="24">
        <v>106.74253209385998</v>
      </c>
      <c r="AR19" s="24">
        <v>99</v>
      </c>
      <c r="AS19" s="24">
        <v>-7.2534648953726135</v>
      </c>
      <c r="AT19" s="24">
        <v>105.23876620713799</v>
      </c>
      <c r="AU19" s="24">
        <v>96</v>
      </c>
      <c r="AV19" s="24">
        <v>-8.7788621437784897</v>
      </c>
      <c r="AW19" s="24">
        <v>102.6021429703874</v>
      </c>
      <c r="AX19" s="24">
        <v>99</v>
      </c>
      <c r="AY19" s="24">
        <v>-3.5107872663313082</v>
      </c>
      <c r="AZ19" s="24">
        <v>108.27295554840342</v>
      </c>
      <c r="BA19" s="24">
        <v>102</v>
      </c>
      <c r="BB19" s="24">
        <v>-5.7936495005893622</v>
      </c>
      <c r="BC19" s="24">
        <v>102.18328131569926</v>
      </c>
      <c r="BD19" s="24">
        <v>104</v>
      </c>
      <c r="BE19" s="24">
        <v>1.7779020803686221</v>
      </c>
      <c r="BF19" s="24">
        <v>113.53720471196924</v>
      </c>
      <c r="BG19" s="24">
        <v>104</v>
      </c>
      <c r="BH19" s="24">
        <v>-8.4000700353368956</v>
      </c>
      <c r="BI19" s="24">
        <v>109.12627765993679</v>
      </c>
      <c r="BJ19" s="24">
        <v>100</v>
      </c>
      <c r="BK19" s="24">
        <v>-8.3630431236520533</v>
      </c>
      <c r="BL19" s="24">
        <v>101.39140856139055</v>
      </c>
      <c r="BM19" s="24">
        <v>92</v>
      </c>
      <c r="BN19" s="24">
        <v>-9.2625289407082558</v>
      </c>
      <c r="BO19" s="24">
        <v>95.242086788234019</v>
      </c>
      <c r="BP19" s="24">
        <v>87</v>
      </c>
      <c r="BQ19" s="24">
        <v>-8.6538284346497818</v>
      </c>
      <c r="BR19" s="24">
        <v>88.462314655448836</v>
      </c>
      <c r="BS19" s="24">
        <v>81</v>
      </c>
      <c r="BT19" s="24">
        <v>-8.4355860283712278</v>
      </c>
      <c r="BU19" s="24">
        <v>81.787488255636674</v>
      </c>
      <c r="BV19" s="24">
        <v>74</v>
      </c>
      <c r="BW19" s="24">
        <v>-9.5216131730270757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22.799614859685637</v>
      </c>
      <c r="E20" s="24">
        <v>26</v>
      </c>
      <c r="F20" s="24">
        <v>14.037014046115736</v>
      </c>
      <c r="G20" s="24">
        <v>22.844855261454263</v>
      </c>
      <c r="H20" s="24">
        <v>26</v>
      </c>
      <c r="I20" s="24">
        <v>13.811182878752392</v>
      </c>
      <c r="J20" s="24">
        <v>22.848576138555483</v>
      </c>
      <c r="K20" s="24">
        <v>26</v>
      </c>
      <c r="L20" s="24">
        <v>13.792648794979808</v>
      </c>
      <c r="M20" s="24">
        <v>22.228974526979272</v>
      </c>
      <c r="N20" s="24">
        <v>26</v>
      </c>
      <c r="O20" s="24">
        <v>16.964459914441129</v>
      </c>
      <c r="P20" s="24">
        <v>22.867348503127978</v>
      </c>
      <c r="Q20" s="24">
        <v>25</v>
      </c>
      <c r="R20" s="24">
        <v>9.3261861845517444</v>
      </c>
      <c r="S20" s="24">
        <v>22.717920870727013</v>
      </c>
      <c r="T20" s="24">
        <v>25</v>
      </c>
      <c r="U20" s="24">
        <v>10.045281618237963</v>
      </c>
      <c r="V20" s="25">
        <v>24.521398638291448</v>
      </c>
      <c r="W20" s="24">
        <v>26</v>
      </c>
      <c r="X20" s="24">
        <v>6.029841052376347</v>
      </c>
      <c r="Y20" s="24">
        <v>25.409735665794706</v>
      </c>
      <c r="Z20" s="24">
        <v>27</v>
      </c>
      <c r="AA20" s="24">
        <v>6.2584843664707108</v>
      </c>
      <c r="AB20" s="24">
        <v>28.288816180366808</v>
      </c>
      <c r="AC20" s="24">
        <v>29</v>
      </c>
      <c r="AD20" s="24">
        <v>2.5140105372340469</v>
      </c>
      <c r="AE20" s="24">
        <v>29.685691477909714</v>
      </c>
      <c r="AF20" s="24">
        <v>31</v>
      </c>
      <c r="AG20" s="24">
        <v>4.4274142075090772</v>
      </c>
      <c r="AH20" s="24">
        <v>30.849363585323477</v>
      </c>
      <c r="AI20" s="24">
        <v>32</v>
      </c>
      <c r="AJ20" s="24">
        <v>3.7298546256686342</v>
      </c>
      <c r="AK20" s="24">
        <v>30.950681466935894</v>
      </c>
      <c r="AL20" s="24">
        <v>31</v>
      </c>
      <c r="AM20" s="24">
        <v>0.15934554822901831</v>
      </c>
      <c r="AN20" s="24">
        <v>32.629996628233862</v>
      </c>
      <c r="AO20" s="24">
        <v>31</v>
      </c>
      <c r="AP20" s="24">
        <v>-4.9953931862299648</v>
      </c>
      <c r="AQ20" s="24">
        <v>31.835492027993325</v>
      </c>
      <c r="AR20" s="24">
        <v>32</v>
      </c>
      <c r="AS20" s="24">
        <v>0.51674392800972213</v>
      </c>
      <c r="AT20" s="24">
        <v>29.39100677857007</v>
      </c>
      <c r="AU20" s="24">
        <v>31</v>
      </c>
      <c r="AV20" s="24">
        <v>5.4744406462561166</v>
      </c>
      <c r="AW20" s="24">
        <v>29.578996171643215</v>
      </c>
      <c r="AX20" s="24">
        <v>30</v>
      </c>
      <c r="AY20" s="24">
        <v>1.4233202030040242</v>
      </c>
      <c r="AZ20" s="24">
        <v>27.762296294462416</v>
      </c>
      <c r="BA20" s="24">
        <v>30</v>
      </c>
      <c r="BB20" s="24">
        <v>8.0602255728533709</v>
      </c>
      <c r="BC20" s="24">
        <v>27.307601041264455</v>
      </c>
      <c r="BD20" s="24">
        <v>30</v>
      </c>
      <c r="BE20" s="24">
        <v>9.8595220966758195</v>
      </c>
      <c r="BF20" s="24">
        <v>30.461201264186869</v>
      </c>
      <c r="BG20" s="24">
        <v>30</v>
      </c>
      <c r="BH20" s="24">
        <v>-1.5140613142171171</v>
      </c>
      <c r="BI20" s="24">
        <v>28.190955062150337</v>
      </c>
      <c r="BJ20" s="24">
        <v>29</v>
      </c>
      <c r="BK20" s="24">
        <v>2.8698741708680195</v>
      </c>
      <c r="BL20" s="24">
        <v>28.3165195081361</v>
      </c>
      <c r="BM20" s="24">
        <v>28</v>
      </c>
      <c r="BN20" s="24">
        <v>-1.1177910055123661</v>
      </c>
      <c r="BO20" s="24">
        <v>26.955307581575667</v>
      </c>
      <c r="BP20" s="24">
        <v>27</v>
      </c>
      <c r="BQ20" s="24">
        <v>0.16580192338402702</v>
      </c>
      <c r="BR20" s="24">
        <v>25.913203282909258</v>
      </c>
      <c r="BS20" s="24">
        <v>27</v>
      </c>
      <c r="BT20" s="24">
        <v>4.1939883125430724</v>
      </c>
      <c r="BU20" s="24">
        <v>26.353746215705151</v>
      </c>
      <c r="BV20" s="24">
        <v>26</v>
      </c>
      <c r="BW20" s="24">
        <v>-1.3422995456120033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121</v>
      </c>
      <c r="E21" s="24">
        <v>140</v>
      </c>
      <c r="F21" s="24">
        <v>15.702479338842975</v>
      </c>
      <c r="G21" s="24">
        <v>119</v>
      </c>
      <c r="H21" s="24">
        <v>138</v>
      </c>
      <c r="I21" s="24">
        <v>15.966386554621847</v>
      </c>
      <c r="J21" s="24">
        <v>88</v>
      </c>
      <c r="K21" s="24">
        <v>137</v>
      </c>
      <c r="L21" s="24">
        <v>55.68181818181818</v>
      </c>
      <c r="M21" s="24">
        <v>116</v>
      </c>
      <c r="N21" s="24">
        <v>136</v>
      </c>
      <c r="O21" s="24">
        <v>17.241379310344829</v>
      </c>
      <c r="P21" s="24">
        <v>115</v>
      </c>
      <c r="Q21" s="24">
        <v>135</v>
      </c>
      <c r="R21" s="24">
        <v>17.391304347826086</v>
      </c>
      <c r="S21" s="24">
        <v>115</v>
      </c>
      <c r="T21" s="24">
        <v>137</v>
      </c>
      <c r="U21" s="24">
        <v>19.130434782608695</v>
      </c>
      <c r="V21" s="25">
        <v>118</v>
      </c>
      <c r="W21" s="24">
        <v>138</v>
      </c>
      <c r="X21" s="24">
        <v>16.949152542372879</v>
      </c>
      <c r="Y21" s="24">
        <v>145</v>
      </c>
      <c r="Z21" s="24">
        <v>176</v>
      </c>
      <c r="AA21" s="24">
        <v>21.379310344827587</v>
      </c>
      <c r="AB21" s="24">
        <v>152</v>
      </c>
      <c r="AC21" s="24">
        <v>166</v>
      </c>
      <c r="AD21" s="24">
        <v>9.2105263157894726</v>
      </c>
      <c r="AE21" s="24">
        <v>163</v>
      </c>
      <c r="AF21" s="24">
        <v>166</v>
      </c>
      <c r="AG21" s="24">
        <v>1.8404907975460123</v>
      </c>
      <c r="AH21" s="24">
        <v>164</v>
      </c>
      <c r="AI21" s="24">
        <v>167</v>
      </c>
      <c r="AJ21" s="24">
        <v>1.8292682926829267</v>
      </c>
      <c r="AK21" s="24">
        <v>167</v>
      </c>
      <c r="AL21" s="24">
        <v>160</v>
      </c>
      <c r="AM21" s="24">
        <v>-4.1916167664670656</v>
      </c>
      <c r="AN21" s="24">
        <v>170</v>
      </c>
      <c r="AO21" s="24">
        <v>168</v>
      </c>
      <c r="AP21" s="24">
        <v>-1.1764705882352942</v>
      </c>
      <c r="AQ21" s="24">
        <v>157</v>
      </c>
      <c r="AR21" s="24">
        <v>165</v>
      </c>
      <c r="AS21" s="24">
        <v>5.095541401273886</v>
      </c>
      <c r="AT21" s="24">
        <v>161</v>
      </c>
      <c r="AU21" s="24">
        <v>162</v>
      </c>
      <c r="AV21" s="24">
        <v>0.6211180124223602</v>
      </c>
      <c r="AW21" s="24">
        <v>165</v>
      </c>
      <c r="AX21" s="24">
        <v>172</v>
      </c>
      <c r="AY21" s="24">
        <v>4.2424242424242431</v>
      </c>
      <c r="AZ21" s="24">
        <v>163</v>
      </c>
      <c r="BA21" s="24">
        <v>177</v>
      </c>
      <c r="BB21" s="24">
        <v>8.5889570552147241</v>
      </c>
      <c r="BC21" s="24">
        <v>165</v>
      </c>
      <c r="BD21" s="24">
        <v>172</v>
      </c>
      <c r="BE21" s="24">
        <v>4.2424242424242431</v>
      </c>
      <c r="BF21" s="24">
        <v>157</v>
      </c>
      <c r="BG21" s="24">
        <v>168</v>
      </c>
      <c r="BH21" s="24">
        <v>7.0063694267515926</v>
      </c>
      <c r="BI21" s="24">
        <v>156</v>
      </c>
      <c r="BJ21" s="24">
        <v>166</v>
      </c>
      <c r="BK21" s="24">
        <v>6.4102564102564097</v>
      </c>
      <c r="BL21" s="24">
        <v>151</v>
      </c>
      <c r="BM21" s="24">
        <v>157</v>
      </c>
      <c r="BN21" s="24">
        <v>3.9735099337748347</v>
      </c>
      <c r="BO21" s="24">
        <v>145</v>
      </c>
      <c r="BP21" s="24">
        <v>147</v>
      </c>
      <c r="BQ21" s="24">
        <v>1.3793103448275863</v>
      </c>
      <c r="BR21" s="24">
        <v>132</v>
      </c>
      <c r="BS21" s="24">
        <v>136</v>
      </c>
      <c r="BT21" s="24">
        <v>3.0303030303030303</v>
      </c>
      <c r="BU21" s="24">
        <v>127</v>
      </c>
      <c r="BV21" s="24">
        <v>130</v>
      </c>
      <c r="BW21" s="24">
        <v>2.3622047244094486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99</v>
      </c>
      <c r="E22" s="24">
        <v>103</v>
      </c>
      <c r="F22" s="24">
        <v>4.0404040404040407</v>
      </c>
      <c r="G22" s="24">
        <v>88.93175798208982</v>
      </c>
      <c r="H22" s="24">
        <v>102</v>
      </c>
      <c r="I22" s="24">
        <v>14.694685356992521</v>
      </c>
      <c r="J22" s="24">
        <v>82.418078214075138</v>
      </c>
      <c r="K22" s="24">
        <v>95</v>
      </c>
      <c r="L22" s="24">
        <v>15.265973265287998</v>
      </c>
      <c r="M22" s="24">
        <v>83.152830637959497</v>
      </c>
      <c r="N22" s="24">
        <v>97</v>
      </c>
      <c r="O22" s="24">
        <v>16.652673463793345</v>
      </c>
      <c r="P22" s="24">
        <v>88.928577512164352</v>
      </c>
      <c r="Q22" s="24">
        <v>92</v>
      </c>
      <c r="R22" s="24">
        <v>3.4538081837815455</v>
      </c>
      <c r="S22" s="24">
        <v>92.554492436295234</v>
      </c>
      <c r="T22" s="24">
        <v>104</v>
      </c>
      <c r="U22" s="24">
        <v>12.366236648731716</v>
      </c>
      <c r="V22" s="25">
        <v>109.89219389752834</v>
      </c>
      <c r="W22" s="24">
        <v>107</v>
      </c>
      <c r="X22" s="24">
        <v>-2.6318465351826905</v>
      </c>
      <c r="Y22" s="24">
        <v>130.67864056694421</v>
      </c>
      <c r="Z22" s="24">
        <v>150</v>
      </c>
      <c r="AA22" s="24">
        <v>14.785399778594895</v>
      </c>
      <c r="AB22" s="24">
        <v>155.13221776330187</v>
      </c>
      <c r="AC22" s="24">
        <v>177</v>
      </c>
      <c r="AD22" s="24">
        <v>14.096222275416464</v>
      </c>
      <c r="AE22" s="24">
        <v>164.19898098718809</v>
      </c>
      <c r="AF22" s="24">
        <v>186</v>
      </c>
      <c r="AG22" s="24">
        <v>13.277195072552228</v>
      </c>
      <c r="AH22" s="24">
        <v>164.52993912172522</v>
      </c>
      <c r="AI22" s="24">
        <v>186</v>
      </c>
      <c r="AJ22" s="24">
        <v>13.049333752193542</v>
      </c>
      <c r="AK22" s="24">
        <v>161.31870340342346</v>
      </c>
      <c r="AL22" s="24">
        <v>175</v>
      </c>
      <c r="AM22" s="24">
        <v>8.4809115793365617</v>
      </c>
      <c r="AN22" s="24">
        <v>154.51263109251917</v>
      </c>
      <c r="AO22" s="24">
        <v>157</v>
      </c>
      <c r="AP22" s="24">
        <v>1.6098159030062984</v>
      </c>
      <c r="AQ22" s="24">
        <v>151.68675613337996</v>
      </c>
      <c r="AR22" s="24">
        <v>145</v>
      </c>
      <c r="AS22" s="24">
        <v>-4.408266287598777</v>
      </c>
      <c r="AT22" s="24">
        <v>121.35641508570868</v>
      </c>
      <c r="AU22" s="24">
        <v>138</v>
      </c>
      <c r="AV22" s="24">
        <v>13.714631321744875</v>
      </c>
      <c r="AW22" s="24">
        <v>138.65154455457755</v>
      </c>
      <c r="AX22" s="24">
        <v>150</v>
      </c>
      <c r="AY22" s="24">
        <v>8.184874883204305</v>
      </c>
      <c r="AZ22" s="24">
        <v>135.10984196638375</v>
      </c>
      <c r="BA22" s="24">
        <v>152</v>
      </c>
      <c r="BB22" s="24">
        <v>12.501056760778855</v>
      </c>
      <c r="BC22" s="24">
        <v>134.77622449398265</v>
      </c>
      <c r="BD22" s="24">
        <v>147</v>
      </c>
      <c r="BE22" s="24">
        <v>9.0696823953271526</v>
      </c>
      <c r="BF22" s="24">
        <v>153.22907302590971</v>
      </c>
      <c r="BG22" s="24">
        <v>181</v>
      </c>
      <c r="BH22" s="24">
        <v>18.123797544213076</v>
      </c>
      <c r="BI22" s="24">
        <v>150.95801742957923</v>
      </c>
      <c r="BJ22" s="24">
        <v>173</v>
      </c>
      <c r="BK22" s="24">
        <v>14.60139908150502</v>
      </c>
      <c r="BL22" s="24">
        <v>157.11101146449707</v>
      </c>
      <c r="BM22" s="24">
        <v>155</v>
      </c>
      <c r="BN22" s="24">
        <v>-1.3436432270529304</v>
      </c>
      <c r="BO22" s="24">
        <v>143.76164043507023</v>
      </c>
      <c r="BP22" s="24">
        <v>145</v>
      </c>
      <c r="BQ22" s="24">
        <v>0.86139777007418727</v>
      </c>
      <c r="BR22" s="24">
        <v>117.94975287393179</v>
      </c>
      <c r="BS22" s="24">
        <v>133</v>
      </c>
      <c r="BT22" s="24">
        <v>12.759880168765056</v>
      </c>
      <c r="BU22" s="24">
        <v>106.32373473232767</v>
      </c>
      <c r="BV22" s="24">
        <v>117</v>
      </c>
      <c r="BW22" s="24">
        <v>10.041281276048162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70.027388497605884</v>
      </c>
      <c r="E23" s="24">
        <v>71</v>
      </c>
      <c r="F23" s="24">
        <v>1.3889015758846528</v>
      </c>
      <c r="G23" s="24">
        <v>65.271015032726467</v>
      </c>
      <c r="H23" s="24">
        <v>66</v>
      </c>
      <c r="I23" s="24">
        <v>1.1168586345838571</v>
      </c>
      <c r="J23" s="24">
        <v>62.833584381027578</v>
      </c>
      <c r="K23" s="24">
        <v>63</v>
      </c>
      <c r="L23" s="24">
        <v>0.26485138578640616</v>
      </c>
      <c r="M23" s="24">
        <v>62.570446816682391</v>
      </c>
      <c r="N23" s="24">
        <v>63</v>
      </c>
      <c r="O23" s="24">
        <v>0.68651129274512712</v>
      </c>
      <c r="P23" s="24">
        <v>64.367351342138008</v>
      </c>
      <c r="Q23" s="24">
        <v>64</v>
      </c>
      <c r="R23" s="24">
        <v>-0.57071067004977383</v>
      </c>
      <c r="S23" s="24">
        <v>73.202189472342596</v>
      </c>
      <c r="T23" s="24">
        <v>70</v>
      </c>
      <c r="U23" s="24">
        <v>-4.3744449386345936</v>
      </c>
      <c r="V23" s="25">
        <v>88.095395107935943</v>
      </c>
      <c r="W23" s="24">
        <v>86</v>
      </c>
      <c r="X23" s="24">
        <v>-2.3785523696994946</v>
      </c>
      <c r="Y23" s="24">
        <v>118.88126329353952</v>
      </c>
      <c r="Z23" s="24">
        <v>121</v>
      </c>
      <c r="AA23" s="24">
        <v>1.7822292998594187</v>
      </c>
      <c r="AB23" s="24">
        <v>140.53153844440286</v>
      </c>
      <c r="AC23" s="24">
        <v>153</v>
      </c>
      <c r="AD23" s="24">
        <v>8.8723582575237536</v>
      </c>
      <c r="AE23" s="24">
        <v>147.50077953086389</v>
      </c>
      <c r="AF23" s="24">
        <v>155</v>
      </c>
      <c r="AG23" s="24">
        <v>5.0841903974934084</v>
      </c>
      <c r="AH23" s="24">
        <v>141.15920913284378</v>
      </c>
      <c r="AI23" s="24">
        <v>145</v>
      </c>
      <c r="AJ23" s="24">
        <v>2.7208928774471088</v>
      </c>
      <c r="AK23" s="24">
        <v>130.36802193648754</v>
      </c>
      <c r="AL23" s="24">
        <v>133</v>
      </c>
      <c r="AM23" s="24">
        <v>2.0188831773444451</v>
      </c>
      <c r="AN23" s="24">
        <v>124.76175181383535</v>
      </c>
      <c r="AO23" s="24">
        <v>125</v>
      </c>
      <c r="AP23" s="24">
        <v>0.19096252072522887</v>
      </c>
      <c r="AQ23" s="24">
        <v>124.53295410950329</v>
      </c>
      <c r="AR23" s="24">
        <v>118</v>
      </c>
      <c r="AS23" s="24">
        <v>-5.2459641355321818</v>
      </c>
      <c r="AT23" s="24">
        <v>113.77163914285188</v>
      </c>
      <c r="AU23" s="24">
        <v>113</v>
      </c>
      <c r="AV23" s="24">
        <v>-0.67823505810882301</v>
      </c>
      <c r="AW23" s="24">
        <v>111.84557927402591</v>
      </c>
      <c r="AX23" s="24">
        <v>114</v>
      </c>
      <c r="AY23" s="24">
        <v>1.926245757729663</v>
      </c>
      <c r="AZ23" s="24">
        <v>112.90000493081382</v>
      </c>
      <c r="BA23" s="24">
        <v>109</v>
      </c>
      <c r="BB23" s="24">
        <v>-3.454388627532639</v>
      </c>
      <c r="BC23" s="24">
        <v>110.11129452122765</v>
      </c>
      <c r="BD23" s="24">
        <v>122</v>
      </c>
      <c r="BE23" s="24">
        <v>10.796990018567445</v>
      </c>
      <c r="BF23" s="24">
        <v>134.7677389264025</v>
      </c>
      <c r="BG23" s="24">
        <v>140</v>
      </c>
      <c r="BH23" s="24">
        <v>3.8824284767846917</v>
      </c>
      <c r="BI23" s="24">
        <v>136.40784707492097</v>
      </c>
      <c r="BJ23" s="24">
        <v>142</v>
      </c>
      <c r="BK23" s="24">
        <v>4.0995830115312843</v>
      </c>
      <c r="BL23" s="24">
        <v>128.79449195636096</v>
      </c>
      <c r="BM23" s="24">
        <v>132</v>
      </c>
      <c r="BN23" s="24">
        <v>2.4888549152592296</v>
      </c>
      <c r="BO23" s="24">
        <v>125.79143538068645</v>
      </c>
      <c r="BP23" s="24">
        <v>122</v>
      </c>
      <c r="BQ23" s="24">
        <v>-3.0140648043424538</v>
      </c>
      <c r="BR23" s="24">
        <v>112.58840047057126</v>
      </c>
      <c r="BS23" s="24">
        <v>111</v>
      </c>
      <c r="BT23" s="24">
        <v>-1.4108029458917839</v>
      </c>
      <c r="BU23" s="24">
        <v>99.053735776271083</v>
      </c>
      <c r="BV23" s="24">
        <v>89</v>
      </c>
      <c r="BW23" s="24">
        <v>-10.149779508547839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26.056702696783585</v>
      </c>
      <c r="E24" s="24">
        <v>39</v>
      </c>
      <c r="F24" s="24">
        <v>49.6735809355269</v>
      </c>
      <c r="G24" s="24">
        <v>24.476630637272429</v>
      </c>
      <c r="H24" s="24">
        <v>39</v>
      </c>
      <c r="I24" s="24">
        <v>59.335656030253325</v>
      </c>
      <c r="J24" s="24">
        <v>22.848576138555483</v>
      </c>
      <c r="K24" s="24">
        <v>39</v>
      </c>
      <c r="L24" s="24">
        <v>70.688973192469717</v>
      </c>
      <c r="M24" s="24">
        <v>23.052269879830355</v>
      </c>
      <c r="N24" s="24">
        <v>21</v>
      </c>
      <c r="O24" s="24">
        <v>-8.902680258944887</v>
      </c>
      <c r="P24" s="24">
        <v>23.714287336577161</v>
      </c>
      <c r="Q24" s="24">
        <v>21</v>
      </c>
      <c r="R24" s="24">
        <v>-11.445789190513082</v>
      </c>
      <c r="S24" s="24">
        <v>26.083538777501385</v>
      </c>
      <c r="T24" s="24">
        <v>21</v>
      </c>
      <c r="U24" s="24">
        <v>-19.48945202897945</v>
      </c>
      <c r="V24" s="25">
        <v>30.878798285255897</v>
      </c>
      <c r="W24" s="24">
        <v>24</v>
      </c>
      <c r="X24" s="24">
        <v>-22.276768097353084</v>
      </c>
      <c r="Y24" s="24">
        <v>35.392131820214054</v>
      </c>
      <c r="Z24" s="24">
        <v>27</v>
      </c>
      <c r="AA24" s="24">
        <v>-23.711857377918463</v>
      </c>
      <c r="AB24" s="24">
        <v>34.676613382385121</v>
      </c>
      <c r="AC24" s="24">
        <v>36</v>
      </c>
      <c r="AD24" s="24">
        <v>3.8163663879793051</v>
      </c>
      <c r="AE24" s="24">
        <v>28.758013619225036</v>
      </c>
      <c r="AF24" s="24">
        <v>41</v>
      </c>
      <c r="AG24" s="24">
        <v>42.568956753644031</v>
      </c>
      <c r="AH24" s="24">
        <v>28.979705186212964</v>
      </c>
      <c r="AI24" s="24">
        <v>40</v>
      </c>
      <c r="AJ24" s="24">
        <v>38.027629138994548</v>
      </c>
      <c r="AK24" s="24">
        <v>30.950681466935894</v>
      </c>
      <c r="AL24" s="24">
        <v>40</v>
      </c>
      <c r="AM24" s="24">
        <v>29.237865223521315</v>
      </c>
      <c r="AN24" s="24">
        <v>25.91205614595042</v>
      </c>
      <c r="AO24" s="24">
        <v>37</v>
      </c>
      <c r="AP24" s="24">
        <v>42.790675473981729</v>
      </c>
      <c r="AQ24" s="24">
        <v>29.026478025523325</v>
      </c>
      <c r="AR24" s="24">
        <v>36</v>
      </c>
      <c r="AS24" s="24">
        <v>24.02469210472168</v>
      </c>
      <c r="AT24" s="24">
        <v>34.131491742855566</v>
      </c>
      <c r="AU24" s="24">
        <v>37</v>
      </c>
      <c r="AV24" s="24">
        <v>8.4042862197632271</v>
      </c>
      <c r="AW24" s="24">
        <v>34.200714323462464</v>
      </c>
      <c r="AX24" s="24">
        <v>34</v>
      </c>
      <c r="AY24" s="24">
        <v>-0.58687172894739503</v>
      </c>
      <c r="AZ24" s="24">
        <v>36.090985182801141</v>
      </c>
      <c r="BA24" s="24">
        <v>32</v>
      </c>
      <c r="BB24" s="24">
        <v>-11.335199529966463</v>
      </c>
      <c r="BC24" s="24">
        <v>32.592943178283384</v>
      </c>
      <c r="BD24" s="24">
        <v>35</v>
      </c>
      <c r="BE24" s="24">
        <v>7.3852085359398689</v>
      </c>
      <c r="BF24" s="24">
        <v>33.230401379112948</v>
      </c>
      <c r="BG24" s="24">
        <v>39</v>
      </c>
      <c r="BH24" s="24">
        <v>17.3624102672246</v>
      </c>
      <c r="BI24" s="24">
        <v>32.737883297981035</v>
      </c>
      <c r="BJ24" s="24">
        <v>40</v>
      </c>
      <c r="BK24" s="24">
        <v>22.182609168463934</v>
      </c>
      <c r="BL24" s="24">
        <v>30.14339173446746</v>
      </c>
      <c r="BM24" s="24">
        <v>36</v>
      </c>
      <c r="BN24" s="24">
        <v>19.429161512822731</v>
      </c>
      <c r="BO24" s="24">
        <v>28.752328087014046</v>
      </c>
      <c r="BP24" s="24">
        <v>34</v>
      </c>
      <c r="BQ24" s="24">
        <v>18.251293937328363</v>
      </c>
      <c r="BR24" s="24">
        <v>26.806762016802679</v>
      </c>
      <c r="BS24" s="24">
        <v>30</v>
      </c>
      <c r="BT24" s="24">
        <v>11.912061520879602</v>
      </c>
      <c r="BU24" s="24">
        <v>27.262496085212224</v>
      </c>
      <c r="BV24" s="24">
        <v>27</v>
      </c>
      <c r="BW24" s="24">
        <v>-0.96284685155665994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36.64223816735192</v>
      </c>
      <c r="E25" s="24">
        <v>29</v>
      </c>
      <c r="F25" s="24">
        <v>-20.856362901328232</v>
      </c>
      <c r="G25" s="24">
        <v>35.899058267999557</v>
      </c>
      <c r="H25" s="24">
        <v>28</v>
      </c>
      <c r="I25" s="24">
        <v>-22.003525020155703</v>
      </c>
      <c r="J25" s="24">
        <v>35.088884784210208</v>
      </c>
      <c r="K25" s="24">
        <v>28</v>
      </c>
      <c r="L25" s="24">
        <v>-20.202650576686793</v>
      </c>
      <c r="M25" s="24">
        <v>34.578404819745529</v>
      </c>
      <c r="N25" s="24">
        <v>28</v>
      </c>
      <c r="O25" s="24">
        <v>-19.024604674617667</v>
      </c>
      <c r="P25" s="24">
        <v>35.571431004865744</v>
      </c>
      <c r="Q25" s="24">
        <v>28</v>
      </c>
      <c r="R25" s="24">
        <v>-21.285145947122743</v>
      </c>
      <c r="S25" s="24">
        <v>35.338988021130909</v>
      </c>
      <c r="T25" s="24">
        <v>28</v>
      </c>
      <c r="U25" s="24">
        <v>-20.767397234868664</v>
      </c>
      <c r="V25" s="25">
        <v>39.9607977809194</v>
      </c>
      <c r="W25" s="24">
        <v>28</v>
      </c>
      <c r="X25" s="24">
        <v>-29.931328815038015</v>
      </c>
      <c r="Y25" s="24">
        <v>45.374527974633402</v>
      </c>
      <c r="Z25" s="24">
        <v>32</v>
      </c>
      <c r="AA25" s="24">
        <v>-29.475850376031289</v>
      </c>
      <c r="AB25" s="24">
        <v>49.277292701284118</v>
      </c>
      <c r="AC25" s="24">
        <v>36</v>
      </c>
      <c r="AD25" s="24">
        <v>-26.944038467718268</v>
      </c>
      <c r="AE25" s="24">
        <v>54.732993662396034</v>
      </c>
      <c r="AF25" s="24">
        <v>36</v>
      </c>
      <c r="AG25" s="24">
        <v>-34.226144796582581</v>
      </c>
      <c r="AH25" s="24">
        <v>55.154922773760156</v>
      </c>
      <c r="AI25" s="24">
        <v>30</v>
      </c>
      <c r="AJ25" s="24">
        <v>-45.607756313870787</v>
      </c>
      <c r="AK25" s="24">
        <v>51.58446911155982</v>
      </c>
      <c r="AL25" s="24">
        <v>36</v>
      </c>
      <c r="AM25" s="24">
        <v>-30.211552779298483</v>
      </c>
      <c r="AN25" s="24">
        <v>52.783818075084184</v>
      </c>
      <c r="AO25" s="24">
        <v>37</v>
      </c>
      <c r="AP25" s="24">
        <v>-29.902759312772602</v>
      </c>
      <c r="AQ25" s="24">
        <v>51.498590045283322</v>
      </c>
      <c r="AR25" s="24">
        <v>37</v>
      </c>
      <c r="AS25" s="24">
        <v>-28.153372806002142</v>
      </c>
      <c r="AT25" s="24">
        <v>51.197237614283345</v>
      </c>
      <c r="AU25" s="24">
        <v>37</v>
      </c>
      <c r="AV25" s="24">
        <v>-27.730475853491178</v>
      </c>
      <c r="AW25" s="24">
        <v>48.990212409284077</v>
      </c>
      <c r="AX25" s="24">
        <v>36</v>
      </c>
      <c r="AY25" s="24">
        <v>-26.515934041597088</v>
      </c>
      <c r="AZ25" s="24">
        <v>48.121313577068186</v>
      </c>
      <c r="BA25" s="24">
        <v>34</v>
      </c>
      <c r="BB25" s="24">
        <v>-29.345237125442026</v>
      </c>
      <c r="BC25" s="24">
        <v>48.448969589340166</v>
      </c>
      <c r="BD25" s="24">
        <v>34</v>
      </c>
      <c r="BE25" s="24">
        <v>-29.823068915214364</v>
      </c>
      <c r="BF25" s="24">
        <v>52.614802183595501</v>
      </c>
      <c r="BG25" s="24">
        <v>37</v>
      </c>
      <c r="BH25" s="24">
        <v>-29.677584131379593</v>
      </c>
      <c r="BI25" s="24">
        <v>54.563138829968395</v>
      </c>
      <c r="BJ25" s="24">
        <v>36</v>
      </c>
      <c r="BK25" s="24">
        <v>-34.021391049029475</v>
      </c>
      <c r="BL25" s="24">
        <v>52.979294563609479</v>
      </c>
      <c r="BM25" s="24">
        <v>36</v>
      </c>
      <c r="BN25" s="24">
        <v>-32.048925346152593</v>
      </c>
      <c r="BO25" s="24">
        <v>51.215084404993767</v>
      </c>
      <c r="BP25" s="24">
        <v>34</v>
      </c>
      <c r="BQ25" s="24">
        <v>-33.613308666763025</v>
      </c>
      <c r="BR25" s="24">
        <v>46.465054162457974</v>
      </c>
      <c r="BS25" s="24">
        <v>30</v>
      </c>
      <c r="BT25" s="24">
        <v>-35.435349122569455</v>
      </c>
      <c r="BU25" s="24">
        <v>44.528743605846628</v>
      </c>
      <c r="BV25" s="24">
        <v>31</v>
      </c>
      <c r="BW25" s="24">
        <v>-30.382046539643</v>
      </c>
      <c r="BX25" s="26"/>
      <c r="BY25" s="26"/>
    </row>
    <row r="26" spans="1:77" ht="30.75" customHeight="1" x14ac:dyDescent="0.25">
      <c r="A26" s="21">
        <v>22</v>
      </c>
      <c r="B26" s="30"/>
      <c r="C26" s="16" t="s">
        <v>30</v>
      </c>
      <c r="D26" s="24">
        <v>61.070396945586523</v>
      </c>
      <c r="E26" s="24">
        <v>117</v>
      </c>
      <c r="F26" s="24">
        <v>91.58218359747444</v>
      </c>
      <c r="G26" s="24">
        <v>57.112138153635662</v>
      </c>
      <c r="H26" s="24">
        <v>117</v>
      </c>
      <c r="I26" s="24">
        <v>104.86012918175429</v>
      </c>
      <c r="J26" s="24">
        <v>54.673378617257768</v>
      </c>
      <c r="K26" s="24">
        <v>117</v>
      </c>
      <c r="L26" s="24">
        <v>113.99811564429037</v>
      </c>
      <c r="M26" s="24">
        <v>54.337493288171551</v>
      </c>
      <c r="N26" s="24">
        <v>66</v>
      </c>
      <c r="O26" s="24">
        <v>21.463092988073484</v>
      </c>
      <c r="P26" s="24">
        <v>55.897963007646169</v>
      </c>
      <c r="Q26" s="24">
        <v>65</v>
      </c>
      <c r="R26" s="24">
        <v>16.283307123568676</v>
      </c>
      <c r="S26" s="24">
        <v>58.898313368551513</v>
      </c>
      <c r="T26" s="24">
        <v>71</v>
      </c>
      <c r="U26" s="24">
        <v>20.546745635521251</v>
      </c>
      <c r="V26" s="25">
        <v>73.564195914874347</v>
      </c>
      <c r="W26" s="24">
        <v>82</v>
      </c>
      <c r="X26" s="24">
        <v>11.467268798652052</v>
      </c>
      <c r="Y26" s="24">
        <v>91.656546508759476</v>
      </c>
      <c r="Z26" s="24">
        <v>101</v>
      </c>
      <c r="AA26" s="24">
        <v>10.193983787451106</v>
      </c>
      <c r="AB26" s="24">
        <v>107.68000997688011</v>
      </c>
      <c r="AC26" s="24">
        <v>123</v>
      </c>
      <c r="AD26" s="24">
        <v>14.227329683948978</v>
      </c>
      <c r="AE26" s="24">
        <v>116.88741019426949</v>
      </c>
      <c r="AF26" s="24">
        <v>131</v>
      </c>
      <c r="AG26" s="24">
        <v>12.073661125928847</v>
      </c>
      <c r="AH26" s="24">
        <v>111.24467474707556</v>
      </c>
      <c r="AI26" s="24">
        <v>125</v>
      </c>
      <c r="AJ26" s="24">
        <v>12.364929183530235</v>
      </c>
      <c r="AK26" s="24">
        <v>107.85843541507963</v>
      </c>
      <c r="AL26" s="24">
        <v>122</v>
      </c>
      <c r="AM26" s="24">
        <v>13.111227258673225</v>
      </c>
      <c r="AN26" s="24">
        <v>104.60793036698503</v>
      </c>
      <c r="AO26" s="24">
        <v>112</v>
      </c>
      <c r="AP26" s="24">
        <v>7.0664524258171895</v>
      </c>
      <c r="AQ26" s="24">
        <v>103.93351809138997</v>
      </c>
      <c r="AR26" s="24">
        <v>114</v>
      </c>
      <c r="AS26" s="24">
        <v>9.6855009754970993</v>
      </c>
      <c r="AT26" s="24">
        <v>100.4982812428525</v>
      </c>
      <c r="AU26" s="24">
        <v>110</v>
      </c>
      <c r="AV26" s="24">
        <v>9.4546082178129467</v>
      </c>
      <c r="AW26" s="24">
        <v>92.434363036385051</v>
      </c>
      <c r="AX26" s="24">
        <v>102</v>
      </c>
      <c r="AY26" s="24">
        <v>10.348572380868374</v>
      </c>
      <c r="AZ26" s="24">
        <v>90.690167895243889</v>
      </c>
      <c r="BA26" s="24">
        <v>103</v>
      </c>
      <c r="BB26" s="24">
        <v>13.573502387794875</v>
      </c>
      <c r="BC26" s="24">
        <v>93.374377754001046</v>
      </c>
      <c r="BD26" s="24">
        <v>105</v>
      </c>
      <c r="BE26" s="24">
        <v>12.450548561220053</v>
      </c>
      <c r="BF26" s="24">
        <v>109.84493789206779</v>
      </c>
      <c r="BG26" s="24">
        <v>127</v>
      </c>
      <c r="BH26" s="24">
        <v>15.617526339528318</v>
      </c>
      <c r="BI26" s="24">
        <v>98.213649893943099</v>
      </c>
      <c r="BJ26" s="24">
        <v>126</v>
      </c>
      <c r="BK26" s="24">
        <v>28.291739626887143</v>
      </c>
      <c r="BL26" s="24">
        <v>95.910791882396467</v>
      </c>
      <c r="BM26" s="24">
        <v>119</v>
      </c>
      <c r="BN26" s="24">
        <v>24.073628904988055</v>
      </c>
      <c r="BO26" s="24">
        <v>90.749535524638077</v>
      </c>
      <c r="BP26" s="24">
        <v>115</v>
      </c>
      <c r="BQ26" s="24">
        <v>26.722411674248221</v>
      </c>
      <c r="BR26" s="24">
        <v>77.739609848727767</v>
      </c>
      <c r="BS26" s="24">
        <v>33</v>
      </c>
      <c r="BT26" s="24">
        <v>-57.550597354149112</v>
      </c>
      <c r="BU26" s="24">
        <v>68.156240213030557</v>
      </c>
      <c r="BV26" s="24">
        <v>88</v>
      </c>
      <c r="BW26" s="24">
        <v>29.115103363896505</v>
      </c>
      <c r="BX26" s="26"/>
      <c r="BY26" s="26"/>
    </row>
    <row r="27" spans="1:77" s="35" customFormat="1" ht="33.75" customHeight="1" x14ac:dyDescent="0.25">
      <c r="A27" s="31" t="s">
        <v>31</v>
      </c>
      <c r="B27" s="32"/>
      <c r="C27" s="32"/>
      <c r="D27" s="33">
        <v>1425.9367716855154</v>
      </c>
      <c r="E27" s="33">
        <v>1532</v>
      </c>
      <c r="F27" s="33">
        <v>7.4381438518563154</v>
      </c>
      <c r="G27" s="33">
        <v>1363.228724061348</v>
      </c>
      <c r="H27" s="33">
        <v>1470</v>
      </c>
      <c r="I27" s="33">
        <v>7.832234903366599</v>
      </c>
      <c r="J27" s="33">
        <v>1321.0070909056192</v>
      </c>
      <c r="K27" s="33">
        <v>1428</v>
      </c>
      <c r="L27" s="33">
        <v>8.0993440406918324</v>
      </c>
      <c r="M27" s="33">
        <v>1346.0032571595198</v>
      </c>
      <c r="N27" s="33">
        <v>1311</v>
      </c>
      <c r="O27" s="33">
        <v>-2.6005328719179612</v>
      </c>
      <c r="P27" s="33">
        <v>1351.5306968358093</v>
      </c>
      <c r="Q27" s="33">
        <v>1310</v>
      </c>
      <c r="R27" s="33">
        <v>-3.072863748714</v>
      </c>
      <c r="S27" s="33">
        <v>1401.5074448645039</v>
      </c>
      <c r="T27" s="33">
        <v>1378</v>
      </c>
      <c r="U27" s="33">
        <v>-1.677297181020438</v>
      </c>
      <c r="V27" s="33">
        <v>1637.4185156245035</v>
      </c>
      <c r="W27" s="33">
        <v>1547</v>
      </c>
      <c r="X27" s="33">
        <v>-5.5220161957200222</v>
      </c>
      <c r="Y27" s="33">
        <v>2019.8754959118521</v>
      </c>
      <c r="Z27" s="33">
        <v>1959.7</v>
      </c>
      <c r="AA27" s="33">
        <v>-2.9791685692333458</v>
      </c>
      <c r="AB27" s="33">
        <v>2305.6001995376027</v>
      </c>
      <c r="AC27" s="33">
        <v>2378</v>
      </c>
      <c r="AD27" s="33">
        <v>3.1401715040151941</v>
      </c>
      <c r="AE27" s="33">
        <v>2471.990190266165</v>
      </c>
      <c r="AF27" s="33">
        <v>2492</v>
      </c>
      <c r="AG27" s="33">
        <v>0.80946153478386274</v>
      </c>
      <c r="AH27" s="33">
        <v>2468.3539769037079</v>
      </c>
      <c r="AI27" s="33">
        <v>2443</v>
      </c>
      <c r="AJ27" s="33">
        <v>-1.0271613042920136</v>
      </c>
      <c r="AK27" s="33">
        <v>2423.5860487711448</v>
      </c>
      <c r="AL27" s="33">
        <v>2343</v>
      </c>
      <c r="AM27" s="33">
        <v>-3.3250747920423587</v>
      </c>
      <c r="AN27" s="33">
        <v>2408.0338863835691</v>
      </c>
      <c r="AO27" s="33">
        <v>2257</v>
      </c>
      <c r="AP27" s="33">
        <v>-6.2720830980661431</v>
      </c>
      <c r="AQ27" s="33">
        <v>2304.023035887903</v>
      </c>
      <c r="AR27" s="33">
        <v>2194</v>
      </c>
      <c r="AS27" s="33">
        <v>-4.775257633025503</v>
      </c>
      <c r="AT27" s="33">
        <v>2194.6680496784775</v>
      </c>
      <c r="AU27" s="33">
        <v>2122</v>
      </c>
      <c r="AV27" s="33">
        <v>-3.3111180385171899</v>
      </c>
      <c r="AW27" s="33">
        <v>2180.9934578235579</v>
      </c>
      <c r="AX27" s="33">
        <v>2120</v>
      </c>
      <c r="AY27" s="33">
        <v>-2.796590590621217</v>
      </c>
      <c r="AZ27" s="33">
        <v>2185.0205801133461</v>
      </c>
      <c r="BA27" s="33">
        <v>2126</v>
      </c>
      <c r="BB27" s="33">
        <v>-2.7011452729788235</v>
      </c>
      <c r="BC27" s="33">
        <v>2110.8867967791352</v>
      </c>
      <c r="BD27" s="33">
        <v>2170</v>
      </c>
      <c r="BE27" s="33">
        <v>2.8003966537221108</v>
      </c>
      <c r="BF27" s="33">
        <v>2374.2062253508143</v>
      </c>
      <c r="BG27" s="33">
        <v>2394</v>
      </c>
      <c r="BH27" s="33">
        <v>0.83370073070467865</v>
      </c>
      <c r="BI27" s="33">
        <v>2343.0724814345663</v>
      </c>
      <c r="BJ27" s="33">
        <v>2343</v>
      </c>
      <c r="BK27" s="33">
        <v>-3.0934354417364585E-3</v>
      </c>
      <c r="BL27" s="33">
        <v>2229.9805935650893</v>
      </c>
      <c r="BM27" s="33">
        <v>2196</v>
      </c>
      <c r="BN27" s="33">
        <v>-1.5238066942441066</v>
      </c>
      <c r="BO27" s="33">
        <v>2084.8836356207285</v>
      </c>
      <c r="BP27" s="33">
        <v>2039</v>
      </c>
      <c r="BQ27" s="33">
        <v>-2.200776812518249</v>
      </c>
      <c r="BR27" s="33">
        <v>1838.6971817364374</v>
      </c>
      <c r="BS27" s="33">
        <v>1789</v>
      </c>
      <c r="BT27" s="33">
        <v>-2.7028475504326468</v>
      </c>
      <c r="BU27" s="33">
        <v>1679.1447771180822</v>
      </c>
      <c r="BV27" s="33">
        <v>1621</v>
      </c>
      <c r="BW27" s="33">
        <v>-3.4627613955883012</v>
      </c>
      <c r="BX27" s="34"/>
      <c r="BY27" s="34"/>
    </row>
    <row r="28" spans="1:77" ht="32.25" customHeight="1" x14ac:dyDescent="0.25">
      <c r="A28" s="21">
        <v>23</v>
      </c>
      <c r="B28" s="22" t="s">
        <v>32</v>
      </c>
      <c r="C28" s="23" t="s">
        <v>33</v>
      </c>
      <c r="D28" s="24">
        <v>45.599229719371273</v>
      </c>
      <c r="E28" s="24">
        <v>64</v>
      </c>
      <c r="F28" s="24">
        <v>40.353248056757828</v>
      </c>
      <c r="G28" s="24">
        <v>44.057935147090369</v>
      </c>
      <c r="H28" s="24">
        <v>64</v>
      </c>
      <c r="I28" s="24">
        <v>45.263276152937514</v>
      </c>
      <c r="J28" s="24">
        <v>44.065111124357003</v>
      </c>
      <c r="K28" s="24">
        <v>64</v>
      </c>
      <c r="L28" s="24">
        <v>45.239620114390185</v>
      </c>
      <c r="M28" s="24">
        <v>43.634653701107453</v>
      </c>
      <c r="N28" s="24">
        <v>41</v>
      </c>
      <c r="O28" s="24">
        <v>-6.03798466960352</v>
      </c>
      <c r="P28" s="24">
        <v>45.734697006255956</v>
      </c>
      <c r="Q28" s="24">
        <v>41</v>
      </c>
      <c r="R28" s="24">
        <v>-10.352527328667568</v>
      </c>
      <c r="S28" s="24">
        <v>47.960055171534805</v>
      </c>
      <c r="T28" s="24">
        <v>42</v>
      </c>
      <c r="U28" s="24">
        <v>-12.427123259591681</v>
      </c>
      <c r="V28" s="25">
        <v>57.216596822680046</v>
      </c>
      <c r="W28" s="24">
        <v>45</v>
      </c>
      <c r="X28" s="24">
        <v>-21.351491527083478</v>
      </c>
      <c r="Y28" s="24">
        <v>58.986886367023423</v>
      </c>
      <c r="Z28" s="24">
        <v>56</v>
      </c>
      <c r="AA28" s="24">
        <v>-5.0636447369651973</v>
      </c>
      <c r="AB28" s="24">
        <v>52.927462531008871</v>
      </c>
      <c r="AC28" s="24">
        <v>59</v>
      </c>
      <c r="AD28" s="24">
        <v>11.473320613912639</v>
      </c>
      <c r="AE28" s="24">
        <v>53.805315803711352</v>
      </c>
      <c r="AF28" s="24">
        <v>54</v>
      </c>
      <c r="AG28" s="24">
        <v>0.3618307845248615</v>
      </c>
      <c r="AH28" s="24">
        <v>54.220093574204896</v>
      </c>
      <c r="AI28" s="24">
        <v>72</v>
      </c>
      <c r="AJ28" s="24">
        <v>32.792098378549937</v>
      </c>
      <c r="AK28" s="24">
        <v>56.273966303519806</v>
      </c>
      <c r="AL28" s="24">
        <v>59</v>
      </c>
      <c r="AM28" s="24">
        <v>4.8442181625816669</v>
      </c>
      <c r="AN28" s="24">
        <v>54.703229641450882</v>
      </c>
      <c r="AO28" s="24">
        <v>54</v>
      </c>
      <c r="AP28" s="24">
        <v>-1.2855358743170369</v>
      </c>
      <c r="AQ28" s="24">
        <v>49.625914043636655</v>
      </c>
      <c r="AR28" s="24">
        <v>54</v>
      </c>
      <c r="AS28" s="24">
        <v>8.814116657916184</v>
      </c>
      <c r="AT28" s="24">
        <v>52.145334607140448</v>
      </c>
      <c r="AU28" s="24">
        <v>52</v>
      </c>
      <c r="AV28" s="24">
        <v>-0.27871066172149372</v>
      </c>
      <c r="AW28" s="24">
        <v>52.687586930739478</v>
      </c>
      <c r="AX28" s="24">
        <v>61</v>
      </c>
      <c r="AY28" s="24">
        <v>15.776795927639681</v>
      </c>
      <c r="AZ28" s="24">
        <v>52.748362959478584</v>
      </c>
      <c r="BA28" s="24">
        <v>55</v>
      </c>
      <c r="BB28" s="24">
        <v>4.2686387106480046</v>
      </c>
      <c r="BC28" s="24">
        <v>49.329859945509988</v>
      </c>
      <c r="BD28" s="24">
        <v>51</v>
      </c>
      <c r="BE28" s="24">
        <v>3.3856574016931278</v>
      </c>
      <c r="BF28" s="24">
        <v>55.38400229852158</v>
      </c>
      <c r="BG28" s="24">
        <v>65</v>
      </c>
      <c r="BH28" s="24">
        <v>17.3624102672246</v>
      </c>
      <c r="BI28" s="24">
        <v>55.472524477134527</v>
      </c>
      <c r="BJ28" s="24">
        <v>63</v>
      </c>
      <c r="BK28" s="24">
        <v>13.569736718883702</v>
      </c>
      <c r="BL28" s="24">
        <v>50.238986224112438</v>
      </c>
      <c r="BM28" s="24">
        <v>61</v>
      </c>
      <c r="BN28" s="24">
        <v>21.419647538036433</v>
      </c>
      <c r="BO28" s="24">
        <v>49.418063899555392</v>
      </c>
      <c r="BP28" s="24">
        <v>56</v>
      </c>
      <c r="BQ28" s="24">
        <v>13.318887024434451</v>
      </c>
      <c r="BR28" s="24">
        <v>44.677936694671132</v>
      </c>
      <c r="BS28" s="24">
        <v>52</v>
      </c>
      <c r="BT28" s="24">
        <v>16.388543981714786</v>
      </c>
      <c r="BU28" s="24">
        <v>41.802493997325413</v>
      </c>
      <c r="BV28" s="24">
        <v>47</v>
      </c>
      <c r="BW28" s="24">
        <v>12.433483042918757</v>
      </c>
      <c r="BX28" s="26"/>
      <c r="BY28" s="26"/>
    </row>
    <row r="29" spans="1:77" ht="32.25" customHeight="1" x14ac:dyDescent="0.25">
      <c r="A29" s="21">
        <v>24</v>
      </c>
      <c r="B29" s="27"/>
      <c r="C29" s="23" t="s">
        <v>34</v>
      </c>
      <c r="D29" s="24">
        <v>51.299133434292685</v>
      </c>
      <c r="E29" s="24">
        <v>44</v>
      </c>
      <c r="F29" s="24">
        <v>-14.228570631981331</v>
      </c>
      <c r="G29" s="24">
        <v>48.953261274544857</v>
      </c>
      <c r="H29" s="24">
        <v>45</v>
      </c>
      <c r="I29" s="24">
        <v>-8.075583059469233</v>
      </c>
      <c r="J29" s="24">
        <v>48.961234582618893</v>
      </c>
      <c r="K29" s="24">
        <v>45</v>
      </c>
      <c r="L29" s="24">
        <v>-8.0905528963624622</v>
      </c>
      <c r="M29" s="24">
        <v>50.221016523916127</v>
      </c>
      <c r="N29" s="24">
        <v>44</v>
      </c>
      <c r="O29" s="24">
        <v>-12.387277188930595</v>
      </c>
      <c r="P29" s="24">
        <v>54.204085340747795</v>
      </c>
      <c r="Q29" s="24">
        <v>44</v>
      </c>
      <c r="R29" s="24">
        <v>-18.825306757970324</v>
      </c>
      <c r="S29" s="24">
        <v>57.215504415164332</v>
      </c>
      <c r="T29" s="24">
        <v>48</v>
      </c>
      <c r="U29" s="24">
        <v>-16.106655895743298</v>
      </c>
      <c r="V29" s="25">
        <v>59.941196671379096</v>
      </c>
      <c r="W29" s="24">
        <v>50</v>
      </c>
      <c r="X29" s="24">
        <v>-16.584915255997632</v>
      </c>
      <c r="Y29" s="24">
        <v>68.969282521442778</v>
      </c>
      <c r="Z29" s="24">
        <v>53</v>
      </c>
      <c r="AA29" s="24">
        <v>-23.154195516645945</v>
      </c>
      <c r="AB29" s="24">
        <v>72.090854137063801</v>
      </c>
      <c r="AC29" s="24">
        <v>60</v>
      </c>
      <c r="AD29" s="24">
        <v>-16.771689393603083</v>
      </c>
      <c r="AE29" s="24">
        <v>93.695463727152529</v>
      </c>
      <c r="AF29" s="24">
        <v>65</v>
      </c>
      <c r="AG29" s="24">
        <v>-30.626310587154613</v>
      </c>
      <c r="AH29" s="24">
        <v>98.157065953301966</v>
      </c>
      <c r="AI29" s="24">
        <v>77</v>
      </c>
      <c r="AJ29" s="24">
        <v>-21.55429743933809</v>
      </c>
      <c r="AK29" s="24">
        <v>78.783552824927725</v>
      </c>
      <c r="AL29" s="24">
        <v>82</v>
      </c>
      <c r="AM29" s="24">
        <v>4.0826378853716365</v>
      </c>
      <c r="AN29" s="24">
        <v>71.977933738751162</v>
      </c>
      <c r="AO29" s="24">
        <v>87</v>
      </c>
      <c r="AP29" s="24">
        <v>20.870377185002916</v>
      </c>
      <c r="AQ29" s="24">
        <v>67.416336059279985</v>
      </c>
      <c r="AR29" s="24">
        <v>78</v>
      </c>
      <c r="AS29" s="24">
        <v>15.698960458802855</v>
      </c>
      <c r="AT29" s="24">
        <v>76.795856421425015</v>
      </c>
      <c r="AU29" s="24">
        <v>76</v>
      </c>
      <c r="AV29" s="24">
        <v>-1.0363272948707962</v>
      </c>
      <c r="AW29" s="24">
        <v>70.250115907652628</v>
      </c>
      <c r="AX29" s="24">
        <v>75</v>
      </c>
      <c r="AY29" s="24">
        <v>6.7613896873726693</v>
      </c>
      <c r="AZ29" s="24">
        <v>57.375412341888989</v>
      </c>
      <c r="BA29" s="24">
        <v>63</v>
      </c>
      <c r="BB29" s="24">
        <v>9.8031324369316604</v>
      </c>
      <c r="BC29" s="24">
        <v>54.61520208252891</v>
      </c>
      <c r="BD29" s="24">
        <v>62</v>
      </c>
      <c r="BE29" s="24">
        <v>13.521506166565015</v>
      </c>
      <c r="BF29" s="24">
        <v>52.614802183595501</v>
      </c>
      <c r="BG29" s="24">
        <v>56</v>
      </c>
      <c r="BH29" s="24">
        <v>6.4339267200741332</v>
      </c>
      <c r="BI29" s="24">
        <v>51.834981888469969</v>
      </c>
      <c r="BJ29" s="24">
        <v>54</v>
      </c>
      <c r="BK29" s="24">
        <v>4.1767509752166267</v>
      </c>
      <c r="BL29" s="24">
        <v>51.152422337278118</v>
      </c>
      <c r="BM29" s="24">
        <v>50</v>
      </c>
      <c r="BN29" s="24">
        <v>-2.2529184046837845</v>
      </c>
      <c r="BO29" s="24">
        <v>49.418063899555392</v>
      </c>
      <c r="BP29" s="24">
        <v>50</v>
      </c>
      <c r="BQ29" s="24">
        <v>1.1775777003879013</v>
      </c>
      <c r="BR29" s="24">
        <v>49.145730364138245</v>
      </c>
      <c r="BS29" s="24">
        <v>46</v>
      </c>
      <c r="BT29" s="24">
        <v>-6.4008212734461516</v>
      </c>
      <c r="BU29" s="24">
        <v>48.163743083874927</v>
      </c>
      <c r="BV29" s="24">
        <v>46</v>
      </c>
      <c r="BW29" s="24">
        <v>-4.4924728547506545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74.098748293978318</v>
      </c>
      <c r="E30" s="24">
        <v>87</v>
      </c>
      <c r="F30" s="24">
        <v>17.410890201326261</v>
      </c>
      <c r="G30" s="24">
        <v>74.245779599726362</v>
      </c>
      <c r="H30" s="24">
        <v>86</v>
      </c>
      <c r="I30" s="24">
        <v>15.831499734588226</v>
      </c>
      <c r="J30" s="24">
        <v>70.177769568420416</v>
      </c>
      <c r="K30" s="24">
        <v>71</v>
      </c>
      <c r="L30" s="24">
        <v>1.1716394474149585</v>
      </c>
      <c r="M30" s="24">
        <v>69.156809639491058</v>
      </c>
      <c r="N30" s="24">
        <v>75</v>
      </c>
      <c r="O30" s="24">
        <v>8.4491901679227652</v>
      </c>
      <c r="P30" s="24">
        <v>69.448984342833114</v>
      </c>
      <c r="Q30" s="24">
        <v>77</v>
      </c>
      <c r="R30" s="24">
        <v>10.872751745211264</v>
      </c>
      <c r="S30" s="24">
        <v>70.677976042261818</v>
      </c>
      <c r="T30" s="24">
        <v>76</v>
      </c>
      <c r="U30" s="24">
        <v>7.5299608955353845</v>
      </c>
      <c r="V30" s="25">
        <v>72.655995965307994</v>
      </c>
      <c r="W30" s="24">
        <v>79</v>
      </c>
      <c r="X30" s="24">
        <v>8.7315629638070895</v>
      </c>
      <c r="Y30" s="24">
        <v>79.859169235354784</v>
      </c>
      <c r="Z30" s="24">
        <v>83</v>
      </c>
      <c r="AA30" s="24">
        <v>3.9329619813459384</v>
      </c>
      <c r="AB30" s="24">
        <v>83.041363626238052</v>
      </c>
      <c r="AC30" s="24">
        <v>99</v>
      </c>
      <c r="AD30" s="24">
        <v>19.217695467514698</v>
      </c>
      <c r="AE30" s="24">
        <v>98.33385302057593</v>
      </c>
      <c r="AF30" s="24">
        <v>111</v>
      </c>
      <c r="AG30" s="24">
        <v>12.880759362468726</v>
      </c>
      <c r="AH30" s="24">
        <v>114.04916234574134</v>
      </c>
      <c r="AI30" s="24">
        <v>118</v>
      </c>
      <c r="AJ30" s="24">
        <v>3.464153153779117</v>
      </c>
      <c r="AK30" s="24">
        <v>116.2995303606076</v>
      </c>
      <c r="AL30" s="24">
        <v>125</v>
      </c>
      <c r="AM30" s="24">
        <v>7.4810875094809282</v>
      </c>
      <c r="AN30" s="24">
        <v>103.64822458380168</v>
      </c>
      <c r="AO30" s="24">
        <v>120</v>
      </c>
      <c r="AP30" s="24">
        <v>15.776223357282479</v>
      </c>
      <c r="AQ30" s="24">
        <v>98.315490086449969</v>
      </c>
      <c r="AR30" s="24">
        <v>118</v>
      </c>
      <c r="AS30" s="24">
        <v>20.021778761659235</v>
      </c>
      <c r="AT30" s="24">
        <v>87.224923342853117</v>
      </c>
      <c r="AU30" s="24">
        <v>104</v>
      </c>
      <c r="AV30" s="24">
        <v>19.231976382724298</v>
      </c>
      <c r="AW30" s="24">
        <v>94.283050297112752</v>
      </c>
      <c r="AX30" s="24">
        <v>100</v>
      </c>
      <c r="AY30" s="24">
        <v>6.0636028266708717</v>
      </c>
      <c r="AZ30" s="24">
        <v>100.86967653654678</v>
      </c>
      <c r="BA30" s="24">
        <v>89</v>
      </c>
      <c r="BB30" s="24">
        <v>-11.767338752440823</v>
      </c>
      <c r="BC30" s="24">
        <v>102.18328131569926</v>
      </c>
      <c r="BD30" s="24">
        <v>87</v>
      </c>
      <c r="BE30" s="24">
        <v>-14.858870375076251</v>
      </c>
      <c r="BF30" s="24">
        <v>67.38386946320125</v>
      </c>
      <c r="BG30" s="24">
        <v>82</v>
      </c>
      <c r="BH30" s="24">
        <v>21.690844787090636</v>
      </c>
      <c r="BI30" s="24">
        <v>77.297780009121894</v>
      </c>
      <c r="BJ30" s="24">
        <v>80</v>
      </c>
      <c r="BK30" s="24">
        <v>3.4958571779929746</v>
      </c>
      <c r="BL30" s="24">
        <v>74.901761279585813</v>
      </c>
      <c r="BM30" s="24">
        <v>73</v>
      </c>
      <c r="BN30" s="24">
        <v>-2.5390074239871452</v>
      </c>
      <c r="BO30" s="24">
        <v>68.286779206658352</v>
      </c>
      <c r="BP30" s="24">
        <v>76</v>
      </c>
      <c r="BQ30" s="24">
        <v>11.295335470426703</v>
      </c>
      <c r="BR30" s="24">
        <v>58.081317703072472</v>
      </c>
      <c r="BS30" s="24">
        <v>66</v>
      </c>
      <c r="BT30" s="24">
        <v>13.63378554427775</v>
      </c>
      <c r="BU30" s="24">
        <v>82.696238125143751</v>
      </c>
      <c r="BV30" s="24">
        <v>60</v>
      </c>
      <c r="BW30" s="24">
        <v>-27.445309048759466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62.698940864135501</v>
      </c>
      <c r="E31" s="24">
        <v>61</v>
      </c>
      <c r="F31" s="24">
        <v>-2.7096803242928695</v>
      </c>
      <c r="G31" s="24">
        <v>60.375688905271986</v>
      </c>
      <c r="H31" s="24">
        <v>61</v>
      </c>
      <c r="I31" s="24">
        <v>1.0340438445473368</v>
      </c>
      <c r="J31" s="24">
        <v>60.385522651896636</v>
      </c>
      <c r="K31" s="24">
        <v>61</v>
      </c>
      <c r="L31" s="24">
        <v>1.0175905103043168</v>
      </c>
      <c r="M31" s="24">
        <v>55.160788641022634</v>
      </c>
      <c r="N31" s="24">
        <v>55</v>
      </c>
      <c r="O31" s="24">
        <v>-0.29149083068594317</v>
      </c>
      <c r="P31" s="24">
        <v>55.051024174196982</v>
      </c>
      <c r="Q31" s="24">
        <v>55</v>
      </c>
      <c r="R31" s="24">
        <v>-9.2685240578862321E-2</v>
      </c>
      <c r="S31" s="24">
        <v>56.374099938470735</v>
      </c>
      <c r="T31" s="24">
        <v>51</v>
      </c>
      <c r="U31" s="24">
        <v>-9.5329237084694451</v>
      </c>
      <c r="V31" s="25">
        <v>63.573996469644499</v>
      </c>
      <c r="W31" s="24">
        <v>56</v>
      </c>
      <c r="X31" s="24">
        <v>-11.913670510333503</v>
      </c>
      <c r="Y31" s="24">
        <v>71.69175419992078</v>
      </c>
      <c r="Z31" s="24">
        <v>57</v>
      </c>
      <c r="AA31" s="24">
        <v>-20.492948406522622</v>
      </c>
      <c r="AB31" s="24">
        <v>80.303736253944493</v>
      </c>
      <c r="AC31" s="24">
        <v>43</v>
      </c>
      <c r="AD31" s="24">
        <v>-46.453300922361684</v>
      </c>
      <c r="AE31" s="24">
        <v>81.635651564251717</v>
      </c>
      <c r="AF31" s="24">
        <v>48</v>
      </c>
      <c r="AG31" s="24">
        <v>-41.202159742399587</v>
      </c>
      <c r="AH31" s="24">
        <v>84.134627959973116</v>
      </c>
      <c r="AI31" s="24">
        <v>46</v>
      </c>
      <c r="AJ31" s="24">
        <v>-45.325722457720488</v>
      </c>
      <c r="AK31" s="24">
        <v>93.78994383919968</v>
      </c>
      <c r="AL31" s="24">
        <v>77</v>
      </c>
      <c r="AM31" s="24">
        <v>-17.901646116758087</v>
      </c>
      <c r="AN31" s="24">
        <v>97.889989884701578</v>
      </c>
      <c r="AO31" s="24">
        <v>80</v>
      </c>
      <c r="AP31" s="24">
        <v>-18.275607041918242</v>
      </c>
      <c r="AQ31" s="24">
        <v>92.697462081509968</v>
      </c>
      <c r="AR31" s="24">
        <v>75</v>
      </c>
      <c r="AS31" s="24">
        <v>-19.091636042795198</v>
      </c>
      <c r="AT31" s="24">
        <v>86.276826349996014</v>
      </c>
      <c r="AU31" s="24">
        <v>72</v>
      </c>
      <c r="AV31" s="24">
        <v>-16.547695312852305</v>
      </c>
      <c r="AW31" s="24">
        <v>83.190926732746533</v>
      </c>
      <c r="AX31" s="24">
        <v>75</v>
      </c>
      <c r="AY31" s="24">
        <v>-9.8459375973297458</v>
      </c>
      <c r="AZ31" s="24">
        <v>88.839348142279732</v>
      </c>
      <c r="BA31" s="24">
        <v>67</v>
      </c>
      <c r="BB31" s="24">
        <v>-24.582967568946085</v>
      </c>
      <c r="BC31" s="24">
        <v>78.399241699114086</v>
      </c>
      <c r="BD31" s="24">
        <v>70</v>
      </c>
      <c r="BE31" s="24">
        <v>-10.713422116184827</v>
      </c>
      <c r="BF31" s="24">
        <v>63.691602643299817</v>
      </c>
      <c r="BG31" s="24">
        <v>67</v>
      </c>
      <c r="BH31" s="24">
        <v>5.1944011759738906</v>
      </c>
      <c r="BI31" s="24">
        <v>64.566380948795924</v>
      </c>
      <c r="BJ31" s="24">
        <v>64</v>
      </c>
      <c r="BK31" s="24">
        <v>-0.87720720980952926</v>
      </c>
      <c r="BL31" s="24">
        <v>62.113655695266281</v>
      </c>
      <c r="BM31" s="24">
        <v>65</v>
      </c>
      <c r="BN31" s="24">
        <v>4.6468755902797216</v>
      </c>
      <c r="BO31" s="24">
        <v>59.301676679466468</v>
      </c>
      <c r="BP31" s="24">
        <v>62</v>
      </c>
      <c r="BQ31" s="24">
        <v>4.5501636237341696</v>
      </c>
      <c r="BR31" s="24">
        <v>58.081317703072472</v>
      </c>
      <c r="BS31" s="24">
        <v>60</v>
      </c>
      <c r="BT31" s="24">
        <v>3.3034414038888635</v>
      </c>
      <c r="BU31" s="24">
        <v>61.794991126481037</v>
      </c>
      <c r="BV31" s="24">
        <v>34</v>
      </c>
      <c r="BW31" s="24">
        <v>-44.979359361975916</v>
      </c>
      <c r="BX31" s="26"/>
      <c r="BY31" s="26"/>
    </row>
    <row r="32" spans="1:77" ht="32.25" customHeight="1" x14ac:dyDescent="0.25">
      <c r="A32" s="21">
        <v>27</v>
      </c>
      <c r="B32" s="27"/>
      <c r="C32" s="17" t="s">
        <v>37</v>
      </c>
      <c r="D32" s="24">
        <v>27.685246615332559</v>
      </c>
      <c r="E32" s="24">
        <v>30</v>
      </c>
      <c r="F32" s="24">
        <v>8.3609635732321461</v>
      </c>
      <c r="G32" s="24">
        <v>26.924293700999669</v>
      </c>
      <c r="H32" s="24">
        <v>31</v>
      </c>
      <c r="I32" s="24">
        <v>15.137653541674908</v>
      </c>
      <c r="J32" s="24">
        <v>26.11265844406341</v>
      </c>
      <c r="K32" s="24">
        <v>29</v>
      </c>
      <c r="L32" s="24">
        <v>11.057248583562023</v>
      </c>
      <c r="M32" s="24">
        <v>26.345451291234689</v>
      </c>
      <c r="N32" s="24">
        <v>30</v>
      </c>
      <c r="O32" s="24">
        <v>13.871649676318906</v>
      </c>
      <c r="P32" s="24">
        <v>26.255103836924714</v>
      </c>
      <c r="Q32" s="24">
        <v>29</v>
      </c>
      <c r="R32" s="24">
        <v>10.454714558069703</v>
      </c>
      <c r="S32" s="24">
        <v>26.083538777501385</v>
      </c>
      <c r="T32" s="24">
        <v>30</v>
      </c>
      <c r="U32" s="24">
        <v>15.01506853002936</v>
      </c>
      <c r="V32" s="25">
        <v>29.062398386123199</v>
      </c>
      <c r="W32" s="24">
        <v>31</v>
      </c>
      <c r="X32" s="24">
        <v>6.6670396163930254</v>
      </c>
      <c r="Y32" s="24">
        <v>36.299622379706719</v>
      </c>
      <c r="Z32" s="24">
        <v>37</v>
      </c>
      <c r="AA32" s="24">
        <v>1.9294350033922856</v>
      </c>
      <c r="AB32" s="24">
        <v>37.414240754678687</v>
      </c>
      <c r="AC32" s="24">
        <v>43</v>
      </c>
      <c r="AD32" s="24">
        <v>14.929500459321249</v>
      </c>
      <c r="AE32" s="24">
        <v>42.673181499495215</v>
      </c>
      <c r="AF32" s="24">
        <v>48</v>
      </c>
      <c r="AG32" s="24">
        <v>12.482824840626886</v>
      </c>
      <c r="AH32" s="24">
        <v>43.002143179541818</v>
      </c>
      <c r="AI32" s="24">
        <v>47</v>
      </c>
      <c r="AJ32" s="24">
        <v>9.2968780736494878</v>
      </c>
      <c r="AK32" s="24">
        <v>40.329675850855864</v>
      </c>
      <c r="AL32" s="24">
        <v>49</v>
      </c>
      <c r="AM32" s="24">
        <v>21.498620968856947</v>
      </c>
      <c r="AN32" s="24">
        <v>43.186760243250696</v>
      </c>
      <c r="AO32" s="24">
        <v>51</v>
      </c>
      <c r="AP32" s="24">
        <v>18.09174782442814</v>
      </c>
      <c r="AQ32" s="24">
        <v>39.326196034579986</v>
      </c>
      <c r="AR32" s="24">
        <v>47</v>
      </c>
      <c r="AS32" s="24">
        <v>19.513211902499666</v>
      </c>
      <c r="AT32" s="24">
        <v>38.871976707141059</v>
      </c>
      <c r="AU32" s="24">
        <v>44</v>
      </c>
      <c r="AV32" s="24">
        <v>13.192082644762666</v>
      </c>
      <c r="AW32" s="24">
        <v>39.746776105645566</v>
      </c>
      <c r="AX32" s="24">
        <v>45</v>
      </c>
      <c r="AY32" s="24">
        <v>13.216729528934737</v>
      </c>
      <c r="AZ32" s="24">
        <v>42.568854318175703</v>
      </c>
      <c r="BA32" s="24">
        <v>48</v>
      </c>
      <c r="BB32" s="24">
        <v>12.758496249933959</v>
      </c>
      <c r="BC32" s="24">
        <v>37.878285315302314</v>
      </c>
      <c r="BD32" s="24">
        <v>48</v>
      </c>
      <c r="BE32" s="24">
        <v>26.72168130221209</v>
      </c>
      <c r="BF32" s="24">
        <v>38.768801608965106</v>
      </c>
      <c r="BG32" s="24">
        <v>43</v>
      </c>
      <c r="BH32" s="24">
        <v>10.913926186607865</v>
      </c>
      <c r="BI32" s="24">
        <v>37.284811533811734</v>
      </c>
      <c r="BJ32" s="24">
        <v>42</v>
      </c>
      <c r="BK32" s="24">
        <v>12.646405526047241</v>
      </c>
      <c r="BL32" s="24">
        <v>36.537444526627226</v>
      </c>
      <c r="BM32" s="24">
        <v>39</v>
      </c>
      <c r="BN32" s="24">
        <v>6.7398131020853107</v>
      </c>
      <c r="BO32" s="24">
        <v>33.244879350609992</v>
      </c>
      <c r="BP32" s="24">
        <v>38</v>
      </c>
      <c r="BQ32" s="24">
        <v>14.30331751016795</v>
      </c>
      <c r="BR32" s="24">
        <v>32.168114420163214</v>
      </c>
      <c r="BS32" s="24">
        <v>36</v>
      </c>
      <c r="BT32" s="24">
        <v>11.912061520879607</v>
      </c>
      <c r="BU32" s="24">
        <v>30.897495563240518</v>
      </c>
      <c r="BV32" s="24">
        <v>34</v>
      </c>
      <c r="BW32" s="24">
        <v>10.041281276048162</v>
      </c>
      <c r="BX32" s="26"/>
      <c r="BY32" s="26"/>
    </row>
    <row r="33" spans="1:78" ht="32.25" customHeight="1" x14ac:dyDescent="0.25">
      <c r="A33" s="21">
        <v>28</v>
      </c>
      <c r="B33" s="27"/>
      <c r="C33" s="23" t="s">
        <v>38</v>
      </c>
      <c r="D33" s="24">
        <v>36.64223816735192</v>
      </c>
      <c r="E33" s="24">
        <v>32</v>
      </c>
      <c r="F33" s="24">
        <v>-12.66909009801736</v>
      </c>
      <c r="G33" s="24">
        <v>36.71494595590864</v>
      </c>
      <c r="H33" s="24">
        <v>32</v>
      </c>
      <c r="I33" s="24">
        <v>-12.842034308237487</v>
      </c>
      <c r="J33" s="24">
        <v>35.088884784210208</v>
      </c>
      <c r="K33" s="24">
        <v>34</v>
      </c>
      <c r="L33" s="24">
        <v>-3.1032185574053921</v>
      </c>
      <c r="M33" s="24">
        <v>32.931814114043362</v>
      </c>
      <c r="N33" s="24">
        <v>40</v>
      </c>
      <c r="O33" s="24">
        <v>21.463092988073491</v>
      </c>
      <c r="P33" s="24">
        <v>34.724492171416557</v>
      </c>
      <c r="Q33" s="24">
        <v>44</v>
      </c>
      <c r="R33" s="24">
        <v>26.711716280241447</v>
      </c>
      <c r="S33" s="24">
        <v>42.911628311373249</v>
      </c>
      <c r="T33" s="24">
        <v>69</v>
      </c>
      <c r="U33" s="24">
        <v>60.795576199825355</v>
      </c>
      <c r="V33" s="25">
        <v>49.042797276582895</v>
      </c>
      <c r="W33" s="24">
        <v>73</v>
      </c>
      <c r="X33" s="24">
        <v>48.849584554297564</v>
      </c>
      <c r="Y33" s="24">
        <v>63.524339164486761</v>
      </c>
      <c r="Z33" s="24">
        <v>90</v>
      </c>
      <c r="AA33" s="24">
        <v>41.677979155294288</v>
      </c>
      <c r="AB33" s="24">
        <v>71.178311679632614</v>
      </c>
      <c r="AC33" s="24">
        <v>92</v>
      </c>
      <c r="AD33" s="24">
        <v>29.252855018652301</v>
      </c>
      <c r="AE33" s="24">
        <v>76.069584412143641</v>
      </c>
      <c r="AF33" s="24">
        <v>100</v>
      </c>
      <c r="AG33" s="24">
        <v>31.458585941789558</v>
      </c>
      <c r="AH33" s="24">
        <v>60.763897971091694</v>
      </c>
      <c r="AI33" s="24">
        <v>75</v>
      </c>
      <c r="AJ33" s="24">
        <v>23.428552980062445</v>
      </c>
      <c r="AK33" s="24">
        <v>67.528759564223762</v>
      </c>
      <c r="AL33" s="24">
        <v>56</v>
      </c>
      <c r="AM33" s="24">
        <v>-17.072369814907148</v>
      </c>
      <c r="AN33" s="24">
        <v>59.50175855736763</v>
      </c>
      <c r="AO33" s="24">
        <v>75</v>
      </c>
      <c r="AP33" s="24">
        <v>26.046694784138186</v>
      </c>
      <c r="AQ33" s="24">
        <v>57.116618050223316</v>
      </c>
      <c r="AR33" s="24">
        <v>65</v>
      </c>
      <c r="AS33" s="24">
        <v>13.802256188986423</v>
      </c>
      <c r="AT33" s="24">
        <v>59.730110549997235</v>
      </c>
      <c r="AU33" s="24">
        <v>73</v>
      </c>
      <c r="AV33" s="24">
        <v>22.216415352011062</v>
      </c>
      <c r="AW33" s="24">
        <v>61.931023234377982</v>
      </c>
      <c r="AX33" s="24">
        <v>72</v>
      </c>
      <c r="AY33" s="24">
        <v>16.258373008816555</v>
      </c>
      <c r="AZ33" s="24">
        <v>63.85328147726355</v>
      </c>
      <c r="BA33" s="24">
        <v>73</v>
      </c>
      <c r="BB33" s="24">
        <v>14.324586475627493</v>
      </c>
      <c r="BC33" s="24">
        <v>59.900544219547839</v>
      </c>
      <c r="BD33" s="24">
        <v>72</v>
      </c>
      <c r="BE33" s="24">
        <v>20.199241823421772</v>
      </c>
      <c r="BF33" s="24">
        <v>46.153335248767981</v>
      </c>
      <c r="BG33" s="24">
        <v>50</v>
      </c>
      <c r="BH33" s="24">
        <v>8.3345325543611768</v>
      </c>
      <c r="BI33" s="24">
        <v>54.563138829968395</v>
      </c>
      <c r="BJ33" s="24">
        <v>50</v>
      </c>
      <c r="BK33" s="24">
        <v>-8.3630431236520533</v>
      </c>
      <c r="BL33" s="24">
        <v>52.979294563609479</v>
      </c>
      <c r="BM33" s="24">
        <v>45</v>
      </c>
      <c r="BN33" s="24">
        <v>-15.061156682690735</v>
      </c>
      <c r="BO33" s="24">
        <v>48.519553646836201</v>
      </c>
      <c r="BP33" s="24">
        <v>43</v>
      </c>
      <c r="BQ33" s="24">
        <v>-11.375936569845409</v>
      </c>
      <c r="BR33" s="24">
        <v>43.784377960777711</v>
      </c>
      <c r="BS33" s="24">
        <v>38</v>
      </c>
      <c r="BT33" s="24">
        <v>-13.211054330746434</v>
      </c>
      <c r="BU33" s="24">
        <v>41.802493997325413</v>
      </c>
      <c r="BV33" s="24">
        <v>92</v>
      </c>
      <c r="BW33" s="24">
        <v>120.08256255209628</v>
      </c>
      <c r="BX33" s="26"/>
      <c r="BY33" s="26"/>
    </row>
    <row r="34" spans="1:78" ht="32.25" customHeight="1" x14ac:dyDescent="0.25">
      <c r="A34" s="21">
        <v>29</v>
      </c>
      <c r="B34" s="27"/>
      <c r="C34" s="23" t="s">
        <v>39</v>
      </c>
      <c r="D34" s="24">
        <v>38.27078208590089</v>
      </c>
      <c r="E34" s="24">
        <v>44</v>
      </c>
      <c r="F34" s="24">
        <v>14.970213833727156</v>
      </c>
      <c r="G34" s="24">
        <v>42.426159771272211</v>
      </c>
      <c r="H34" s="24">
        <v>42</v>
      </c>
      <c r="I34" s="24">
        <v>-1.0044740640437928</v>
      </c>
      <c r="J34" s="24">
        <v>40.801028818849076</v>
      </c>
      <c r="K34" s="24">
        <v>39</v>
      </c>
      <c r="L34" s="24">
        <v>-4.4141750122169583</v>
      </c>
      <c r="M34" s="24">
        <v>42.81135834825637</v>
      </c>
      <c r="N34" s="24">
        <v>44</v>
      </c>
      <c r="O34" s="24">
        <v>2.7764632976006505</v>
      </c>
      <c r="P34" s="24">
        <v>43.193880505908403</v>
      </c>
      <c r="Q34" s="24">
        <v>48</v>
      </c>
      <c r="R34" s="24">
        <v>11.126852780532598</v>
      </c>
      <c r="S34" s="24">
        <v>44.59443726476043</v>
      </c>
      <c r="T34" s="24">
        <v>48</v>
      </c>
      <c r="U34" s="24">
        <v>7.6367433790463499</v>
      </c>
      <c r="V34" s="25">
        <v>49.042797276582895</v>
      </c>
      <c r="W34" s="24">
        <v>52</v>
      </c>
      <c r="X34" s="24">
        <v>6.029841052376347</v>
      </c>
      <c r="Y34" s="24">
        <v>55.35692412905275</v>
      </c>
      <c r="Z34" s="24">
        <v>50</v>
      </c>
      <c r="AA34" s="24">
        <v>-9.6770624693023688</v>
      </c>
      <c r="AB34" s="24">
        <v>55.66508990330243</v>
      </c>
      <c r="AC34" s="24">
        <v>59</v>
      </c>
      <c r="AD34" s="24">
        <v>5.9910261574907118</v>
      </c>
      <c r="AE34" s="24">
        <v>54.732993662396034</v>
      </c>
      <c r="AF34" s="24">
        <v>61</v>
      </c>
      <c r="AG34" s="24">
        <v>11.45014353912396</v>
      </c>
      <c r="AH34" s="24">
        <v>60.763897971091694</v>
      </c>
      <c r="AI34" s="24">
        <v>58</v>
      </c>
      <c r="AJ34" s="24">
        <v>-4.5485856954183772</v>
      </c>
      <c r="AK34" s="24">
        <v>55.336066865127812</v>
      </c>
      <c r="AL34" s="24">
        <v>52</v>
      </c>
      <c r="AM34" s="24">
        <v>-6.0287386764565385</v>
      </c>
      <c r="AN34" s="24">
        <v>48.944994942350789</v>
      </c>
      <c r="AO34" s="24">
        <v>53</v>
      </c>
      <c r="AP34" s="24">
        <v>8.2848206694583268</v>
      </c>
      <c r="AQ34" s="24">
        <v>43.07154803787332</v>
      </c>
      <c r="AR34" s="24">
        <v>52</v>
      </c>
      <c r="AS34" s="24">
        <v>20.729350043968207</v>
      </c>
      <c r="AT34" s="24">
        <v>45.50865565714075</v>
      </c>
      <c r="AU34" s="24">
        <v>43</v>
      </c>
      <c r="AV34" s="24">
        <v>-5.5124802543955553</v>
      </c>
      <c r="AW34" s="24">
        <v>47.141525148556376</v>
      </c>
      <c r="AX34" s="24">
        <v>49</v>
      </c>
      <c r="AY34" s="24">
        <v>3.9423307701374539</v>
      </c>
      <c r="AZ34" s="24">
        <v>52.748362959478584</v>
      </c>
      <c r="BA34" s="24">
        <v>46</v>
      </c>
      <c r="BB34" s="24">
        <v>-12.793502169276213</v>
      </c>
      <c r="BC34" s="24">
        <v>43.163627452321236</v>
      </c>
      <c r="BD34" s="24">
        <v>41</v>
      </c>
      <c r="BE34" s="24">
        <v>-5.0126172892007057</v>
      </c>
      <c r="BF34" s="24">
        <v>42.46106842886654</v>
      </c>
      <c r="BG34" s="24">
        <v>36</v>
      </c>
      <c r="BH34" s="24">
        <v>-15.216452783543421</v>
      </c>
      <c r="BI34" s="24">
        <v>40.012968475310153</v>
      </c>
      <c r="BJ34" s="24">
        <v>35</v>
      </c>
      <c r="BK34" s="24">
        <v>-12.528359345304224</v>
      </c>
      <c r="BL34" s="24">
        <v>37.450880639792906</v>
      </c>
      <c r="BM34" s="24">
        <v>38</v>
      </c>
      <c r="BN34" s="24">
        <v>1.4662388462599585</v>
      </c>
      <c r="BO34" s="24">
        <v>35.940410108767558</v>
      </c>
      <c r="BP34" s="24">
        <v>39</v>
      </c>
      <c r="BQ34" s="24">
        <v>8.512952083666022</v>
      </c>
      <c r="BR34" s="24">
        <v>38.423025557417176</v>
      </c>
      <c r="BS34" s="24">
        <v>36</v>
      </c>
      <c r="BT34" s="24">
        <v>-6.3061810522868527</v>
      </c>
      <c r="BU34" s="24">
        <v>45.437493475353705</v>
      </c>
      <c r="BV34" s="24">
        <v>42</v>
      </c>
      <c r="BW34" s="24">
        <v>-7.5653237281195471</v>
      </c>
      <c r="BX34" s="26"/>
      <c r="BY34" s="26"/>
    </row>
    <row r="35" spans="1:78" ht="32.25" customHeight="1" x14ac:dyDescent="0.25">
      <c r="A35" s="21">
        <v>30</v>
      </c>
      <c r="B35" s="27"/>
      <c r="C35" s="23" t="s">
        <v>40</v>
      </c>
      <c r="D35" s="24">
        <v>78.170108090350752</v>
      </c>
      <c r="E35" s="24">
        <v>93</v>
      </c>
      <c r="F35" s="24">
        <v>18.971307923111134</v>
      </c>
      <c r="G35" s="24">
        <v>71.798116535999114</v>
      </c>
      <c r="H35" s="24">
        <v>93</v>
      </c>
      <c r="I35" s="24">
        <v>29.52986023438428</v>
      </c>
      <c r="J35" s="24">
        <v>75.073893026682299</v>
      </c>
      <c r="K35" s="24">
        <v>93</v>
      </c>
      <c r="L35" s="24">
        <v>23.877950444033207</v>
      </c>
      <c r="M35" s="24">
        <v>83.152830637959497</v>
      </c>
      <c r="N35" s="24">
        <v>93</v>
      </c>
      <c r="O35" s="24">
        <v>11.842253939513208</v>
      </c>
      <c r="P35" s="24">
        <v>84.693883344918433</v>
      </c>
      <c r="Q35" s="24">
        <v>90</v>
      </c>
      <c r="R35" s="24">
        <v>6.2650529713843026</v>
      </c>
      <c r="S35" s="24">
        <v>79.092020809197749</v>
      </c>
      <c r="T35" s="24">
        <v>98</v>
      </c>
      <c r="U35" s="24">
        <v>23.90630432419475</v>
      </c>
      <c r="V35" s="25">
        <v>76.288795763573404</v>
      </c>
      <c r="W35" s="24">
        <v>98</v>
      </c>
      <c r="X35" s="24">
        <v>28.459230505763632</v>
      </c>
      <c r="Y35" s="24">
        <v>75.321716437891453</v>
      </c>
      <c r="Z35" s="24">
        <v>98</v>
      </c>
      <c r="AA35" s="24">
        <v>30.108559170725396</v>
      </c>
      <c r="AB35" s="24">
        <v>85.778990998531611</v>
      </c>
      <c r="AC35" s="24">
        <v>98</v>
      </c>
      <c r="AD35" s="24">
        <v>14.247088779206543</v>
      </c>
      <c r="AE35" s="24">
        <v>108.53830946610739</v>
      </c>
      <c r="AF35" s="24">
        <v>98</v>
      </c>
      <c r="AG35" s="24">
        <v>-9.7092994334853984</v>
      </c>
      <c r="AH35" s="24">
        <v>129.00642953862544</v>
      </c>
      <c r="AI35" s="24">
        <v>98</v>
      </c>
      <c r="AJ35" s="24">
        <v>-24.034793962995384</v>
      </c>
      <c r="AK35" s="24">
        <v>120.98902755256759</v>
      </c>
      <c r="AL35" s="24">
        <v>98</v>
      </c>
      <c r="AM35" s="24">
        <v>-19.000919354095366</v>
      </c>
      <c r="AN35" s="24">
        <v>125.7214575970187</v>
      </c>
      <c r="AO35" s="24">
        <v>98</v>
      </c>
      <c r="AP35" s="24">
        <v>-22.049901525860189</v>
      </c>
      <c r="AQ35" s="24">
        <v>122.66027810785664</v>
      </c>
      <c r="AR35" s="24">
        <v>98</v>
      </c>
      <c r="AS35" s="24">
        <v>-20.104534645007544</v>
      </c>
      <c r="AT35" s="24">
        <v>125.14880305713707</v>
      </c>
      <c r="AU35" s="24">
        <v>98</v>
      </c>
      <c r="AV35" s="24">
        <v>-21.693218308082582</v>
      </c>
      <c r="AW35" s="24">
        <v>131.25679551166675</v>
      </c>
      <c r="AX35" s="24">
        <v>98</v>
      </c>
      <c r="AY35" s="24">
        <v>-25.337199024267456</v>
      </c>
      <c r="AZ35" s="24">
        <v>124.00492344859879</v>
      </c>
      <c r="BA35" s="24">
        <v>110</v>
      </c>
      <c r="BB35" s="24">
        <v>-11.29384467900096</v>
      </c>
      <c r="BC35" s="24">
        <v>104.82595238420872</v>
      </c>
      <c r="BD35" s="24">
        <v>103</v>
      </c>
      <c r="BE35" s="24">
        <v>-1.7418896205361696</v>
      </c>
      <c r="BF35" s="24">
        <v>84.922136857733079</v>
      </c>
      <c r="BG35" s="24">
        <v>90</v>
      </c>
      <c r="BH35" s="24">
        <v>5.9794340205707233</v>
      </c>
      <c r="BI35" s="24">
        <v>100.94180683544153</v>
      </c>
      <c r="BJ35" s="24">
        <v>92</v>
      </c>
      <c r="BK35" s="24">
        <v>-8.8583780256863616</v>
      </c>
      <c r="BL35" s="24">
        <v>95.910791882396467</v>
      </c>
      <c r="BM35" s="24">
        <v>86</v>
      </c>
      <c r="BN35" s="24">
        <v>-10.333343816563254</v>
      </c>
      <c r="BO35" s="24">
        <v>90.749535524638077</v>
      </c>
      <c r="BP35" s="24">
        <v>77</v>
      </c>
      <c r="BQ35" s="24">
        <v>-15.151080878981624</v>
      </c>
      <c r="BR35" s="24">
        <v>83.994520985981723</v>
      </c>
      <c r="BS35" s="24">
        <v>75</v>
      </c>
      <c r="BT35" s="24">
        <v>-10.708461552489673</v>
      </c>
      <c r="BU35" s="24">
        <v>87.239987472679118</v>
      </c>
      <c r="BV35" s="24">
        <v>92</v>
      </c>
      <c r="BW35" s="24">
        <v>5.4562278895461453</v>
      </c>
      <c r="BX35" s="26"/>
      <c r="BY35" s="26"/>
    </row>
    <row r="36" spans="1:78" ht="32.25" customHeight="1" x14ac:dyDescent="0.25">
      <c r="A36" s="21">
        <v>31</v>
      </c>
      <c r="B36" s="27"/>
      <c r="C36" s="23" t="s">
        <v>41</v>
      </c>
      <c r="D36" s="24">
        <v>58.627581067763067</v>
      </c>
      <c r="E36" s="24">
        <v>39</v>
      </c>
      <c r="F36" s="24">
        <v>-33.478408473099158</v>
      </c>
      <c r="G36" s="24">
        <v>57.928025841544745</v>
      </c>
      <c r="H36" s="24">
        <v>37</v>
      </c>
      <c r="I36" s="24">
        <v>-36.127635177471582</v>
      </c>
      <c r="J36" s="24">
        <v>57.937460922765695</v>
      </c>
      <c r="K36" s="24">
        <v>37</v>
      </c>
      <c r="L36" s="24">
        <v>-36.13803675428003</v>
      </c>
      <c r="M36" s="24">
        <v>55.984083993873718</v>
      </c>
      <c r="N36" s="24">
        <v>36</v>
      </c>
      <c r="O36" s="24">
        <v>-35.696009594549324</v>
      </c>
      <c r="P36" s="24">
        <v>56.744901841095349</v>
      </c>
      <c r="Q36" s="24">
        <v>35</v>
      </c>
      <c r="R36" s="24">
        <v>-38.320450182446919</v>
      </c>
      <c r="S36" s="24">
        <v>58.056908891857923</v>
      </c>
      <c r="T36" s="24">
        <v>37</v>
      </c>
      <c r="U36" s="24">
        <v>-36.269428210655228</v>
      </c>
      <c r="V36" s="25">
        <v>63.573996469644499</v>
      </c>
      <c r="W36" s="24">
        <v>41</v>
      </c>
      <c r="X36" s="24">
        <v>-35.508223052208457</v>
      </c>
      <c r="Y36" s="24">
        <v>64.431829723979433</v>
      </c>
      <c r="Z36" s="24">
        <v>57</v>
      </c>
      <c r="AA36" s="24">
        <v>-11.534407381905449</v>
      </c>
      <c r="AB36" s="24">
        <v>66.615599392476682</v>
      </c>
      <c r="AC36" s="24">
        <v>62</v>
      </c>
      <c r="AD36" s="24">
        <v>-6.9287065410657407</v>
      </c>
      <c r="AE36" s="24">
        <v>72.358872977404928</v>
      </c>
      <c r="AF36" s="24">
        <v>63</v>
      </c>
      <c r="AG36" s="24">
        <v>-12.93396731086092</v>
      </c>
      <c r="AH36" s="24">
        <v>73.851506764865292</v>
      </c>
      <c r="AI36" s="24">
        <v>62</v>
      </c>
      <c r="AJ36" s="24">
        <v>-16.047752150269766</v>
      </c>
      <c r="AK36" s="24">
        <v>68.466659002615771</v>
      </c>
      <c r="AL36" s="24">
        <v>57</v>
      </c>
      <c r="AM36" s="24">
        <v>-16.747799833752204</v>
      </c>
      <c r="AN36" s="24">
        <v>72.937639521934514</v>
      </c>
      <c r="AO36" s="24">
        <v>53</v>
      </c>
      <c r="AP36" s="24">
        <v>-27.335186129705601</v>
      </c>
      <c r="AQ36" s="24">
        <v>70.225350061749978</v>
      </c>
      <c r="AR36" s="24">
        <v>59</v>
      </c>
      <c r="AS36" s="24">
        <v>-15.984754866838536</v>
      </c>
      <c r="AT36" s="24">
        <v>71.107274464282426</v>
      </c>
      <c r="AU36" s="24">
        <v>60</v>
      </c>
      <c r="AV36" s="24">
        <v>-15.620447482995106</v>
      </c>
      <c r="AW36" s="24">
        <v>70.250115907652628</v>
      </c>
      <c r="AX36" s="24">
        <v>61</v>
      </c>
      <c r="AY36" s="24">
        <v>-13.167403054270229</v>
      </c>
      <c r="AZ36" s="24">
        <v>69.405740736156034</v>
      </c>
      <c r="BA36" s="24">
        <v>62</v>
      </c>
      <c r="BB36" s="24">
        <v>-10.670213526441204</v>
      </c>
      <c r="BC36" s="24">
        <v>65.185886356566769</v>
      </c>
      <c r="BD36" s="24">
        <v>60</v>
      </c>
      <c r="BE36" s="24">
        <v>-7.9555355406229697</v>
      </c>
      <c r="BF36" s="24">
        <v>68.306936168176605</v>
      </c>
      <c r="BG36" s="24">
        <v>57</v>
      </c>
      <c r="BH36" s="24">
        <v>-16.553130329748818</v>
      </c>
      <c r="BI36" s="24">
        <v>62.747609654463652</v>
      </c>
      <c r="BJ36" s="24">
        <v>57</v>
      </c>
      <c r="BK36" s="24">
        <v>-9.1598862269246411</v>
      </c>
      <c r="BL36" s="24">
        <v>67.59427237426037</v>
      </c>
      <c r="BM36" s="24">
        <v>50</v>
      </c>
      <c r="BN36" s="24">
        <v>-26.02923554949043</v>
      </c>
      <c r="BO36" s="24">
        <v>66.489758701219984</v>
      </c>
      <c r="BP36" s="24">
        <v>50</v>
      </c>
      <c r="BQ36" s="24">
        <v>-24.800449006468455</v>
      </c>
      <c r="BR36" s="24">
        <v>60.761993904752742</v>
      </c>
      <c r="BS36" s="24">
        <v>45</v>
      </c>
      <c r="BT36" s="24">
        <v>-25.940547522947327</v>
      </c>
      <c r="BU36" s="24">
        <v>62.703740995988113</v>
      </c>
      <c r="BV36" s="24">
        <v>43</v>
      </c>
      <c r="BW36" s="24">
        <v>-31.423549349709116</v>
      </c>
      <c r="BX36" s="26"/>
      <c r="BY36" s="26"/>
    </row>
    <row r="37" spans="1:78" ht="32.25" customHeight="1" x14ac:dyDescent="0.25">
      <c r="A37" s="21">
        <v>32</v>
      </c>
      <c r="B37" s="27"/>
      <c r="C37" s="23" t="s">
        <v>42</v>
      </c>
      <c r="D37" s="36">
        <v>1</v>
      </c>
      <c r="E37" s="36">
        <v>0.7</v>
      </c>
      <c r="F37" s="24">
        <v>-30.000000000000004</v>
      </c>
      <c r="G37" s="36">
        <v>1</v>
      </c>
      <c r="H37" s="36">
        <v>0.7</v>
      </c>
      <c r="I37" s="24">
        <v>-30.000000000000004</v>
      </c>
      <c r="J37" s="36">
        <v>1</v>
      </c>
      <c r="K37" s="36">
        <v>0.7</v>
      </c>
      <c r="L37" s="24">
        <v>-30.000000000000004</v>
      </c>
      <c r="M37" s="36">
        <v>1</v>
      </c>
      <c r="N37" s="24">
        <v>0.7</v>
      </c>
      <c r="O37" s="24">
        <v>-30.000000000000004</v>
      </c>
      <c r="P37" s="36">
        <v>1</v>
      </c>
      <c r="Q37" s="36">
        <v>0.7</v>
      </c>
      <c r="R37" s="24">
        <v>-30.000000000000004</v>
      </c>
      <c r="S37" s="36">
        <v>1</v>
      </c>
      <c r="T37" s="36">
        <v>1</v>
      </c>
      <c r="U37" s="24">
        <v>0</v>
      </c>
      <c r="V37" s="37">
        <v>1</v>
      </c>
      <c r="W37" s="36">
        <v>1</v>
      </c>
      <c r="X37" s="24">
        <v>0</v>
      </c>
      <c r="Y37" s="36">
        <v>2</v>
      </c>
      <c r="Z37" s="36">
        <v>1</v>
      </c>
      <c r="AA37" s="24">
        <v>-50</v>
      </c>
      <c r="AB37" s="36">
        <v>2</v>
      </c>
      <c r="AC37" s="36">
        <v>1.8</v>
      </c>
      <c r="AD37" s="24">
        <v>-9.9999999999999982</v>
      </c>
      <c r="AE37" s="36">
        <v>2</v>
      </c>
      <c r="AF37" s="36">
        <v>2.4</v>
      </c>
      <c r="AG37" s="24">
        <v>19.999999999999996</v>
      </c>
      <c r="AH37" s="36">
        <v>2</v>
      </c>
      <c r="AI37" s="36">
        <v>2.4</v>
      </c>
      <c r="AJ37" s="24">
        <v>19.999999999999996</v>
      </c>
      <c r="AK37" s="36">
        <v>2</v>
      </c>
      <c r="AL37" s="36">
        <v>0.3</v>
      </c>
      <c r="AM37" s="24">
        <v>-85</v>
      </c>
      <c r="AN37" s="36">
        <v>2</v>
      </c>
      <c r="AO37" s="36">
        <v>0.3</v>
      </c>
      <c r="AP37" s="24">
        <v>-85</v>
      </c>
      <c r="AQ37" s="36">
        <v>2</v>
      </c>
      <c r="AR37" s="36">
        <v>0.3</v>
      </c>
      <c r="AS37" s="24">
        <v>-85</v>
      </c>
      <c r="AT37" s="36">
        <v>1</v>
      </c>
      <c r="AU37" s="36">
        <v>0.3</v>
      </c>
      <c r="AV37" s="24">
        <v>-70</v>
      </c>
      <c r="AW37" s="36">
        <v>1</v>
      </c>
      <c r="AX37" s="36">
        <v>0.3</v>
      </c>
      <c r="AY37" s="24">
        <v>-70</v>
      </c>
      <c r="AZ37" s="36">
        <v>1</v>
      </c>
      <c r="BA37" s="36">
        <v>0.3</v>
      </c>
      <c r="BB37" s="24">
        <v>-70</v>
      </c>
      <c r="BC37" s="36">
        <v>1</v>
      </c>
      <c r="BD37" s="36">
        <v>0.3</v>
      </c>
      <c r="BE37" s="24">
        <v>-70</v>
      </c>
      <c r="BF37" s="36">
        <v>1</v>
      </c>
      <c r="BG37" s="36">
        <v>0.3</v>
      </c>
      <c r="BH37" s="24">
        <v>-70</v>
      </c>
      <c r="BI37" s="36">
        <v>1</v>
      </c>
      <c r="BJ37" s="36">
        <v>0.1</v>
      </c>
      <c r="BK37" s="24">
        <v>-90</v>
      </c>
      <c r="BL37" s="36">
        <v>1</v>
      </c>
      <c r="BM37" s="36">
        <v>0.1</v>
      </c>
      <c r="BN37" s="24">
        <v>-90</v>
      </c>
      <c r="BO37" s="36">
        <v>1</v>
      </c>
      <c r="BP37" s="36">
        <v>0.1</v>
      </c>
      <c r="BQ37" s="24">
        <v>-90</v>
      </c>
      <c r="BR37" s="36">
        <v>1</v>
      </c>
      <c r="BS37" s="36">
        <v>0.1</v>
      </c>
      <c r="BT37" s="24">
        <v>-90</v>
      </c>
      <c r="BU37" s="36">
        <v>1</v>
      </c>
      <c r="BV37" s="36">
        <v>0.7</v>
      </c>
      <c r="BW37" s="24">
        <v>-30.000000000000004</v>
      </c>
      <c r="BX37" s="26"/>
      <c r="BY37" s="26"/>
    </row>
    <row r="38" spans="1:78" ht="32.25" customHeight="1" x14ac:dyDescent="0.25">
      <c r="A38" s="21">
        <v>33</v>
      </c>
      <c r="B38" s="27"/>
      <c r="C38" s="23" t="s">
        <v>43</v>
      </c>
      <c r="D38" s="36">
        <v>10</v>
      </c>
      <c r="E38" s="36">
        <v>18.8</v>
      </c>
      <c r="F38" s="24">
        <v>88.000000000000014</v>
      </c>
      <c r="G38" s="36">
        <v>12.075137781054398</v>
      </c>
      <c r="H38" s="36">
        <v>17.8</v>
      </c>
      <c r="I38" s="24">
        <v>47.410326264995291</v>
      </c>
      <c r="J38" s="36">
        <v>11.669094242190837</v>
      </c>
      <c r="K38" s="36">
        <v>19.399999999999999</v>
      </c>
      <c r="L38" s="24">
        <v>66.251121101218445</v>
      </c>
      <c r="M38" s="36">
        <v>11.361475869344961</v>
      </c>
      <c r="N38" s="24">
        <v>18</v>
      </c>
      <c r="O38" s="24">
        <v>58.430121288791504</v>
      </c>
      <c r="P38" s="36">
        <v>11.094898718184314</v>
      </c>
      <c r="Q38" s="36">
        <v>18.899999999999999</v>
      </c>
      <c r="R38" s="24">
        <v>70.348558198402316</v>
      </c>
      <c r="S38" s="36">
        <v>10.854117749347351</v>
      </c>
      <c r="T38" s="36">
        <v>17.100000000000001</v>
      </c>
      <c r="U38" s="24">
        <v>57.543896195784406</v>
      </c>
      <c r="V38" s="37">
        <v>14.985299167844774</v>
      </c>
      <c r="W38" s="36">
        <v>20</v>
      </c>
      <c r="X38" s="24">
        <v>33.464135590403785</v>
      </c>
      <c r="Y38" s="36">
        <v>23.776252658707904</v>
      </c>
      <c r="Z38" s="36">
        <v>29.5</v>
      </c>
      <c r="AA38" s="24">
        <v>24.073378691977389</v>
      </c>
      <c r="AB38" s="36">
        <v>27.558782214421861</v>
      </c>
      <c r="AC38" s="36">
        <v>37.1</v>
      </c>
      <c r="AD38" s="24">
        <v>34.621333088459551</v>
      </c>
      <c r="AE38" s="36">
        <v>25.974980043170998</v>
      </c>
      <c r="AF38" s="36">
        <v>28.6</v>
      </c>
      <c r="AG38" s="24">
        <v>10.105955625244608</v>
      </c>
      <c r="AH38" s="36">
        <v>15.892096392439367</v>
      </c>
      <c r="AI38" s="36">
        <v>28</v>
      </c>
      <c r="AJ38" s="24">
        <v>76.188208959775409</v>
      </c>
      <c r="AK38" s="36">
        <v>26.261184274975911</v>
      </c>
      <c r="AL38" s="36">
        <v>33</v>
      </c>
      <c r="AM38" s="24">
        <v>25.660745739655987</v>
      </c>
      <c r="AN38" s="36">
        <v>22.073233013217024</v>
      </c>
      <c r="AO38" s="36">
        <v>29</v>
      </c>
      <c r="AP38" s="24">
        <v>31.380844766307508</v>
      </c>
      <c r="AQ38" s="36">
        <v>29.026478025523325</v>
      </c>
      <c r="AR38" s="36">
        <v>33</v>
      </c>
      <c r="AS38" s="24">
        <v>13.689301095994871</v>
      </c>
      <c r="AT38" s="36">
        <v>30.339103771427169</v>
      </c>
      <c r="AU38" s="36">
        <v>20.9</v>
      </c>
      <c r="AV38" s="24">
        <v>-31.112005952913979</v>
      </c>
      <c r="AW38" s="36">
        <v>24.957278019823963</v>
      </c>
      <c r="AX38" s="36">
        <v>24</v>
      </c>
      <c r="AY38" s="24">
        <v>-3.835666770485076</v>
      </c>
      <c r="AZ38" s="36">
        <v>29.613116047426576</v>
      </c>
      <c r="BA38" s="36">
        <v>26</v>
      </c>
      <c r="BB38" s="24">
        <v>-12.201066722056632</v>
      </c>
      <c r="BC38" s="36">
        <v>22.022258904245529</v>
      </c>
      <c r="BD38" s="36">
        <v>29</v>
      </c>
      <c r="BE38" s="24">
        <v>31.684947153215408</v>
      </c>
      <c r="BF38" s="36">
        <v>23.999734329359349</v>
      </c>
      <c r="BG38" s="36">
        <v>28.2</v>
      </c>
      <c r="BH38" s="24">
        <v>17.501300693576354</v>
      </c>
      <c r="BI38" s="36">
        <v>19.097098590488937</v>
      </c>
      <c r="BJ38" s="36">
        <v>19.3</v>
      </c>
      <c r="BK38" s="24">
        <v>1.0624724407723192</v>
      </c>
      <c r="BL38" s="36">
        <v>15.52841392381657</v>
      </c>
      <c r="BM38" s="36">
        <v>16.2</v>
      </c>
      <c r="BN38" s="24">
        <v>4.3248852038480861</v>
      </c>
      <c r="BO38" s="36">
        <v>12.579143538068644</v>
      </c>
      <c r="BP38" s="36">
        <v>14.6</v>
      </c>
      <c r="BQ38" s="24">
        <v>16.065135562016415</v>
      </c>
      <c r="BR38" s="36">
        <v>14.833074982630817</v>
      </c>
      <c r="BS38" s="36">
        <v>14</v>
      </c>
      <c r="BT38" s="24">
        <v>-5.6163336570895028</v>
      </c>
      <c r="BU38" s="36">
        <v>16.266622664176627</v>
      </c>
      <c r="BV38" s="36">
        <v>0.1</v>
      </c>
      <c r="BW38" s="24">
        <v>-99.385244238681295</v>
      </c>
      <c r="BX38" s="26"/>
      <c r="BY38" s="26"/>
    </row>
    <row r="39" spans="1:78" ht="32.25" customHeight="1" x14ac:dyDescent="0.25">
      <c r="A39" s="21">
        <v>34</v>
      </c>
      <c r="B39" s="30"/>
      <c r="C39" s="29" t="s">
        <v>44</v>
      </c>
      <c r="D39" s="36">
        <v>5.0999999999999996</v>
      </c>
      <c r="E39" s="36">
        <v>6</v>
      </c>
      <c r="F39" s="24">
        <v>17.64705882352942</v>
      </c>
      <c r="G39" s="36">
        <v>5</v>
      </c>
      <c r="H39" s="36">
        <v>6</v>
      </c>
      <c r="I39" s="24">
        <v>20</v>
      </c>
      <c r="J39" s="36">
        <v>5.4</v>
      </c>
      <c r="K39" s="36">
        <v>6</v>
      </c>
      <c r="L39" s="24">
        <v>11.111111111111104</v>
      </c>
      <c r="M39" s="36">
        <v>5.2</v>
      </c>
      <c r="N39" s="24">
        <v>5.5</v>
      </c>
      <c r="O39" s="24">
        <v>5.7692307692307656</v>
      </c>
      <c r="P39" s="36">
        <v>5.2</v>
      </c>
      <c r="Q39" s="36">
        <v>5.3</v>
      </c>
      <c r="R39" s="24">
        <v>1.9230769230769162</v>
      </c>
      <c r="S39" s="36">
        <v>5.4</v>
      </c>
      <c r="T39" s="36">
        <v>5.4</v>
      </c>
      <c r="U39" s="24">
        <v>0</v>
      </c>
      <c r="V39" s="37">
        <v>5.4</v>
      </c>
      <c r="W39" s="36">
        <v>5.4</v>
      </c>
      <c r="X39" s="24">
        <v>0</v>
      </c>
      <c r="Y39" s="36">
        <v>5.0999999999999996</v>
      </c>
      <c r="Z39" s="36">
        <v>5.7</v>
      </c>
      <c r="AA39" s="24">
        <v>11.764705882352953</v>
      </c>
      <c r="AB39" s="36">
        <v>5.3</v>
      </c>
      <c r="AC39" s="36">
        <v>6</v>
      </c>
      <c r="AD39" s="24">
        <v>13.207547169811324</v>
      </c>
      <c r="AE39" s="36">
        <v>5.5</v>
      </c>
      <c r="AF39" s="36">
        <v>6.4</v>
      </c>
      <c r="AG39" s="24">
        <v>16.36363636363637</v>
      </c>
      <c r="AH39" s="36">
        <v>5.3</v>
      </c>
      <c r="AI39" s="36">
        <v>6.4</v>
      </c>
      <c r="AJ39" s="24">
        <v>20.754716981132088</v>
      </c>
      <c r="AK39" s="36">
        <v>5.8</v>
      </c>
      <c r="AL39" s="36">
        <v>6.6</v>
      </c>
      <c r="AM39" s="24">
        <v>13.793103448275859</v>
      </c>
      <c r="AN39" s="36">
        <v>6.6</v>
      </c>
      <c r="AO39" s="36">
        <v>6.8</v>
      </c>
      <c r="AP39" s="24">
        <v>3.0303030303030329</v>
      </c>
      <c r="AQ39" s="36">
        <v>6.3</v>
      </c>
      <c r="AR39" s="36">
        <v>6.7</v>
      </c>
      <c r="AS39" s="24">
        <v>6.3492063492063542</v>
      </c>
      <c r="AT39" s="36">
        <v>6.6</v>
      </c>
      <c r="AU39" s="36">
        <v>6.7</v>
      </c>
      <c r="AV39" s="24">
        <v>1.5151515151515234</v>
      </c>
      <c r="AW39" s="36">
        <v>6.6</v>
      </c>
      <c r="AX39" s="36">
        <v>7</v>
      </c>
      <c r="AY39" s="24">
        <v>6.0606060606060659</v>
      </c>
      <c r="AZ39" s="36">
        <v>6.3</v>
      </c>
      <c r="BA39" s="36">
        <v>6.9</v>
      </c>
      <c r="BB39" s="24">
        <v>9.5238095238095326</v>
      </c>
      <c r="BC39" s="36">
        <v>6.7</v>
      </c>
      <c r="BD39" s="36">
        <v>6.8</v>
      </c>
      <c r="BE39" s="24">
        <v>1.4925373134328304</v>
      </c>
      <c r="BF39" s="36">
        <v>6.2</v>
      </c>
      <c r="BG39" s="36">
        <v>6.4</v>
      </c>
      <c r="BH39" s="24">
        <v>3.2258064516129057</v>
      </c>
      <c r="BI39" s="36">
        <v>6.1</v>
      </c>
      <c r="BJ39" s="36">
        <v>5</v>
      </c>
      <c r="BK39" s="24">
        <v>-18.032786885245898</v>
      </c>
      <c r="BL39" s="36">
        <v>6</v>
      </c>
      <c r="BM39" s="36">
        <v>6</v>
      </c>
      <c r="BN39" s="24">
        <v>0</v>
      </c>
      <c r="BO39" s="36">
        <v>5.9</v>
      </c>
      <c r="BP39" s="36">
        <v>5.9</v>
      </c>
      <c r="BQ39" s="24">
        <v>0</v>
      </c>
      <c r="BR39" s="36">
        <v>5.7</v>
      </c>
      <c r="BS39" s="36">
        <v>5.6</v>
      </c>
      <c r="BT39" s="24">
        <v>-1.7543859649122899</v>
      </c>
      <c r="BU39" s="36">
        <v>6.6</v>
      </c>
      <c r="BV39" s="36">
        <v>5.7</v>
      </c>
      <c r="BW39" s="24">
        <v>-13.63636363636363</v>
      </c>
      <c r="BX39" s="26"/>
      <c r="BY39" s="26"/>
    </row>
    <row r="40" spans="1:78" s="42" customFormat="1" ht="33.75" customHeight="1" x14ac:dyDescent="0.25">
      <c r="A40" s="38" t="s">
        <v>45</v>
      </c>
      <c r="B40" s="39"/>
      <c r="C40" s="39"/>
      <c r="D40" s="40">
        <v>489.19200833847697</v>
      </c>
      <c r="E40" s="40">
        <v>519.5</v>
      </c>
      <c r="F40" s="40">
        <v>6.1955206023219871</v>
      </c>
      <c r="G40" s="40">
        <v>481.49934451341244</v>
      </c>
      <c r="H40" s="40">
        <v>515.5</v>
      </c>
      <c r="I40" s="40">
        <v>7.0614126216407449</v>
      </c>
      <c r="J40" s="40">
        <v>476.67265816605448</v>
      </c>
      <c r="K40" s="40">
        <v>499.09999999999997</v>
      </c>
      <c r="L40" s="40">
        <v>4.7049776087917898</v>
      </c>
      <c r="M40" s="40">
        <v>476.96028276024987</v>
      </c>
      <c r="N40" s="40">
        <v>482.2</v>
      </c>
      <c r="O40" s="40">
        <v>1.0985646874886501</v>
      </c>
      <c r="P40" s="40">
        <v>487.34595128248156</v>
      </c>
      <c r="Q40" s="40">
        <v>487.9</v>
      </c>
      <c r="R40" s="40">
        <v>0.11368694375328214</v>
      </c>
      <c r="S40" s="40">
        <v>500.22028737146968</v>
      </c>
      <c r="T40" s="40">
        <v>522.5</v>
      </c>
      <c r="U40" s="40">
        <v>4.4539802145179959</v>
      </c>
      <c r="V40" s="40">
        <v>541.78387026936332</v>
      </c>
      <c r="W40" s="40">
        <v>551.4</v>
      </c>
      <c r="X40" s="40">
        <v>1.7749014428679326</v>
      </c>
      <c r="Y40" s="40">
        <v>605.31777681756671</v>
      </c>
      <c r="Z40" s="40">
        <v>617.20000000000005</v>
      </c>
      <c r="AA40" s="40">
        <v>1.9629727785137312</v>
      </c>
      <c r="AB40" s="40">
        <v>639.87443149129911</v>
      </c>
      <c r="AC40" s="40">
        <v>659.9</v>
      </c>
      <c r="AD40" s="40">
        <v>3.1296091112796987</v>
      </c>
      <c r="AE40" s="40">
        <v>715.3182061764096</v>
      </c>
      <c r="AF40" s="40">
        <v>685.4</v>
      </c>
      <c r="AG40" s="40">
        <v>-4.182503103944665</v>
      </c>
      <c r="AH40" s="40">
        <v>741.14092165087652</v>
      </c>
      <c r="AI40" s="40">
        <v>689.8</v>
      </c>
      <c r="AJ40" s="40">
        <v>-6.9272819987480512</v>
      </c>
      <c r="AK40" s="40">
        <v>731.85836643862149</v>
      </c>
      <c r="AL40" s="40">
        <v>694.9</v>
      </c>
      <c r="AM40" s="40">
        <v>-5.0499342678104213</v>
      </c>
      <c r="AN40" s="40">
        <v>709.18522172384485</v>
      </c>
      <c r="AO40" s="40">
        <v>707.09999999999991</v>
      </c>
      <c r="AP40" s="40">
        <v>-0.29403062274426794</v>
      </c>
      <c r="AQ40" s="40">
        <v>677.78167058868314</v>
      </c>
      <c r="AR40" s="40">
        <v>686</v>
      </c>
      <c r="AS40" s="40">
        <v>1.2125334407728787</v>
      </c>
      <c r="AT40" s="40">
        <v>680.74886492854046</v>
      </c>
      <c r="AU40" s="40">
        <v>649.9</v>
      </c>
      <c r="AV40" s="40">
        <v>-4.5316072516373191</v>
      </c>
      <c r="AW40" s="40">
        <v>683.29519379597468</v>
      </c>
      <c r="AX40" s="40">
        <v>667.3</v>
      </c>
      <c r="AY40" s="40">
        <v>-2.3408907220779809</v>
      </c>
      <c r="AZ40" s="40">
        <v>689.32707896729323</v>
      </c>
      <c r="BA40" s="40">
        <v>646.19999999999993</v>
      </c>
      <c r="BB40" s="40">
        <v>-6.2564028431762173</v>
      </c>
      <c r="BC40" s="40">
        <v>625.20413967504476</v>
      </c>
      <c r="BD40" s="40">
        <v>630.09999999999991</v>
      </c>
      <c r="BE40" s="40">
        <v>0.78308187906430315</v>
      </c>
      <c r="BF40" s="40">
        <v>550.88628923048691</v>
      </c>
      <c r="BG40" s="40">
        <v>580.9</v>
      </c>
      <c r="BH40" s="40">
        <v>5.4482588069922979</v>
      </c>
      <c r="BI40" s="40">
        <v>570.91910124300682</v>
      </c>
      <c r="BJ40" s="40">
        <v>561.4</v>
      </c>
      <c r="BK40" s="40">
        <v>-1.6673292629869674</v>
      </c>
      <c r="BL40" s="40">
        <v>551.4079234467456</v>
      </c>
      <c r="BM40" s="40">
        <v>529.30000000000007</v>
      </c>
      <c r="BN40" s="40">
        <v>-4.009359043764392</v>
      </c>
      <c r="BO40" s="40">
        <v>520.84786455537596</v>
      </c>
      <c r="BP40" s="40">
        <v>511.6</v>
      </c>
      <c r="BQ40" s="40">
        <v>-1.7755404571487339</v>
      </c>
      <c r="BR40" s="40">
        <v>490.65141027667767</v>
      </c>
      <c r="BS40" s="40">
        <v>473.70000000000005</v>
      </c>
      <c r="BT40" s="40">
        <v>-3.4548785393521526</v>
      </c>
      <c r="BU40" s="40">
        <v>526.40530050158873</v>
      </c>
      <c r="BV40" s="40">
        <v>496.5</v>
      </c>
      <c r="BW40" s="40">
        <v>-5.6810409152592625</v>
      </c>
      <c r="BX40" s="41"/>
      <c r="BY40" s="41"/>
    </row>
    <row r="41" spans="1:78" s="44" customFormat="1" ht="32.25" customHeight="1" x14ac:dyDescent="0.25">
      <c r="A41" s="21">
        <v>35</v>
      </c>
      <c r="B41" s="43" t="s">
        <v>46</v>
      </c>
      <c r="C41" s="23" t="s">
        <v>47</v>
      </c>
      <c r="D41" s="24">
        <v>45.599229719371273</v>
      </c>
      <c r="E41" s="24">
        <v>63</v>
      </c>
      <c r="F41" s="24">
        <v>38.160228555870987</v>
      </c>
      <c r="G41" s="24">
        <v>44.057935147090369</v>
      </c>
      <c r="H41" s="24">
        <v>63</v>
      </c>
      <c r="I41" s="24">
        <v>42.993537463047865</v>
      </c>
      <c r="J41" s="24">
        <v>44.065111124357003</v>
      </c>
      <c r="K41" s="24">
        <v>63</v>
      </c>
      <c r="L41" s="24">
        <v>42.970251050102839</v>
      </c>
      <c r="M41" s="24">
        <v>43.634653701107453</v>
      </c>
      <c r="N41" s="24">
        <v>60</v>
      </c>
      <c r="O41" s="24">
        <v>37.505388288385092</v>
      </c>
      <c r="P41" s="24">
        <v>45.734697006255956</v>
      </c>
      <c r="Q41" s="24">
        <v>66</v>
      </c>
      <c r="R41" s="24">
        <v>44.310565763608309</v>
      </c>
      <c r="S41" s="24">
        <v>47.960055171534805</v>
      </c>
      <c r="T41" s="24">
        <v>64</v>
      </c>
      <c r="U41" s="24">
        <v>33.444383604431728</v>
      </c>
      <c r="V41" s="25">
        <v>57.216596822680046</v>
      </c>
      <c r="W41" s="24">
        <v>69</v>
      </c>
      <c r="X41" s="24">
        <v>20.594379658471997</v>
      </c>
      <c r="Y41" s="24">
        <v>68.969282521442778</v>
      </c>
      <c r="Z41" s="24">
        <v>52</v>
      </c>
      <c r="AA41" s="24">
        <v>-24.60411635595451</v>
      </c>
      <c r="AB41" s="24">
        <v>79.391193796513306</v>
      </c>
      <c r="AC41" s="24">
        <v>65</v>
      </c>
      <c r="AD41" s="24">
        <v>-18.126939662098064</v>
      </c>
      <c r="AE41" s="24">
        <v>78.852617988197679</v>
      </c>
      <c r="AF41" s="24">
        <v>63</v>
      </c>
      <c r="AG41" s="24">
        <v>-20.104111179378258</v>
      </c>
      <c r="AH41" s="24">
        <v>86.004286359083636</v>
      </c>
      <c r="AI41" s="24">
        <v>95</v>
      </c>
      <c r="AJ41" s="24">
        <v>10.459610819113845</v>
      </c>
      <c r="AK41" s="24">
        <v>78.783552824927725</v>
      </c>
      <c r="AL41" s="24">
        <v>104</v>
      </c>
      <c r="AM41" s="24">
        <v>32.007248049739637</v>
      </c>
      <c r="AN41" s="24">
        <v>75.816756871484557</v>
      </c>
      <c r="AO41" s="24">
        <v>94</v>
      </c>
      <c r="AP41" s="24">
        <v>23.983145519317699</v>
      </c>
      <c r="AQ41" s="24">
        <v>73.034364064219986</v>
      </c>
      <c r="AR41" s="24">
        <v>94</v>
      </c>
      <c r="AS41" s="24">
        <v>28.706535894999618</v>
      </c>
      <c r="AT41" s="24">
        <v>62.574401528568536</v>
      </c>
      <c r="AU41" s="24">
        <v>90</v>
      </c>
      <c r="AV41" s="24">
        <v>43.828782699440154</v>
      </c>
      <c r="AW41" s="24">
        <v>67.477085016561077</v>
      </c>
      <c r="AX41" s="24">
        <v>90</v>
      </c>
      <c r="AY41" s="24">
        <v>33.378612869703936</v>
      </c>
      <c r="AZ41" s="24">
        <v>70.331150612638112</v>
      </c>
      <c r="BA41" s="24">
        <v>81</v>
      </c>
      <c r="BB41" s="24">
        <v>15.169450939488478</v>
      </c>
      <c r="BC41" s="24">
        <v>68.709447781246055</v>
      </c>
      <c r="BD41" s="24">
        <v>78</v>
      </c>
      <c r="BE41" s="24">
        <v>13.521506166565</v>
      </c>
      <c r="BF41" s="24">
        <v>78.460669922905566</v>
      </c>
      <c r="BG41" s="24">
        <v>57</v>
      </c>
      <c r="BH41" s="24">
        <v>-27.352136992957799</v>
      </c>
      <c r="BI41" s="24">
        <v>77.297780009121894</v>
      </c>
      <c r="BJ41" s="24">
        <v>65</v>
      </c>
      <c r="BK41" s="24">
        <v>-15.909616042880709</v>
      </c>
      <c r="BL41" s="24">
        <v>73.988325166420125</v>
      </c>
      <c r="BM41" s="24">
        <v>59</v>
      </c>
      <c r="BN41" s="24">
        <v>-20.257689483722267</v>
      </c>
      <c r="BO41" s="24">
        <v>70.982309964815926</v>
      </c>
      <c r="BP41" s="24">
        <v>56</v>
      </c>
      <c r="BQ41" s="24">
        <v>-21.107103970330446</v>
      </c>
      <c r="BR41" s="24">
        <v>61.655552638646164</v>
      </c>
      <c r="BS41" s="24">
        <v>50</v>
      </c>
      <c r="BT41" s="24">
        <v>-18.90430324573942</v>
      </c>
      <c r="BU41" s="24">
        <v>63.612490865495189</v>
      </c>
      <c r="BV41" s="24">
        <v>85</v>
      </c>
      <c r="BW41" s="24">
        <v>33.621555835201328</v>
      </c>
      <c r="BX41" s="26"/>
      <c r="BY41" s="26"/>
    </row>
    <row r="42" spans="1:78" s="44" customFormat="1" ht="32.25" customHeight="1" x14ac:dyDescent="0.25">
      <c r="A42" s="21">
        <v>36</v>
      </c>
      <c r="B42" s="45"/>
      <c r="C42" s="23" t="s">
        <v>48</v>
      </c>
      <c r="D42" s="24">
        <v>48.856317556469222</v>
      </c>
      <c r="E42" s="24">
        <v>57</v>
      </c>
      <c r="F42" s="24">
        <v>16.668637447179947</v>
      </c>
      <c r="G42" s="24">
        <v>53.032699714090256</v>
      </c>
      <c r="H42" s="24">
        <v>52</v>
      </c>
      <c r="I42" s="24">
        <v>-1.9472885967671723</v>
      </c>
      <c r="J42" s="24">
        <v>49.777255158995871</v>
      </c>
      <c r="K42" s="24">
        <v>52</v>
      </c>
      <c r="L42" s="24">
        <v>4.4653825003093388</v>
      </c>
      <c r="M42" s="24">
        <v>49.397721171065044</v>
      </c>
      <c r="N42" s="24">
        <v>54</v>
      </c>
      <c r="O42" s="24">
        <v>9.3167836892661438</v>
      </c>
      <c r="P42" s="24">
        <v>51.663268840400242</v>
      </c>
      <c r="Q42" s="24">
        <v>51</v>
      </c>
      <c r="R42" s="24">
        <v>-1.2838305730309725</v>
      </c>
      <c r="S42" s="24">
        <v>46.277246218147617</v>
      </c>
      <c r="T42" s="24">
        <v>47</v>
      </c>
      <c r="U42" s="24">
        <v>1.5617908171228974</v>
      </c>
      <c r="V42" s="25">
        <v>54.491996973980996</v>
      </c>
      <c r="W42" s="24">
        <v>47</v>
      </c>
      <c r="X42" s="24">
        <v>-13.748802374701549</v>
      </c>
      <c r="Y42" s="24">
        <v>43.559546855648065</v>
      </c>
      <c r="Z42" s="24">
        <v>58</v>
      </c>
      <c r="AA42" s="24">
        <v>33.151063743170099</v>
      </c>
      <c r="AB42" s="24">
        <v>56.577632360733617</v>
      </c>
      <c r="AC42" s="24">
        <v>51</v>
      </c>
      <c r="AD42" s="24">
        <v>-9.8583700448459233</v>
      </c>
      <c r="AE42" s="24">
        <v>45.456215075549245</v>
      </c>
      <c r="AF42" s="24">
        <v>42</v>
      </c>
      <c r="AG42" s="24">
        <v>-7.6033938809136181</v>
      </c>
      <c r="AH42" s="24">
        <v>52.350435175094383</v>
      </c>
      <c r="AI42" s="24">
        <v>66</v>
      </c>
      <c r="AJ42" s="24">
        <v>26.073450543920924</v>
      </c>
      <c r="AK42" s="24">
        <v>43.143374166031855</v>
      </c>
      <c r="AL42" s="24">
        <v>64</v>
      </c>
      <c r="AM42" s="24">
        <v>48.342593126128804</v>
      </c>
      <c r="AN42" s="24">
        <v>49.904700725534141</v>
      </c>
      <c r="AO42" s="24">
        <v>79</v>
      </c>
      <c r="AP42" s="24">
        <v>58.301720782745846</v>
      </c>
      <c r="AQ42" s="24">
        <v>41.198872036226653</v>
      </c>
      <c r="AR42" s="24">
        <v>65</v>
      </c>
      <c r="AS42" s="24">
        <v>57.771309716549354</v>
      </c>
      <c r="AT42" s="24">
        <v>43.612461671426558</v>
      </c>
      <c r="AU42" s="24">
        <v>60</v>
      </c>
      <c r="AV42" s="24">
        <v>37.575357364681885</v>
      </c>
      <c r="AW42" s="24">
        <v>53.611930561103328</v>
      </c>
      <c r="AX42" s="24">
        <v>69</v>
      </c>
      <c r="AY42" s="24">
        <v>28.702695981743037</v>
      </c>
      <c r="AZ42" s="24">
        <v>56.450002465406911</v>
      </c>
      <c r="BA42" s="24">
        <v>68</v>
      </c>
      <c r="BB42" s="24">
        <v>20.460579327115237</v>
      </c>
      <c r="BC42" s="24">
        <v>48.448969589340166</v>
      </c>
      <c r="BD42" s="24">
        <v>75</v>
      </c>
      <c r="BE42" s="24">
        <v>54.802053863497733</v>
      </c>
      <c r="BF42" s="24">
        <v>59.999335823398376</v>
      </c>
      <c r="BG42" s="24">
        <v>57</v>
      </c>
      <c r="BH42" s="24">
        <v>-4.9989483754063535</v>
      </c>
      <c r="BI42" s="24">
        <v>48.19743929980541</v>
      </c>
      <c r="BJ42" s="24">
        <v>50</v>
      </c>
      <c r="BK42" s="24">
        <v>3.7399511807712735</v>
      </c>
      <c r="BL42" s="24">
        <v>42.931497318786988</v>
      </c>
      <c r="BM42" s="24">
        <v>46</v>
      </c>
      <c r="BN42" s="24">
        <v>7.1474392295891889</v>
      </c>
      <c r="BO42" s="24">
        <v>37.737430614205934</v>
      </c>
      <c r="BP42" s="24">
        <v>49</v>
      </c>
      <c r="BQ42" s="24">
        <v>29.844558048831143</v>
      </c>
      <c r="BR42" s="24">
        <v>42.89081922688429</v>
      </c>
      <c r="BS42" s="24">
        <v>50</v>
      </c>
      <c r="BT42" s="24">
        <v>16.575064084249576</v>
      </c>
      <c r="BU42" s="24">
        <v>49.072492953382003</v>
      </c>
      <c r="BV42" s="24">
        <v>62</v>
      </c>
      <c r="BW42" s="24">
        <v>26.343693316944179</v>
      </c>
      <c r="BX42" s="26"/>
      <c r="BY42" s="26"/>
    </row>
    <row r="43" spans="1:78" s="44" customFormat="1" ht="32.25" customHeight="1" x14ac:dyDescent="0.25">
      <c r="A43" s="21">
        <v>37</v>
      </c>
      <c r="B43" s="45"/>
      <c r="C43" s="23" t="s">
        <v>49</v>
      </c>
      <c r="D43" s="24">
        <v>118.06943409480061</v>
      </c>
      <c r="E43" s="24">
        <v>84</v>
      </c>
      <c r="F43" s="24">
        <v>-28.85542253674689</v>
      </c>
      <c r="G43" s="24">
        <v>121.56726549845305</v>
      </c>
      <c r="H43" s="24">
        <v>89</v>
      </c>
      <c r="I43" s="24">
        <v>-26.78950239188153</v>
      </c>
      <c r="J43" s="24">
        <v>121.58706588017026</v>
      </c>
      <c r="K43" s="24">
        <v>82</v>
      </c>
      <c r="L43" s="24">
        <v>-32.558615995541139</v>
      </c>
      <c r="M43" s="24">
        <v>116.08464475200286</v>
      </c>
      <c r="N43" s="24">
        <v>85</v>
      </c>
      <c r="O43" s="24">
        <v>-26.777568056835133</v>
      </c>
      <c r="P43" s="24">
        <v>121.11225318323336</v>
      </c>
      <c r="Q43" s="24">
        <v>86</v>
      </c>
      <c r="R43" s="24">
        <v>-28.991495294956881</v>
      </c>
      <c r="S43" s="24">
        <v>128.73488493411975</v>
      </c>
      <c r="T43" s="24">
        <v>87</v>
      </c>
      <c r="U43" s="24">
        <v>-32.419250582682103</v>
      </c>
      <c r="V43" s="25">
        <v>108.07579399839564</v>
      </c>
      <c r="W43" s="24">
        <v>96</v>
      </c>
      <c r="X43" s="24">
        <v>-11.173449254117811</v>
      </c>
      <c r="Y43" s="24">
        <v>116.15879161506152</v>
      </c>
      <c r="Z43" s="24">
        <v>92</v>
      </c>
      <c r="AA43" s="24">
        <v>-20.798074152769519</v>
      </c>
      <c r="AB43" s="24">
        <v>127.75594404036624</v>
      </c>
      <c r="AC43" s="24">
        <v>105</v>
      </c>
      <c r="AD43" s="24">
        <v>-17.812043276183058</v>
      </c>
      <c r="AE43" s="24">
        <v>129.87490021585501</v>
      </c>
      <c r="AF43" s="24">
        <v>101</v>
      </c>
      <c r="AG43" s="24">
        <v>-22.232856516435643</v>
      </c>
      <c r="AH43" s="24">
        <v>172.94340191772253</v>
      </c>
      <c r="AI43" s="24">
        <v>126</v>
      </c>
      <c r="AJ43" s="24">
        <v>-27.143794673390175</v>
      </c>
      <c r="AK43" s="24">
        <v>153.81550789628747</v>
      </c>
      <c r="AL43" s="24">
        <v>125</v>
      </c>
      <c r="AM43" s="24">
        <v>-18.733811883075393</v>
      </c>
      <c r="AN43" s="24">
        <v>131.4796922961188</v>
      </c>
      <c r="AO43" s="24">
        <v>108</v>
      </c>
      <c r="AP43" s="24">
        <v>-17.858037150891555</v>
      </c>
      <c r="AQ43" s="24">
        <v>132.95999611691329</v>
      </c>
      <c r="AR43" s="24">
        <v>120</v>
      </c>
      <c r="AS43" s="24">
        <v>-9.7472897829490091</v>
      </c>
      <c r="AT43" s="24">
        <v>131.78548200713678</v>
      </c>
      <c r="AU43" s="24">
        <v>121</v>
      </c>
      <c r="AV43" s="24">
        <v>-8.1841200129713041</v>
      </c>
      <c r="AW43" s="24">
        <v>174.70094613876773</v>
      </c>
      <c r="AX43" s="24">
        <v>113</v>
      </c>
      <c r="AY43" s="24">
        <v>-35.318037768242931</v>
      </c>
      <c r="AZ43" s="24">
        <v>178.60410616104153</v>
      </c>
      <c r="BA43" s="24">
        <v>115</v>
      </c>
      <c r="BB43" s="24">
        <v>-35.611782689750576</v>
      </c>
      <c r="BC43" s="24">
        <v>153.27492197354889</v>
      </c>
      <c r="BD43" s="24">
        <v>111</v>
      </c>
      <c r="BE43" s="24">
        <v>-27.581108135122324</v>
      </c>
      <c r="BF43" s="24">
        <v>121.84480505674748</v>
      </c>
      <c r="BG43" s="24">
        <v>85</v>
      </c>
      <c r="BH43" s="24">
        <v>-30.239126764237124</v>
      </c>
      <c r="BI43" s="24">
        <v>128.22337625042573</v>
      </c>
      <c r="BJ43" s="24">
        <v>96</v>
      </c>
      <c r="BK43" s="24">
        <v>-25.130656509536998</v>
      </c>
      <c r="BL43" s="24">
        <v>121.48700305103553</v>
      </c>
      <c r="BM43" s="24">
        <v>97</v>
      </c>
      <c r="BN43" s="24">
        <v>-20.156068086352228</v>
      </c>
      <c r="BO43" s="24">
        <v>114.11080209533699</v>
      </c>
      <c r="BP43" s="24">
        <v>98</v>
      </c>
      <c r="BQ43" s="24">
        <v>-14.118560030694363</v>
      </c>
      <c r="BR43" s="24">
        <v>133.14025135011997</v>
      </c>
      <c r="BS43" s="24">
        <v>87</v>
      </c>
      <c r="BT43" s="24">
        <v>-34.655373474385733</v>
      </c>
      <c r="BU43" s="24">
        <v>140.85622977359648</v>
      </c>
      <c r="BV43" s="24">
        <v>91</v>
      </c>
      <c r="BW43" s="24">
        <v>-35.395118734707211</v>
      </c>
      <c r="BX43" s="26"/>
      <c r="BY43" s="26"/>
    </row>
    <row r="44" spans="1:78" s="44" customFormat="1" ht="32.25" customHeight="1" x14ac:dyDescent="0.25">
      <c r="A44" s="21">
        <v>38</v>
      </c>
      <c r="B44" s="46"/>
      <c r="C44" s="23" t="s">
        <v>50</v>
      </c>
      <c r="D44" s="24">
        <v>87.941371601644605</v>
      </c>
      <c r="E44" s="24">
        <v>59</v>
      </c>
      <c r="F44" s="24">
        <v>-32.909847861758124</v>
      </c>
      <c r="G44" s="24">
        <v>84.852319542544421</v>
      </c>
      <c r="H44" s="24">
        <v>59</v>
      </c>
      <c r="I44" s="24">
        <v>-30.467428211649803</v>
      </c>
      <c r="J44" s="24">
        <v>88.130222248714006</v>
      </c>
      <c r="K44" s="24">
        <v>47</v>
      </c>
      <c r="L44" s="24">
        <v>-46.669826989247355</v>
      </c>
      <c r="M44" s="24">
        <v>89.739193460768163</v>
      </c>
      <c r="N44" s="24">
        <v>55</v>
      </c>
      <c r="O44" s="24">
        <v>-38.711283354641814</v>
      </c>
      <c r="P44" s="24">
        <v>92.316332845961085</v>
      </c>
      <c r="Q44" s="24">
        <v>56</v>
      </c>
      <c r="R44" s="24">
        <v>-39.339011555580825</v>
      </c>
      <c r="S44" s="24">
        <v>94.237301389682429</v>
      </c>
      <c r="T44" s="24">
        <v>56</v>
      </c>
      <c r="U44" s="24">
        <v>-40.575547926151501</v>
      </c>
      <c r="V44" s="25">
        <v>98.993794502732143</v>
      </c>
      <c r="W44" s="24">
        <v>58</v>
      </c>
      <c r="X44" s="24">
        <v>-41.410468917423657</v>
      </c>
      <c r="Y44" s="24">
        <v>107.08388602013483</v>
      </c>
      <c r="Z44" s="24">
        <v>89</v>
      </c>
      <c r="AA44" s="24">
        <v>-16.887588499295347</v>
      </c>
      <c r="AB44" s="24">
        <v>113.15526472146723</v>
      </c>
      <c r="AC44" s="24">
        <v>129</v>
      </c>
      <c r="AD44" s="24">
        <v>14.00264964916545</v>
      </c>
      <c r="AE44" s="24">
        <v>116.88741019426949</v>
      </c>
      <c r="AF44" s="24">
        <v>124</v>
      </c>
      <c r="AG44" s="24">
        <v>6.084992210802878</v>
      </c>
      <c r="AH44" s="24">
        <v>141.15920913284378</v>
      </c>
      <c r="AI44" s="24">
        <v>125</v>
      </c>
      <c r="AJ44" s="24">
        <v>-11.447506140131802</v>
      </c>
      <c r="AK44" s="24">
        <v>128.49222305970355</v>
      </c>
      <c r="AL44" s="24">
        <v>119</v>
      </c>
      <c r="AM44" s="24">
        <v>-7.387391107159079</v>
      </c>
      <c r="AN44" s="24">
        <v>135.31851542885218</v>
      </c>
      <c r="AO44" s="24">
        <v>129</v>
      </c>
      <c r="AP44" s="24">
        <v>-4.6693650228333539</v>
      </c>
      <c r="AQ44" s="24">
        <v>122.66027810785664</v>
      </c>
      <c r="AR44" s="24">
        <v>113</v>
      </c>
      <c r="AS44" s="24">
        <v>-7.8756368865903301</v>
      </c>
      <c r="AT44" s="24">
        <v>128.94119102856547</v>
      </c>
      <c r="AU44" s="24">
        <v>106</v>
      </c>
      <c r="AV44" s="24">
        <v>-17.791980084535673</v>
      </c>
      <c r="AW44" s="24">
        <v>129.40810825093905</v>
      </c>
      <c r="AX44" s="24">
        <v>105</v>
      </c>
      <c r="AY44" s="24">
        <v>-18.86134383759677</v>
      </c>
      <c r="AZ44" s="24">
        <v>124.93033332508087</v>
      </c>
      <c r="BA44" s="24">
        <v>96</v>
      </c>
      <c r="BB44" s="24">
        <v>-23.157172925970933</v>
      </c>
      <c r="BC44" s="24">
        <v>103.06417167186908</v>
      </c>
      <c r="BD44" s="24">
        <v>104</v>
      </c>
      <c r="BE44" s="24">
        <v>0.90800548139111892</v>
      </c>
      <c r="BF44" s="24">
        <v>94.152803907486685</v>
      </c>
      <c r="BG44" s="24">
        <v>97</v>
      </c>
      <c r="BH44" s="24">
        <v>3.0240162526768</v>
      </c>
      <c r="BI44" s="24">
        <v>102.7605781297738</v>
      </c>
      <c r="BJ44" s="24">
        <v>97</v>
      </c>
      <c r="BK44" s="24">
        <v>-5.6058249521513126</v>
      </c>
      <c r="BL44" s="24">
        <v>97.737664108727827</v>
      </c>
      <c r="BM44" s="24">
        <v>89</v>
      </c>
      <c r="BN44" s="24">
        <v>-8.9399150147558792</v>
      </c>
      <c r="BO44" s="24">
        <v>96.14059704095321</v>
      </c>
      <c r="BP44" s="24">
        <v>88</v>
      </c>
      <c r="BQ44" s="24">
        <v>-8.4673876504901902</v>
      </c>
      <c r="BR44" s="24">
        <v>97.397901994383062</v>
      </c>
      <c r="BS44" s="24">
        <v>84</v>
      </c>
      <c r="BT44" s="24">
        <v>-13.755842497670759</v>
      </c>
      <c r="BU44" s="24">
        <v>104.50623499331353</v>
      </c>
      <c r="BV44" s="24">
        <v>91</v>
      </c>
      <c r="BW44" s="24">
        <v>-12.923855685909722</v>
      </c>
      <c r="BX44" s="26"/>
      <c r="BY44" s="26"/>
    </row>
    <row r="45" spans="1:78" s="42" customFormat="1" ht="33.75" customHeight="1" x14ac:dyDescent="0.25">
      <c r="A45" s="47" t="s">
        <v>51</v>
      </c>
      <c r="B45" s="48"/>
      <c r="C45" s="39"/>
      <c r="D45" s="40">
        <v>300.46635297228573</v>
      </c>
      <c r="E45" s="40">
        <v>263</v>
      </c>
      <c r="F45" s="40">
        <v>-12.469400517448799</v>
      </c>
      <c r="G45" s="40">
        <v>303.51021990217811</v>
      </c>
      <c r="H45" s="40">
        <v>263</v>
      </c>
      <c r="I45" s="40">
        <v>-13.347234210180673</v>
      </c>
      <c r="J45" s="40">
        <v>303.55965441223714</v>
      </c>
      <c r="K45" s="40">
        <v>244</v>
      </c>
      <c r="L45" s="40">
        <v>-19.620411852015916</v>
      </c>
      <c r="M45" s="40">
        <v>298.85621308494353</v>
      </c>
      <c r="N45" s="40">
        <v>254</v>
      </c>
      <c r="O45" s="40">
        <v>-15.009295815507809</v>
      </c>
      <c r="P45" s="40">
        <v>310.82655187585067</v>
      </c>
      <c r="Q45" s="40">
        <v>259</v>
      </c>
      <c r="R45" s="40">
        <v>-16.673785287349279</v>
      </c>
      <c r="S45" s="40">
        <v>317.20948771348458</v>
      </c>
      <c r="T45" s="40">
        <v>254</v>
      </c>
      <c r="U45" s="40">
        <v>-19.926733014548965</v>
      </c>
      <c r="V45" s="40">
        <v>318.77818229778882</v>
      </c>
      <c r="W45" s="40">
        <v>270</v>
      </c>
      <c r="X45" s="40">
        <v>-15.301606259936054</v>
      </c>
      <c r="Y45" s="40">
        <v>335.7715070122872</v>
      </c>
      <c r="Z45" s="40">
        <v>291</v>
      </c>
      <c r="AA45" s="40">
        <v>-13.333920859058729</v>
      </c>
      <c r="AB45" s="40">
        <v>376.8800349190804</v>
      </c>
      <c r="AC45" s="40">
        <v>350</v>
      </c>
      <c r="AD45" s="40">
        <v>-7.1322522894723752</v>
      </c>
      <c r="AE45" s="40">
        <v>371.07114347387142</v>
      </c>
      <c r="AF45" s="40">
        <v>330</v>
      </c>
      <c r="AG45" s="40">
        <v>-11.068266610379364</v>
      </c>
      <c r="AH45" s="40">
        <v>452.45733258474434</v>
      </c>
      <c r="AI45" s="40">
        <v>412</v>
      </c>
      <c r="AJ45" s="40">
        <v>-8.9416901155352058</v>
      </c>
      <c r="AK45" s="40">
        <v>404.23465794695062</v>
      </c>
      <c r="AL45" s="40">
        <v>412</v>
      </c>
      <c r="AM45" s="40">
        <v>1.9209985834684313</v>
      </c>
      <c r="AN45" s="40">
        <v>392.51966532198969</v>
      </c>
      <c r="AO45" s="40">
        <v>410</v>
      </c>
      <c r="AP45" s="40">
        <v>4.4533653272304026</v>
      </c>
      <c r="AQ45" s="40">
        <v>369.85351032521658</v>
      </c>
      <c r="AR45" s="40">
        <v>392</v>
      </c>
      <c r="AS45" s="40">
        <v>5.9879084709267065</v>
      </c>
      <c r="AT45" s="40">
        <v>366.91353623569734</v>
      </c>
      <c r="AU45" s="40">
        <v>377</v>
      </c>
      <c r="AV45" s="40">
        <v>2.7490029034587966</v>
      </c>
      <c r="AW45" s="40">
        <v>425.19806996737117</v>
      </c>
      <c r="AX45" s="40">
        <v>377</v>
      </c>
      <c r="AY45" s="40">
        <v>-11.335439497895603</v>
      </c>
      <c r="AZ45" s="40">
        <v>430.31559256416745</v>
      </c>
      <c r="BA45" s="40">
        <v>360</v>
      </c>
      <c r="BB45" s="40">
        <v>-16.340470524242551</v>
      </c>
      <c r="BC45" s="40">
        <v>373.49751101600418</v>
      </c>
      <c r="BD45" s="40">
        <v>368</v>
      </c>
      <c r="BE45" s="40">
        <v>-1.4719003082643345</v>
      </c>
      <c r="BF45" s="40">
        <v>354.45761471053811</v>
      </c>
      <c r="BG45" s="40">
        <v>296</v>
      </c>
      <c r="BH45" s="40">
        <v>-16.492131156013265</v>
      </c>
      <c r="BI45" s="40">
        <v>356.47917368912687</v>
      </c>
      <c r="BJ45" s="40">
        <v>308</v>
      </c>
      <c r="BK45" s="40">
        <v>-13.599440659443369</v>
      </c>
      <c r="BL45" s="40">
        <v>336.14448964497046</v>
      </c>
      <c r="BM45" s="40">
        <v>291</v>
      </c>
      <c r="BN45" s="40">
        <v>-13.430084691452546</v>
      </c>
      <c r="BO45" s="40">
        <v>318.97113971531206</v>
      </c>
      <c r="BP45" s="40">
        <v>291</v>
      </c>
      <c r="BQ45" s="40">
        <v>-8.7691757129741728</v>
      </c>
      <c r="BR45" s="40">
        <v>335.08452521003346</v>
      </c>
      <c r="BS45" s="40">
        <v>271</v>
      </c>
      <c r="BT45" s="40">
        <v>-19.124883540911</v>
      </c>
      <c r="BU45" s="40">
        <v>358.04744858578721</v>
      </c>
      <c r="BV45" s="40">
        <v>329</v>
      </c>
      <c r="BW45" s="40">
        <v>-8.1127372085790803</v>
      </c>
      <c r="BX45" s="41"/>
      <c r="BY45" s="41"/>
    </row>
    <row r="46" spans="1:78" s="50" customFormat="1" ht="33.75" customHeight="1" x14ac:dyDescent="0.25">
      <c r="A46" s="31" t="s">
        <v>52</v>
      </c>
      <c r="B46" s="32"/>
      <c r="C46" s="32"/>
      <c r="D46" s="33">
        <v>789.65836131076276</v>
      </c>
      <c r="E46" s="33">
        <v>782.5</v>
      </c>
      <c r="F46" s="33">
        <v>-0.90651371042035356</v>
      </c>
      <c r="G46" s="33">
        <v>785.0095644155906</v>
      </c>
      <c r="H46" s="33">
        <v>778.5</v>
      </c>
      <c r="I46" s="33">
        <v>-0.82923377123904507</v>
      </c>
      <c r="J46" s="33">
        <v>780.23231257829161</v>
      </c>
      <c r="K46" s="33">
        <v>743.09999999999991</v>
      </c>
      <c r="L46" s="33">
        <v>-4.7591354497466671</v>
      </c>
      <c r="M46" s="33">
        <v>775.81649584519346</v>
      </c>
      <c r="N46" s="33">
        <v>736.2</v>
      </c>
      <c r="O46" s="33">
        <v>-5.1064260759284625</v>
      </c>
      <c r="P46" s="33">
        <v>798.17250315833223</v>
      </c>
      <c r="Q46" s="33">
        <v>746.9</v>
      </c>
      <c r="R46" s="33">
        <v>-6.4237370938549363</v>
      </c>
      <c r="S46" s="33">
        <v>817.42977508495426</v>
      </c>
      <c r="T46" s="33">
        <v>776.5</v>
      </c>
      <c r="U46" s="33">
        <v>-5.0071304389053468</v>
      </c>
      <c r="V46" s="33">
        <v>860.56205256715214</v>
      </c>
      <c r="W46" s="33">
        <v>821.4</v>
      </c>
      <c r="X46" s="33">
        <v>-4.5507529004244853</v>
      </c>
      <c r="Y46" s="33">
        <v>941.08928382985391</v>
      </c>
      <c r="Z46" s="33">
        <v>908.2</v>
      </c>
      <c r="AA46" s="33">
        <v>-3.4948101519132959</v>
      </c>
      <c r="AB46" s="33">
        <v>1016.7544664103796</v>
      </c>
      <c r="AC46" s="33">
        <v>1009.9</v>
      </c>
      <c r="AD46" s="33">
        <v>-0.67415159085349974</v>
      </c>
      <c r="AE46" s="33">
        <v>1086.389349650281</v>
      </c>
      <c r="AF46" s="33">
        <v>1015.4</v>
      </c>
      <c r="AG46" s="33">
        <v>-6.53442982234069</v>
      </c>
      <c r="AH46" s="33">
        <v>1193.598254235621</v>
      </c>
      <c r="AI46" s="33">
        <v>1101.8</v>
      </c>
      <c r="AJ46" s="33">
        <v>-7.6908837550544602</v>
      </c>
      <c r="AK46" s="33">
        <v>1136.0930243855721</v>
      </c>
      <c r="AL46" s="33">
        <v>1106.9000000000001</v>
      </c>
      <c r="AM46" s="33">
        <v>-2.5695980662640139</v>
      </c>
      <c r="AN46" s="33">
        <v>1101.7048870458345</v>
      </c>
      <c r="AO46" s="33">
        <v>1117.0999999999999</v>
      </c>
      <c r="AP46" s="33">
        <v>1.3973899122338089</v>
      </c>
      <c r="AQ46" s="33">
        <v>1047.6351809138996</v>
      </c>
      <c r="AR46" s="33">
        <v>1078</v>
      </c>
      <c r="AS46" s="33">
        <v>2.8984153681830152</v>
      </c>
      <c r="AT46" s="33">
        <v>1047.6624011642377</v>
      </c>
      <c r="AU46" s="33">
        <v>1026.9000000000001</v>
      </c>
      <c r="AV46" s="33">
        <v>-1.9817835536681447</v>
      </c>
      <c r="AW46" s="33">
        <v>1108.4932637633458</v>
      </c>
      <c r="AX46" s="33">
        <v>1044.3</v>
      </c>
      <c r="AY46" s="33">
        <v>-5.7910377863198788</v>
      </c>
      <c r="AZ46" s="33">
        <v>1119.6426715314606</v>
      </c>
      <c r="BA46" s="33">
        <v>1006.1999999999999</v>
      </c>
      <c r="BB46" s="33">
        <v>-10.132042518198453</v>
      </c>
      <c r="BC46" s="33">
        <v>998.70165069104894</v>
      </c>
      <c r="BD46" s="33">
        <v>998.09999999999991</v>
      </c>
      <c r="BE46" s="33">
        <v>-6.0243285933563852E-2</v>
      </c>
      <c r="BF46" s="33">
        <v>905.34390394102502</v>
      </c>
      <c r="BG46" s="33">
        <v>876.9</v>
      </c>
      <c r="BH46" s="33">
        <v>-3.1417789214912424</v>
      </c>
      <c r="BI46" s="33">
        <v>927.39827493213375</v>
      </c>
      <c r="BJ46" s="33">
        <v>869.4</v>
      </c>
      <c r="BK46" s="33">
        <v>-6.2538691843456391</v>
      </c>
      <c r="BL46" s="33">
        <v>887.55241309171606</v>
      </c>
      <c r="BM46" s="33">
        <v>820.30000000000007</v>
      </c>
      <c r="BN46" s="33">
        <v>-7.5772891943865854</v>
      </c>
      <c r="BO46" s="33">
        <v>839.81900427068808</v>
      </c>
      <c r="BP46" s="33">
        <v>802.6</v>
      </c>
      <c r="BQ46" s="33">
        <v>-4.4317887641765887</v>
      </c>
      <c r="BR46" s="33">
        <v>825.73593548671113</v>
      </c>
      <c r="BS46" s="33">
        <v>744.7</v>
      </c>
      <c r="BT46" s="33">
        <v>-9.8137833179012972</v>
      </c>
      <c r="BU46" s="33">
        <v>884.45274908737588</v>
      </c>
      <c r="BV46" s="33">
        <v>825.5</v>
      </c>
      <c r="BW46" s="33">
        <v>-6.6654492451073706</v>
      </c>
      <c r="BX46" s="34"/>
      <c r="BY46" s="34"/>
      <c r="BZ46" s="49"/>
    </row>
    <row r="47" spans="1:78" ht="30.75" customHeight="1" x14ac:dyDescent="0.25">
      <c r="A47" s="21">
        <v>39</v>
      </c>
      <c r="B47" s="51" t="s">
        <v>53</v>
      </c>
      <c r="C47" s="23" t="s">
        <v>54</v>
      </c>
      <c r="D47" s="24">
        <v>145</v>
      </c>
      <c r="E47" s="24">
        <v>98</v>
      </c>
      <c r="F47" s="24">
        <v>-32.41379310344827</v>
      </c>
      <c r="G47" s="24">
        <v>135</v>
      </c>
      <c r="H47" s="24">
        <v>98</v>
      </c>
      <c r="I47" s="24">
        <v>-27.407407407407408</v>
      </c>
      <c r="J47" s="24">
        <v>138</v>
      </c>
      <c r="K47" s="24">
        <v>104</v>
      </c>
      <c r="L47" s="24">
        <v>-24.637681159420293</v>
      </c>
      <c r="M47" s="24">
        <v>130</v>
      </c>
      <c r="N47" s="24">
        <v>161</v>
      </c>
      <c r="O47" s="24">
        <v>23.846153846153847</v>
      </c>
      <c r="P47" s="24">
        <v>140</v>
      </c>
      <c r="Q47" s="24">
        <v>159</v>
      </c>
      <c r="R47" s="24">
        <v>13.571428571428571</v>
      </c>
      <c r="S47" s="24">
        <v>138</v>
      </c>
      <c r="T47" s="24">
        <v>158</v>
      </c>
      <c r="U47" s="24">
        <v>14.492753623188406</v>
      </c>
      <c r="V47" s="25">
        <v>105</v>
      </c>
      <c r="W47" s="24">
        <v>158</v>
      </c>
      <c r="X47" s="24">
        <v>50.476190476190474</v>
      </c>
      <c r="Y47" s="24">
        <v>101</v>
      </c>
      <c r="Z47" s="24">
        <v>158</v>
      </c>
      <c r="AA47" s="24">
        <v>56.435643564356432</v>
      </c>
      <c r="AB47" s="24">
        <v>111</v>
      </c>
      <c r="AC47" s="24">
        <v>158</v>
      </c>
      <c r="AD47" s="24">
        <v>42.342342342342342</v>
      </c>
      <c r="AE47" s="24">
        <v>121</v>
      </c>
      <c r="AF47" s="24">
        <v>158</v>
      </c>
      <c r="AG47" s="24">
        <v>30.578512396694212</v>
      </c>
      <c r="AH47" s="24">
        <v>171.07374351861202</v>
      </c>
      <c r="AI47" s="24">
        <v>158</v>
      </c>
      <c r="AJ47" s="24">
        <v>-7.6421683712028301</v>
      </c>
      <c r="AK47" s="24">
        <v>196.95888206231933</v>
      </c>
      <c r="AL47" s="24">
        <v>158</v>
      </c>
      <c r="AM47" s="24">
        <v>-19.780210800542843</v>
      </c>
      <c r="AN47" s="24">
        <v>188.10233350393636</v>
      </c>
      <c r="AO47" s="24">
        <v>143</v>
      </c>
      <c r="AP47" s="24">
        <v>-23.977551295498692</v>
      </c>
      <c r="AQ47" s="24">
        <v>194.75830417125329</v>
      </c>
      <c r="AR47" s="24">
        <v>168</v>
      </c>
      <c r="AS47" s="24">
        <v>-13.739236581010889</v>
      </c>
      <c r="AT47" s="24">
        <v>191.515592557134</v>
      </c>
      <c r="AU47" s="24">
        <v>166</v>
      </c>
      <c r="AV47" s="24">
        <v>-13.32298441941329</v>
      </c>
      <c r="AW47" s="24">
        <v>167.30619709585693</v>
      </c>
      <c r="AX47" s="24">
        <v>174</v>
      </c>
      <c r="AY47" s="24">
        <v>4.0009294457323072</v>
      </c>
      <c r="AZ47" s="24">
        <v>143.43853085472247</v>
      </c>
      <c r="BA47" s="24">
        <v>136</v>
      </c>
      <c r="BB47" s="24">
        <v>-5.18586659414155</v>
      </c>
      <c r="BC47" s="24">
        <v>109.23040416505782</v>
      </c>
      <c r="BD47" s="24">
        <v>133</v>
      </c>
      <c r="BE47" s="24">
        <v>21.760970323815702</v>
      </c>
      <c r="BF47" s="24">
        <v>97.845070727388119</v>
      </c>
      <c r="BG47" s="24">
        <v>92</v>
      </c>
      <c r="BH47" s="24">
        <v>-5.9738019339506776</v>
      </c>
      <c r="BI47" s="24">
        <v>96.39487859961082</v>
      </c>
      <c r="BJ47" s="24">
        <v>96</v>
      </c>
      <c r="BK47" s="24">
        <v>-0.40964686645957782</v>
      </c>
      <c r="BL47" s="24">
        <v>90.430175203402385</v>
      </c>
      <c r="BM47" s="24">
        <v>86</v>
      </c>
      <c r="BN47" s="24">
        <v>-4.8990010175670893</v>
      </c>
      <c r="BO47" s="24">
        <v>83.561453502884575</v>
      </c>
      <c r="BP47" s="24">
        <v>104</v>
      </c>
      <c r="BQ47" s="24">
        <v>24.459299880907263</v>
      </c>
      <c r="BR47" s="24">
        <v>92.930108324915949</v>
      </c>
      <c r="BS47" s="24">
        <v>103</v>
      </c>
      <c r="BT47" s="24">
        <v>10.835984006255767</v>
      </c>
      <c r="BU47" s="24">
        <v>139.94747990408942</v>
      </c>
      <c r="BV47" s="24">
        <v>147</v>
      </c>
      <c r="BW47" s="24">
        <v>5.0394048544095984</v>
      </c>
      <c r="BX47" s="26"/>
      <c r="BY47" s="26"/>
    </row>
    <row r="48" spans="1:78" ht="30.75" customHeight="1" x14ac:dyDescent="0.25">
      <c r="A48" s="21">
        <v>40</v>
      </c>
      <c r="B48" s="51"/>
      <c r="C48" s="23" t="s">
        <v>55</v>
      </c>
      <c r="D48" s="24">
        <v>85.498555723821141</v>
      </c>
      <c r="E48" s="24">
        <v>56</v>
      </c>
      <c r="F48" s="24">
        <v>-34.501817573513016</v>
      </c>
      <c r="G48" s="24">
        <v>98.722410236998783</v>
      </c>
      <c r="H48" s="24">
        <v>56</v>
      </c>
      <c r="I48" s="24">
        <v>-43.275290923749601</v>
      </c>
      <c r="J48" s="24">
        <v>97.922469165237786</v>
      </c>
      <c r="K48" s="24">
        <v>91</v>
      </c>
      <c r="L48" s="24">
        <v>-7.0693368174331566</v>
      </c>
      <c r="M48" s="24">
        <v>86.44601204936383</v>
      </c>
      <c r="N48" s="24">
        <v>112</v>
      </c>
      <c r="O48" s="24">
        <v>29.560632520611719</v>
      </c>
      <c r="P48" s="24">
        <v>101.63266001390213</v>
      </c>
      <c r="Q48" s="24">
        <v>121</v>
      </c>
      <c r="R48" s="24">
        <v>19.056216754976852</v>
      </c>
      <c r="S48" s="24">
        <v>98.444323773150387</v>
      </c>
      <c r="T48" s="24">
        <v>120</v>
      </c>
      <c r="U48" s="24">
        <v>21.896311946355905</v>
      </c>
      <c r="V48" s="25">
        <v>82.646195410537842</v>
      </c>
      <c r="W48" s="24">
        <v>120</v>
      </c>
      <c r="X48" s="24">
        <v>45.197246411538195</v>
      </c>
      <c r="Y48" s="24">
        <v>111.62133881759817</v>
      </c>
      <c r="Z48" s="24">
        <v>120</v>
      </c>
      <c r="AA48" s="24">
        <v>7.5063256462937638</v>
      </c>
      <c r="AB48" s="24">
        <v>118.63051946605437</v>
      </c>
      <c r="AC48" s="24">
        <v>120</v>
      </c>
      <c r="AD48" s="24">
        <v>1.15440827546701</v>
      </c>
      <c r="AE48" s="24">
        <v>105.75527589005335</v>
      </c>
      <c r="AF48" s="24">
        <v>120</v>
      </c>
      <c r="AG48" s="24">
        <v>13.469516286597303</v>
      </c>
      <c r="AH48" s="24">
        <v>112.17950394663083</v>
      </c>
      <c r="AI48" s="24">
        <v>120</v>
      </c>
      <c r="AJ48" s="24">
        <v>6.9714125827207738</v>
      </c>
      <c r="AK48" s="24">
        <v>125.67852474452756</v>
      </c>
      <c r="AL48" s="24">
        <v>120</v>
      </c>
      <c r="AM48" s="24">
        <v>-4.518293603517832</v>
      </c>
      <c r="AN48" s="24">
        <v>120.92292868110195</v>
      </c>
      <c r="AO48" s="24">
        <v>120</v>
      </c>
      <c r="AP48" s="24">
        <v>-0.76323712232929686</v>
      </c>
      <c r="AQ48" s="24">
        <v>112.36056009879997</v>
      </c>
      <c r="AR48" s="24">
        <v>114</v>
      </c>
      <c r="AS48" s="24">
        <v>1.4590884023348194</v>
      </c>
      <c r="AT48" s="24">
        <v>112.82354214999478</v>
      </c>
      <c r="AU48" s="24">
        <v>100</v>
      </c>
      <c r="AV48" s="24">
        <v>-11.366016263650319</v>
      </c>
      <c r="AW48" s="24">
        <v>109.07254838293436</v>
      </c>
      <c r="AX48" s="24">
        <v>110</v>
      </c>
      <c r="AY48" s="24">
        <v>0.85030709451247488</v>
      </c>
      <c r="AZ48" s="24">
        <v>83.286888883387249</v>
      </c>
      <c r="BA48" s="24">
        <v>96</v>
      </c>
      <c r="BB48" s="24">
        <v>15.264240611043597</v>
      </c>
      <c r="BC48" s="24">
        <v>61.662324931887483</v>
      </c>
      <c r="BD48" s="24">
        <v>79</v>
      </c>
      <c r="BE48" s="24">
        <v>28.117128387980507</v>
      </c>
      <c r="BF48" s="24">
        <v>46.153335248767981</v>
      </c>
      <c r="BG48" s="24">
        <v>55</v>
      </c>
      <c r="BH48" s="24">
        <v>19.167985809797294</v>
      </c>
      <c r="BI48" s="24">
        <v>49.10682494697155</v>
      </c>
      <c r="BJ48" s="24">
        <v>61</v>
      </c>
      <c r="BK48" s="24">
        <v>24.218985987938343</v>
      </c>
      <c r="BL48" s="24">
        <v>47.49867788461539</v>
      </c>
      <c r="BM48" s="24">
        <v>54</v>
      </c>
      <c r="BN48" s="24">
        <v>13.687374901629335</v>
      </c>
      <c r="BO48" s="24">
        <v>44.027002383240259</v>
      </c>
      <c r="BP48" s="24">
        <v>90</v>
      </c>
      <c r="BQ48" s="24">
        <v>104.42000392527351</v>
      </c>
      <c r="BR48" s="24">
        <v>70.591139977580383</v>
      </c>
      <c r="BS48" s="24">
        <v>91</v>
      </c>
      <c r="BT48" s="24">
        <v>28.911362005063857</v>
      </c>
      <c r="BU48" s="24">
        <v>83.604987994650827</v>
      </c>
      <c r="BV48" s="24">
        <v>105</v>
      </c>
      <c r="BW48" s="24">
        <v>25.590592760707121</v>
      </c>
      <c r="BX48" s="26"/>
      <c r="BY48" s="26"/>
    </row>
    <row r="49" spans="1:78" ht="30.75" customHeight="1" x14ac:dyDescent="0.25">
      <c r="A49" s="21">
        <v>41</v>
      </c>
      <c r="B49" s="51"/>
      <c r="C49" s="23" t="s">
        <v>56</v>
      </c>
      <c r="D49" s="24">
        <v>81.427195927448707</v>
      </c>
      <c r="E49" s="24">
        <v>92</v>
      </c>
      <c r="F49" s="24">
        <v>12.984364685690045</v>
      </c>
      <c r="G49" s="24">
        <v>86.484094918362572</v>
      </c>
      <c r="H49" s="24">
        <v>104</v>
      </c>
      <c r="I49" s="24">
        <v>20.253325305851579</v>
      </c>
      <c r="J49" s="24">
        <v>88.130222248714006</v>
      </c>
      <c r="K49" s="24">
        <v>91</v>
      </c>
      <c r="L49" s="24">
        <v>3.2562924250742711</v>
      </c>
      <c r="M49" s="24">
        <v>89.739193460768163</v>
      </c>
      <c r="N49" s="24">
        <v>99</v>
      </c>
      <c r="O49" s="24">
        <v>10.31968996164473</v>
      </c>
      <c r="P49" s="24">
        <v>96.551027013207019</v>
      </c>
      <c r="Q49" s="24">
        <v>106</v>
      </c>
      <c r="R49" s="24">
        <v>9.7865069684866999</v>
      </c>
      <c r="S49" s="24">
        <v>93.395896912988832</v>
      </c>
      <c r="T49" s="24">
        <v>102</v>
      </c>
      <c r="U49" s="24">
        <v>9.2125065140999478</v>
      </c>
      <c r="V49" s="25">
        <v>58.124796772246398</v>
      </c>
      <c r="W49" s="24">
        <v>88</v>
      </c>
      <c r="X49" s="24">
        <v>51.398378810364299</v>
      </c>
      <c r="Y49" s="24">
        <v>68.061791961950107</v>
      </c>
      <c r="Z49" s="24">
        <v>75</v>
      </c>
      <c r="AA49" s="24">
        <v>10.193983787451105</v>
      </c>
      <c r="AB49" s="24">
        <v>78.47865133908212</v>
      </c>
      <c r="AC49" s="24">
        <v>83</v>
      </c>
      <c r="AD49" s="24">
        <v>5.7612466368497124</v>
      </c>
      <c r="AE49" s="24">
        <v>87.201718716359778</v>
      </c>
      <c r="AF49" s="24">
        <v>97</v>
      </c>
      <c r="AG49" s="24">
        <v>11.236339636275979</v>
      </c>
      <c r="AH49" s="24">
        <v>98.157065953301966</v>
      </c>
      <c r="AI49" s="24">
        <v>110</v>
      </c>
      <c r="AJ49" s="24">
        <v>12.065289372374156</v>
      </c>
      <c r="AK49" s="24">
        <v>105.04473709990364</v>
      </c>
      <c r="AL49" s="24">
        <v>108</v>
      </c>
      <c r="AM49" s="24">
        <v>2.8133374233548998</v>
      </c>
      <c r="AN49" s="24">
        <v>91.172049402418139</v>
      </c>
      <c r="AO49" s="24">
        <v>82</v>
      </c>
      <c r="AP49" s="24">
        <v>-10.06015490771108</v>
      </c>
      <c r="AQ49" s="24">
        <v>98.315490086449969</v>
      </c>
      <c r="AR49" s="24">
        <v>87</v>
      </c>
      <c r="AS49" s="24">
        <v>-11.509366506234294</v>
      </c>
      <c r="AT49" s="24">
        <v>93.861602292852808</v>
      </c>
      <c r="AU49" s="24">
        <v>97</v>
      </c>
      <c r="AV49" s="24">
        <v>3.343643865523664</v>
      </c>
      <c r="AW49" s="24">
        <v>111.84557927402591</v>
      </c>
      <c r="AX49" s="24">
        <v>98</v>
      </c>
      <c r="AY49" s="24">
        <v>-12.379192243355201</v>
      </c>
      <c r="AZ49" s="24">
        <v>102.72049628951093</v>
      </c>
      <c r="BA49" s="24">
        <v>103</v>
      </c>
      <c r="BB49" s="24">
        <v>0.27210120724232484</v>
      </c>
      <c r="BC49" s="24">
        <v>93.374377754001046</v>
      </c>
      <c r="BD49" s="24">
        <v>107</v>
      </c>
      <c r="BE49" s="24">
        <v>14.592463771909959</v>
      </c>
      <c r="BF49" s="24">
        <v>38.768801608965106</v>
      </c>
      <c r="BG49" s="24">
        <v>59</v>
      </c>
      <c r="BH49" s="24">
        <v>52.184224302554981</v>
      </c>
      <c r="BI49" s="24">
        <v>37.284811533811734</v>
      </c>
      <c r="BJ49" s="24">
        <v>66</v>
      </c>
      <c r="BK49" s="24">
        <v>77.015780112359948</v>
      </c>
      <c r="BL49" s="24">
        <v>68.507708487426044</v>
      </c>
      <c r="BM49" s="24">
        <v>61</v>
      </c>
      <c r="BN49" s="24">
        <v>-10.958925138773273</v>
      </c>
      <c r="BO49" s="24">
        <v>55.70763566858971</v>
      </c>
      <c r="BP49" s="24">
        <v>81</v>
      </c>
      <c r="BQ49" s="24">
        <v>45.401970533944564</v>
      </c>
      <c r="BR49" s="24">
        <v>67.910463775900126</v>
      </c>
      <c r="BS49" s="24">
        <v>71</v>
      </c>
      <c r="BT49" s="24">
        <v>4.5494258945059354</v>
      </c>
      <c r="BU49" s="24">
        <v>87.239987472679118</v>
      </c>
      <c r="BV49" s="24">
        <v>115</v>
      </c>
      <c r="BW49" s="24">
        <v>31.820284861932681</v>
      </c>
      <c r="BX49" s="26"/>
      <c r="BY49" s="26"/>
    </row>
    <row r="50" spans="1:78" ht="30.75" customHeight="1" x14ac:dyDescent="0.25">
      <c r="A50" s="21">
        <v>42</v>
      </c>
      <c r="B50" s="51"/>
      <c r="C50" s="23" t="s">
        <v>57</v>
      </c>
      <c r="D50" s="24">
        <v>49.670589515743707</v>
      </c>
      <c r="E50" s="24">
        <v>40</v>
      </c>
      <c r="F50" s="24">
        <v>-19.469447836286488</v>
      </c>
      <c r="G50" s="24">
        <v>48.953261274544857</v>
      </c>
      <c r="H50" s="24">
        <v>40</v>
      </c>
      <c r="I50" s="24">
        <v>-18.289407163972651</v>
      </c>
      <c r="J50" s="24">
        <v>46.513172853487944</v>
      </c>
      <c r="K50" s="24">
        <v>47</v>
      </c>
      <c r="L50" s="24">
        <v>1.0466435993208092</v>
      </c>
      <c r="M50" s="24">
        <v>52.690902582469377</v>
      </c>
      <c r="N50" s="24">
        <v>67</v>
      </c>
      <c r="O50" s="24">
        <v>27.156675471889447</v>
      </c>
      <c r="P50" s="24">
        <v>47.428574673154323</v>
      </c>
      <c r="Q50" s="24">
        <v>63</v>
      </c>
      <c r="R50" s="24">
        <v>32.831316214230377</v>
      </c>
      <c r="S50" s="24">
        <v>48.801459648228402</v>
      </c>
      <c r="T50" s="24">
        <v>60</v>
      </c>
      <c r="U50" s="24">
        <v>22.947142221755513</v>
      </c>
      <c r="V50" s="25">
        <v>51.767397125281946</v>
      </c>
      <c r="W50" s="24">
        <v>60</v>
      </c>
      <c r="X50" s="24">
        <v>15.903065117982241</v>
      </c>
      <c r="Y50" s="24">
        <v>62.616848604994097</v>
      </c>
      <c r="Z50" s="24">
        <v>60</v>
      </c>
      <c r="AA50" s="24">
        <v>-4.1791445326512102</v>
      </c>
      <c r="AB50" s="24">
        <v>101.29221277486181</v>
      </c>
      <c r="AC50" s="24">
        <v>60</v>
      </c>
      <c r="AD50" s="24">
        <v>-40.765436595447248</v>
      </c>
      <c r="AE50" s="24">
        <v>130.80257807453967</v>
      </c>
      <c r="AF50" s="24">
        <v>60</v>
      </c>
      <c r="AG50" s="24">
        <v>-54.1293444798862</v>
      </c>
      <c r="AH50" s="24">
        <v>153.31198872706213</v>
      </c>
      <c r="AI50" s="24">
        <v>60</v>
      </c>
      <c r="AJ50" s="24">
        <v>-60.864117347785083</v>
      </c>
      <c r="AK50" s="24">
        <v>156.62920621146347</v>
      </c>
      <c r="AL50" s="24">
        <v>60</v>
      </c>
      <c r="AM50" s="24">
        <v>-61.692968092429311</v>
      </c>
      <c r="AN50" s="24">
        <v>157.3917484420692</v>
      </c>
      <c r="AO50" s="24">
        <v>60</v>
      </c>
      <c r="AP50" s="24">
        <v>-61.878560601870404</v>
      </c>
      <c r="AQ50" s="24">
        <v>155.43210813667329</v>
      </c>
      <c r="AR50" s="24">
        <v>109</v>
      </c>
      <c r="AS50" s="24">
        <v>-29.872919239984181</v>
      </c>
      <c r="AT50" s="24">
        <v>158.33219780713554</v>
      </c>
      <c r="AU50" s="24">
        <v>166</v>
      </c>
      <c r="AV50" s="24">
        <v>4.8428571693324232</v>
      </c>
      <c r="AW50" s="24">
        <v>128.48376462057522</v>
      </c>
      <c r="AX50" s="24">
        <v>152</v>
      </c>
      <c r="AY50" s="24">
        <v>18.302884764367285</v>
      </c>
      <c r="AZ50" s="24">
        <v>113.8254148072959</v>
      </c>
      <c r="BA50" s="24">
        <v>116</v>
      </c>
      <c r="BB50" s="24">
        <v>1.9104566378129424</v>
      </c>
      <c r="BC50" s="24">
        <v>64.30499600039694</v>
      </c>
      <c r="BD50" s="24">
        <v>93</v>
      </c>
      <c r="BE50" s="24">
        <v>44.623288677952694</v>
      </c>
      <c r="BF50" s="24">
        <v>39.691868313940461</v>
      </c>
      <c r="BG50" s="24">
        <v>34</v>
      </c>
      <c r="BH50" s="24">
        <v>-14.340137050039994</v>
      </c>
      <c r="BI50" s="24">
        <v>40.922354122476293</v>
      </c>
      <c r="BJ50" s="24">
        <v>39</v>
      </c>
      <c r="BK50" s="24">
        <v>-4.6975648485981267</v>
      </c>
      <c r="BL50" s="24">
        <v>36.537444526627226</v>
      </c>
      <c r="BM50" s="24">
        <v>38</v>
      </c>
      <c r="BN50" s="24">
        <v>4.0028948174164567</v>
      </c>
      <c r="BO50" s="24">
        <v>40.432961372363501</v>
      </c>
      <c r="BP50" s="24">
        <v>49</v>
      </c>
      <c r="BQ50" s="24">
        <v>21.188254178909069</v>
      </c>
      <c r="BR50" s="24">
        <v>66.12334630811327</v>
      </c>
      <c r="BS50" s="24">
        <v>47</v>
      </c>
      <c r="BT50" s="24">
        <v>-28.920717682684572</v>
      </c>
      <c r="BU50" s="24">
        <v>69.97373995204471</v>
      </c>
      <c r="BV50" s="24">
        <v>79</v>
      </c>
      <c r="BW50" s="24">
        <v>12.899496374127322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77.355836131076273</v>
      </c>
      <c r="E51" s="24">
        <v>29</v>
      </c>
      <c r="F51" s="24">
        <v>-62.510908742734429</v>
      </c>
      <c r="G51" s="24">
        <v>78.325218039271761</v>
      </c>
      <c r="H51" s="24">
        <v>29</v>
      </c>
      <c r="I51" s="24">
        <v>-62.9748876211751</v>
      </c>
      <c r="J51" s="24">
        <v>83.234098790452123</v>
      </c>
      <c r="K51" s="24">
        <v>83</v>
      </c>
      <c r="L51" s="24">
        <v>-0.28125346925601186</v>
      </c>
      <c r="M51" s="24">
        <v>93.032374872172497</v>
      </c>
      <c r="N51" s="24">
        <v>93</v>
      </c>
      <c r="O51" s="24">
        <v>-3.4799576187300625E-2</v>
      </c>
      <c r="P51" s="24">
        <v>92.316332845961085</v>
      </c>
      <c r="Q51" s="24">
        <v>93</v>
      </c>
      <c r="R51" s="24">
        <v>0.74057009519613481</v>
      </c>
      <c r="S51" s="24">
        <v>84.981852146052901</v>
      </c>
      <c r="T51" s="24">
        <v>93</v>
      </c>
      <c r="U51" s="24">
        <v>9.4351295617408031</v>
      </c>
      <c r="V51" s="25">
        <v>52.675597074848298</v>
      </c>
      <c r="W51" s="24">
        <v>93</v>
      </c>
      <c r="X51" s="24">
        <v>76.552341434029842</v>
      </c>
      <c r="Y51" s="24">
        <v>65.339320283472105</v>
      </c>
      <c r="Z51" s="24">
        <v>93</v>
      </c>
      <c r="AA51" s="24">
        <v>42.333895725457673</v>
      </c>
      <c r="AB51" s="24">
        <v>83.953906083669239</v>
      </c>
      <c r="AC51" s="24">
        <v>93</v>
      </c>
      <c r="AD51" s="24">
        <v>10.775072106014152</v>
      </c>
      <c r="AE51" s="24">
        <v>97.406175161891241</v>
      </c>
      <c r="AF51" s="24">
        <v>93</v>
      </c>
      <c r="AG51" s="24">
        <v>-4.5235070102774078</v>
      </c>
      <c r="AH51" s="24">
        <v>107.50535794885454</v>
      </c>
      <c r="AI51" s="24">
        <v>93</v>
      </c>
      <c r="AJ51" s="24">
        <v>-13.492683737451888</v>
      </c>
      <c r="AK51" s="24">
        <v>84.410949455279706</v>
      </c>
      <c r="AL51" s="24">
        <v>93</v>
      </c>
      <c r="AM51" s="24">
        <v>10.175280103051925</v>
      </c>
      <c r="AN51" s="24">
        <v>91.172049402418139</v>
      </c>
      <c r="AO51" s="24">
        <v>93</v>
      </c>
      <c r="AP51" s="24">
        <v>2.004946263205726</v>
      </c>
      <c r="AQ51" s="24">
        <v>69.289012060926652</v>
      </c>
      <c r="AR51" s="24">
        <v>83</v>
      </c>
      <c r="AS51" s="24">
        <v>19.788112907450774</v>
      </c>
      <c r="AT51" s="24">
        <v>72.055371457139529</v>
      </c>
      <c r="AU51" s="24">
        <v>88</v>
      </c>
      <c r="AV51" s="24">
        <v>22.128299695664971</v>
      </c>
      <c r="AW51" s="24">
        <v>69.325772277288777</v>
      </c>
      <c r="AX51" s="24">
        <v>80</v>
      </c>
      <c r="AY51" s="24">
        <v>15.397199875417925</v>
      </c>
      <c r="AZ51" s="24">
        <v>55.524592588924833</v>
      </c>
      <c r="BA51" s="24">
        <v>48</v>
      </c>
      <c r="BB51" s="24">
        <v>-13.551819541717302</v>
      </c>
      <c r="BC51" s="24">
        <v>37.878285315302314</v>
      </c>
      <c r="BD51" s="24">
        <v>40</v>
      </c>
      <c r="BE51" s="24">
        <v>5.6014010851767413</v>
      </c>
      <c r="BF51" s="24">
        <v>32.307334674137586</v>
      </c>
      <c r="BG51" s="24">
        <v>22</v>
      </c>
      <c r="BH51" s="24">
        <v>-31.904008108687261</v>
      </c>
      <c r="BI51" s="24">
        <v>36.375425886645594</v>
      </c>
      <c r="BJ51" s="24">
        <v>29</v>
      </c>
      <c r="BK51" s="24">
        <v>-20.275847517577279</v>
      </c>
      <c r="BL51" s="24">
        <v>32.883700073964505</v>
      </c>
      <c r="BM51" s="24">
        <v>29</v>
      </c>
      <c r="BN51" s="24">
        <v>-11.810410827336927</v>
      </c>
      <c r="BO51" s="24">
        <v>33.244879350609992</v>
      </c>
      <c r="BP51" s="24">
        <v>45</v>
      </c>
      <c r="BQ51" s="24">
        <v>35.359191788356789</v>
      </c>
      <c r="BR51" s="24">
        <v>52.719965299711937</v>
      </c>
      <c r="BS51" s="24">
        <v>46</v>
      </c>
      <c r="BT51" s="24">
        <v>-12.746528305754889</v>
      </c>
      <c r="BU51" s="24">
        <v>86.331237603172042</v>
      </c>
      <c r="BV51" s="24">
        <v>97</v>
      </c>
      <c r="BW51" s="24">
        <v>12.357939829228117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12.214079389117305</v>
      </c>
      <c r="E52" s="24">
        <v>21</v>
      </c>
      <c r="F52" s="24">
        <v>71.932728869528333</v>
      </c>
      <c r="G52" s="24">
        <v>11.422427630727132</v>
      </c>
      <c r="H52" s="24">
        <v>21</v>
      </c>
      <c r="I52" s="24">
        <v>83.848833881061552</v>
      </c>
      <c r="J52" s="24">
        <v>12.240308645654723</v>
      </c>
      <c r="K52" s="24">
        <v>26</v>
      </c>
      <c r="L52" s="24">
        <v>112.41294441729563</v>
      </c>
      <c r="M52" s="24">
        <v>12.349430292766261</v>
      </c>
      <c r="N52" s="24">
        <v>26</v>
      </c>
      <c r="O52" s="24">
        <v>110.53602784599406</v>
      </c>
      <c r="P52" s="24">
        <v>11.857143668288581</v>
      </c>
      <c r="Q52" s="24">
        <v>28</v>
      </c>
      <c r="R52" s="24">
        <v>136.1445621586318</v>
      </c>
      <c r="S52" s="24">
        <v>12.621067150403896</v>
      </c>
      <c r="T52" s="24">
        <v>28</v>
      </c>
      <c r="U52" s="24">
        <v>121.85128774236776</v>
      </c>
      <c r="V52" s="25">
        <v>12.7147992939289</v>
      </c>
      <c r="W52" s="24">
        <v>28</v>
      </c>
      <c r="X52" s="24">
        <v>120.21582372416624</v>
      </c>
      <c r="Y52" s="24">
        <v>16.334830070868026</v>
      </c>
      <c r="Z52" s="24">
        <v>28</v>
      </c>
      <c r="AA52" s="24">
        <v>71.412863669368377</v>
      </c>
      <c r="AB52" s="24">
        <v>19.163391606054937</v>
      </c>
      <c r="AC52" s="24">
        <v>28</v>
      </c>
      <c r="AD52" s="24">
        <v>46.111923064563456</v>
      </c>
      <c r="AE52" s="24">
        <v>9.2767785868467847</v>
      </c>
      <c r="AF52" s="24">
        <v>28</v>
      </c>
      <c r="AG52" s="24">
        <v>201.82891332234885</v>
      </c>
      <c r="AH52" s="24">
        <v>6.5438043968867978</v>
      </c>
      <c r="AI52" s="24">
        <v>27.7</v>
      </c>
      <c r="AJ52" s="24">
        <v>323.30116122019507</v>
      </c>
      <c r="AK52" s="24">
        <v>9.3789943839199683</v>
      </c>
      <c r="AL52" s="24">
        <v>27.7</v>
      </c>
      <c r="AM52" s="24">
        <v>195.34083150205203</v>
      </c>
      <c r="AN52" s="24">
        <v>11.516469398200186</v>
      </c>
      <c r="AO52" s="24">
        <v>6</v>
      </c>
      <c r="AP52" s="24">
        <v>-47.900699489222887</v>
      </c>
      <c r="AQ52" s="24">
        <v>11.236056009879997</v>
      </c>
      <c r="AR52" s="24">
        <v>4.5</v>
      </c>
      <c r="AS52" s="24">
        <v>-59.950359841183619</v>
      </c>
      <c r="AT52" s="24">
        <v>13.273357899999386</v>
      </c>
      <c r="AU52" s="24">
        <v>-0.6</v>
      </c>
      <c r="AV52" s="24">
        <v>-104.52033317055383</v>
      </c>
      <c r="AW52" s="24">
        <v>14.789498085821608</v>
      </c>
      <c r="AX52" s="24">
        <v>23</v>
      </c>
      <c r="AY52" s="24">
        <v>55.515757644606168</v>
      </c>
      <c r="AZ52" s="24">
        <v>11.104918517784967</v>
      </c>
      <c r="BA52" s="24">
        <v>25</v>
      </c>
      <c r="BB52" s="24">
        <v>125.12546994344453</v>
      </c>
      <c r="BC52" s="24">
        <v>8.8089035616982123</v>
      </c>
      <c r="BD52" s="24">
        <v>38</v>
      </c>
      <c r="BE52" s="24">
        <v>331.38172343294696</v>
      </c>
      <c r="BF52" s="24">
        <v>9.2306670497535954</v>
      </c>
      <c r="BG52" s="24">
        <v>22</v>
      </c>
      <c r="BH52" s="24">
        <v>138.3359716195946</v>
      </c>
      <c r="BI52" s="24">
        <v>10.912627765993678</v>
      </c>
      <c r="BJ52" s="24">
        <v>22</v>
      </c>
      <c r="BK52" s="24">
        <v>101.6013051279655</v>
      </c>
      <c r="BL52" s="24">
        <v>12.788105584319529</v>
      </c>
      <c r="BM52" s="24">
        <v>17</v>
      </c>
      <c r="BN52" s="24">
        <v>32.936030969630053</v>
      </c>
      <c r="BO52" s="24">
        <v>16.1731845489454</v>
      </c>
      <c r="BP52" s="24">
        <v>32</v>
      </c>
      <c r="BQ52" s="24">
        <v>97.858374169647462</v>
      </c>
      <c r="BR52" s="24">
        <v>14.296939742294763</v>
      </c>
      <c r="BS52" s="24">
        <v>28</v>
      </c>
      <c r="BT52" s="24">
        <v>95.846107661539307</v>
      </c>
      <c r="BU52" s="24">
        <v>13.631248042606112</v>
      </c>
      <c r="BV52" s="24">
        <v>27</v>
      </c>
      <c r="BW52" s="24">
        <v>98.074306296886675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1.6285439185489741</v>
      </c>
      <c r="E53" s="24">
        <v>1.5</v>
      </c>
      <c r="F53" s="24">
        <v>-7.8931809627526759</v>
      </c>
      <c r="G53" s="24">
        <v>1.6317753758181617</v>
      </c>
      <c r="H53" s="24">
        <v>1.5</v>
      </c>
      <c r="I53" s="24">
        <v>-8.0755830594692206</v>
      </c>
      <c r="J53" s="24">
        <v>1.6320411527539631</v>
      </c>
      <c r="K53" s="24">
        <v>1.9</v>
      </c>
      <c r="L53" s="24">
        <v>16.418632997940875</v>
      </c>
      <c r="M53" s="24">
        <v>1.646590705702168</v>
      </c>
      <c r="N53" s="24">
        <v>1.9</v>
      </c>
      <c r="O53" s="24">
        <v>15.389938338669818</v>
      </c>
      <c r="P53" s="24">
        <v>1.6938776668983686</v>
      </c>
      <c r="Q53" s="24">
        <v>1.6</v>
      </c>
      <c r="R53" s="24">
        <v>-5.5421751365472787</v>
      </c>
      <c r="S53" s="24">
        <v>1.6828089533871862</v>
      </c>
      <c r="T53" s="24">
        <v>1.7</v>
      </c>
      <c r="U53" s="24">
        <v>1.0215685255424485</v>
      </c>
      <c r="V53" s="25">
        <v>1.8163998991326999</v>
      </c>
      <c r="W53" s="24">
        <v>1.7</v>
      </c>
      <c r="X53" s="24">
        <v>-6.4082749172293481</v>
      </c>
      <c r="Y53" s="24">
        <v>1.8149811189853362</v>
      </c>
      <c r="Z53" s="24">
        <v>1.7</v>
      </c>
      <c r="AA53" s="24">
        <v>-6.3351137806665641</v>
      </c>
      <c r="AB53" s="24">
        <v>1.8250849148623749</v>
      </c>
      <c r="AC53" s="24">
        <v>1.7</v>
      </c>
      <c r="AD53" s="24">
        <v>-6.8536490463407986</v>
      </c>
      <c r="AE53" s="24">
        <v>1.8553557173693571</v>
      </c>
      <c r="AF53" s="24">
        <v>1.7</v>
      </c>
      <c r="AG53" s="24">
        <v>-8.3733655985726827</v>
      </c>
      <c r="AH53" s="24">
        <v>1.8696583991105138</v>
      </c>
      <c r="AI53" s="24">
        <v>1.7</v>
      </c>
      <c r="AJ53" s="24">
        <v>-9.0742993046873419</v>
      </c>
      <c r="AK53" s="24">
        <v>1.8757988767839935</v>
      </c>
      <c r="AL53" s="24">
        <v>1.7</v>
      </c>
      <c r="AM53" s="24">
        <v>-9.3719470120056769</v>
      </c>
      <c r="AN53" s="24">
        <v>1.9194115663666977</v>
      </c>
      <c r="AO53" s="24">
        <v>1.7</v>
      </c>
      <c r="AP53" s="24">
        <v>-11.431189131678906</v>
      </c>
      <c r="AQ53" s="24">
        <v>1.8726760016466661</v>
      </c>
      <c r="AR53" s="24">
        <v>1.3</v>
      </c>
      <c r="AS53" s="24">
        <v>-30.580623724718279</v>
      </c>
      <c r="AT53" s="24">
        <v>1.8961939857141981</v>
      </c>
      <c r="AU53" s="24">
        <v>1.9</v>
      </c>
      <c r="AV53" s="24">
        <v>0.20071861394330509</v>
      </c>
      <c r="AW53" s="24">
        <v>1.848687260727701</v>
      </c>
      <c r="AX53" s="24">
        <v>1.9</v>
      </c>
      <c r="AY53" s="24">
        <v>2.7756311390440729</v>
      </c>
      <c r="AZ53" s="24">
        <v>1.850819752964161</v>
      </c>
      <c r="BA53" s="24">
        <v>2.1</v>
      </c>
      <c r="BB53" s="24">
        <v>13.463236851496049</v>
      </c>
      <c r="BC53" s="24">
        <v>1.7617807123396423</v>
      </c>
      <c r="BD53" s="24">
        <v>2.1</v>
      </c>
      <c r="BE53" s="24">
        <v>19.197581474893266</v>
      </c>
      <c r="BF53" s="24">
        <v>1.8461334099507192</v>
      </c>
      <c r="BG53" s="24">
        <v>2.9</v>
      </c>
      <c r="BH53" s="24">
        <v>57.085072203823707</v>
      </c>
      <c r="BI53" s="24">
        <v>1.8187712943322798</v>
      </c>
      <c r="BJ53" s="24">
        <v>1.8</v>
      </c>
      <c r="BK53" s="24">
        <v>-1.0320865735442126</v>
      </c>
      <c r="BL53" s="24">
        <v>1.8268722263313613</v>
      </c>
      <c r="BM53" s="24">
        <v>1.8</v>
      </c>
      <c r="BN53" s="24">
        <v>-1.4709417519212471</v>
      </c>
      <c r="BO53" s="24">
        <v>1.7970205054383779</v>
      </c>
      <c r="BP53" s="24">
        <v>1.4</v>
      </c>
      <c r="BQ53" s="24">
        <v>-22.093265170701322</v>
      </c>
      <c r="BR53" s="24">
        <v>1.7871174677868453</v>
      </c>
      <c r="BS53" s="24">
        <v>1</v>
      </c>
      <c r="BT53" s="24">
        <v>-44.043969239560198</v>
      </c>
      <c r="BU53" s="24">
        <v>1.8174997390141483</v>
      </c>
      <c r="BV53" s="24">
        <v>1</v>
      </c>
      <c r="BW53" s="24">
        <v>-44.979359361975924</v>
      </c>
      <c r="BX53" s="26"/>
      <c r="BY53" s="26"/>
    </row>
    <row r="54" spans="1:78" s="42" customFormat="1" ht="30" customHeight="1" x14ac:dyDescent="0.25">
      <c r="A54" s="38" t="s">
        <v>61</v>
      </c>
      <c r="B54" s="39"/>
      <c r="C54" s="39"/>
      <c r="D54" s="40">
        <v>452.79480060575611</v>
      </c>
      <c r="E54" s="40">
        <v>337.5</v>
      </c>
      <c r="F54" s="40">
        <v>-25.462925027299978</v>
      </c>
      <c r="G54" s="40">
        <v>460.53918747572328</v>
      </c>
      <c r="H54" s="40">
        <v>349.5</v>
      </c>
      <c r="I54" s="40">
        <v>-24.11069253071468</v>
      </c>
      <c r="J54" s="40">
        <v>467.67231285630061</v>
      </c>
      <c r="K54" s="40">
        <v>443.9</v>
      </c>
      <c r="L54" s="40">
        <v>-5.0831131548309196</v>
      </c>
      <c r="M54" s="40">
        <v>465.90450396324235</v>
      </c>
      <c r="N54" s="40">
        <v>559.9</v>
      </c>
      <c r="O54" s="40">
        <v>20.174841676176076</v>
      </c>
      <c r="P54" s="40">
        <v>491.47961588141152</v>
      </c>
      <c r="Q54" s="40">
        <v>571.6</v>
      </c>
      <c r="R54" s="40">
        <v>16.301873267907951</v>
      </c>
      <c r="S54" s="40">
        <v>477.92740858421161</v>
      </c>
      <c r="T54" s="40">
        <v>562.70000000000005</v>
      </c>
      <c r="U54" s="40">
        <v>17.737545470956466</v>
      </c>
      <c r="V54" s="40">
        <v>364.74518557597611</v>
      </c>
      <c r="W54" s="40">
        <v>548.70000000000005</v>
      </c>
      <c r="X54" s="40">
        <v>50.433788216707335</v>
      </c>
      <c r="Y54" s="40">
        <v>426.7891108578678</v>
      </c>
      <c r="Z54" s="40">
        <v>535.70000000000005</v>
      </c>
      <c r="AA54" s="40">
        <v>25.518666332235103</v>
      </c>
      <c r="AB54" s="40">
        <v>514.34376618458487</v>
      </c>
      <c r="AC54" s="40">
        <v>543.70000000000005</v>
      </c>
      <c r="AD54" s="40">
        <v>5.7075123186930927</v>
      </c>
      <c r="AE54" s="40">
        <v>553.29788214706014</v>
      </c>
      <c r="AF54" s="40">
        <v>557.70000000000005</v>
      </c>
      <c r="AG54" s="40">
        <v>0.79561444115014301</v>
      </c>
      <c r="AH54" s="40">
        <v>650.64112289045886</v>
      </c>
      <c r="AI54" s="40">
        <v>570.40000000000009</v>
      </c>
      <c r="AJ54" s="40">
        <v>-12.332623940827679</v>
      </c>
      <c r="AK54" s="40">
        <v>679.97709283419761</v>
      </c>
      <c r="AL54" s="40">
        <v>568.40000000000009</v>
      </c>
      <c r="AM54" s="40">
        <v>-16.408948773426392</v>
      </c>
      <c r="AN54" s="40">
        <v>662.19699039651061</v>
      </c>
      <c r="AO54" s="40">
        <v>505.7</v>
      </c>
      <c r="AP54" s="40">
        <v>-23.63299632376814</v>
      </c>
      <c r="AQ54" s="40">
        <v>643.26420656562993</v>
      </c>
      <c r="AR54" s="40">
        <v>566.79999999999995</v>
      </c>
      <c r="AS54" s="40">
        <v>-11.886905222640989</v>
      </c>
      <c r="AT54" s="40">
        <v>643.75785814997028</v>
      </c>
      <c r="AU54" s="40">
        <v>618.29999999999995</v>
      </c>
      <c r="AV54" s="40">
        <v>-3.9545704689541266</v>
      </c>
      <c r="AW54" s="40">
        <v>602.67204699723061</v>
      </c>
      <c r="AX54" s="40">
        <v>638.9</v>
      </c>
      <c r="AY54" s="40">
        <v>6.0112217222073747</v>
      </c>
      <c r="AZ54" s="40">
        <v>511.75166169459055</v>
      </c>
      <c r="BA54" s="40">
        <v>526.1</v>
      </c>
      <c r="BB54" s="40">
        <v>2.8037697538483908</v>
      </c>
      <c r="BC54" s="40">
        <v>377.0210724406835</v>
      </c>
      <c r="BD54" s="40">
        <v>492.1</v>
      </c>
      <c r="BE54" s="40">
        <v>30.523208375155697</v>
      </c>
      <c r="BF54" s="40">
        <v>265.84321103290358</v>
      </c>
      <c r="BG54" s="40">
        <v>286.89999999999998</v>
      </c>
      <c r="BH54" s="40">
        <v>7.9207548258549227</v>
      </c>
      <c r="BI54" s="40">
        <v>272.81569414984199</v>
      </c>
      <c r="BJ54" s="40">
        <v>314.8</v>
      </c>
      <c r="BK54" s="40">
        <v>15.389256098697334</v>
      </c>
      <c r="BL54" s="40">
        <v>290.47268398668643</v>
      </c>
      <c r="BM54" s="40">
        <v>286.8</v>
      </c>
      <c r="BN54" s="40">
        <v>-1.2643818813801979</v>
      </c>
      <c r="BO54" s="40">
        <v>274.94413733207182</v>
      </c>
      <c r="BP54" s="40">
        <v>402.4</v>
      </c>
      <c r="BQ54" s="40">
        <v>46.357003246077447</v>
      </c>
      <c r="BR54" s="40">
        <v>366.35908089630323</v>
      </c>
      <c r="BS54" s="40">
        <v>387</v>
      </c>
      <c r="BT54" s="40">
        <v>5.6340678258058849</v>
      </c>
      <c r="BU54" s="40">
        <v>482.54618070825632</v>
      </c>
      <c r="BV54" s="40">
        <v>571</v>
      </c>
      <c r="BW54" s="40">
        <v>18.330643330741058</v>
      </c>
      <c r="BX54" s="41"/>
      <c r="BY54" s="41"/>
    </row>
    <row r="55" spans="1:78" ht="30.75" customHeight="1" x14ac:dyDescent="0.25">
      <c r="A55" s="21">
        <v>46</v>
      </c>
      <c r="B55" s="22" t="s">
        <v>62</v>
      </c>
      <c r="C55" s="23" t="s">
        <v>63</v>
      </c>
      <c r="D55" s="24">
        <v>66.770300660507942</v>
      </c>
      <c r="E55" s="24">
        <v>44</v>
      </c>
      <c r="F55" s="24">
        <v>-34.102438412375903</v>
      </c>
      <c r="G55" s="24">
        <v>71.798116535999114</v>
      </c>
      <c r="H55" s="24">
        <v>39</v>
      </c>
      <c r="I55" s="24">
        <v>-45.681026353322721</v>
      </c>
      <c r="J55" s="24">
        <v>62.017563804650599</v>
      </c>
      <c r="K55" s="24">
        <v>67</v>
      </c>
      <c r="L55" s="24">
        <v>8.0339115077844685</v>
      </c>
      <c r="M55" s="24">
        <v>63.393742169533475</v>
      </c>
      <c r="N55" s="24">
        <v>73</v>
      </c>
      <c r="O55" s="24">
        <v>15.153321923757982</v>
      </c>
      <c r="P55" s="24">
        <v>55.897963007646169</v>
      </c>
      <c r="Q55" s="24">
        <v>42</v>
      </c>
      <c r="R55" s="24">
        <v>-24.863093858617162</v>
      </c>
      <c r="S55" s="24">
        <v>68.995167088874638</v>
      </c>
      <c r="T55" s="24">
        <v>11</v>
      </c>
      <c r="U55" s="24">
        <v>-84.056854321650405</v>
      </c>
      <c r="V55" s="25">
        <v>71.747796015741642</v>
      </c>
      <c r="W55" s="24">
        <v>11</v>
      </c>
      <c r="X55" s="24">
        <v>-84.668518601482091</v>
      </c>
      <c r="Y55" s="24">
        <v>78.044188116369455</v>
      </c>
      <c r="Z55" s="24">
        <v>11</v>
      </c>
      <c r="AA55" s="24">
        <v>-85.905420678349273</v>
      </c>
      <c r="AB55" s="24">
        <v>99.467127859999437</v>
      </c>
      <c r="AC55" s="24">
        <v>11</v>
      </c>
      <c r="AD55" s="24">
        <v>-88.941070043278458</v>
      </c>
      <c r="AE55" s="24">
        <v>113.17669875953078</v>
      </c>
      <c r="AF55" s="24">
        <v>11</v>
      </c>
      <c r="AG55" s="24">
        <v>-90.2806848754513</v>
      </c>
      <c r="AH55" s="24">
        <v>137.41989233462277</v>
      </c>
      <c r="AI55" s="24">
        <v>11</v>
      </c>
      <c r="AJ55" s="24">
        <v>-91.995336473401849</v>
      </c>
      <c r="AK55" s="24">
        <v>118.17532923739159</v>
      </c>
      <c r="AL55" s="24">
        <v>11</v>
      </c>
      <c r="AM55" s="24">
        <v>-90.691796611877322</v>
      </c>
      <c r="AN55" s="24">
        <v>129.56028072975209</v>
      </c>
      <c r="AO55" s="24">
        <v>11</v>
      </c>
      <c r="AP55" s="24">
        <v>-91.509743620465954</v>
      </c>
      <c r="AQ55" s="24">
        <v>132.02365811608996</v>
      </c>
      <c r="AR55" s="24">
        <v>98</v>
      </c>
      <c r="AS55" s="24">
        <v>-25.770879705645299</v>
      </c>
      <c r="AT55" s="24">
        <v>123.25260907142288</v>
      </c>
      <c r="AU55" s="24">
        <v>103</v>
      </c>
      <c r="AV55" s="24">
        <v>-16.431789334120158</v>
      </c>
      <c r="AW55" s="24">
        <v>120.16467194730056</v>
      </c>
      <c r="AX55" s="24">
        <v>94</v>
      </c>
      <c r="AY55" s="24">
        <v>-21.774013545990741</v>
      </c>
      <c r="AZ55" s="24">
        <v>92.540987648208045</v>
      </c>
      <c r="BA55" s="24">
        <v>62</v>
      </c>
      <c r="BB55" s="24">
        <v>-33.002660144830905</v>
      </c>
      <c r="BC55" s="24">
        <v>85.446364548472658</v>
      </c>
      <c r="BD55" s="24">
        <v>72</v>
      </c>
      <c r="BE55" s="24">
        <v>-15.736613979456907</v>
      </c>
      <c r="BF55" s="24">
        <v>64.614669348275172</v>
      </c>
      <c r="BG55" s="24">
        <v>60</v>
      </c>
      <c r="BH55" s="24">
        <v>-7.141829239118989</v>
      </c>
      <c r="BI55" s="24">
        <v>69.11330918462663</v>
      </c>
      <c r="BJ55" s="24">
        <v>70</v>
      </c>
      <c r="BK55" s="24">
        <v>1.2829523370161582</v>
      </c>
      <c r="BL55" s="24">
        <v>55.719602903106519</v>
      </c>
      <c r="BM55" s="24">
        <v>64</v>
      </c>
      <c r="BN55" s="24">
        <v>14.860832930365026</v>
      </c>
      <c r="BO55" s="24">
        <v>45.824022888678634</v>
      </c>
      <c r="BP55" s="24">
        <v>69</v>
      </c>
      <c r="BQ55" s="24">
        <v>50.576042107047883</v>
      </c>
      <c r="BR55" s="24">
        <v>50.932847831925088</v>
      </c>
      <c r="BS55" s="24">
        <v>59</v>
      </c>
      <c r="BT55" s="24">
        <v>15.838800521612226</v>
      </c>
      <c r="BU55" s="24">
        <v>58.159991648452745</v>
      </c>
      <c r="BV55" s="24">
        <v>76</v>
      </c>
      <c r="BW55" s="24">
        <v>30.674021515307182</v>
      </c>
      <c r="BX55" s="26"/>
      <c r="BY55" s="26"/>
    </row>
    <row r="56" spans="1:78" ht="30.75" customHeight="1" x14ac:dyDescent="0.25">
      <c r="A56" s="21">
        <v>47</v>
      </c>
      <c r="B56" s="27"/>
      <c r="C56" s="23" t="s">
        <v>64</v>
      </c>
      <c r="D56" s="24">
        <v>86.312827683095634</v>
      </c>
      <c r="E56" s="24">
        <v>129</v>
      </c>
      <c r="F56" s="24">
        <v>49.456347871759796</v>
      </c>
      <c r="G56" s="24">
        <v>84.036431854635339</v>
      </c>
      <c r="H56" s="24">
        <v>129</v>
      </c>
      <c r="I56" s="24">
        <v>53.504851590012535</v>
      </c>
      <c r="J56" s="24">
        <v>81.602057637698152</v>
      </c>
      <c r="K56" s="24">
        <v>94</v>
      </c>
      <c r="L56" s="24">
        <v>15.193173703225716</v>
      </c>
      <c r="M56" s="24">
        <v>72.449991050895392</v>
      </c>
      <c r="N56" s="24">
        <v>90</v>
      </c>
      <c r="O56" s="24">
        <v>24.223617828711536</v>
      </c>
      <c r="P56" s="24">
        <v>76.224495010426594</v>
      </c>
      <c r="Q56" s="24">
        <v>82</v>
      </c>
      <c r="R56" s="24">
        <v>7.5769672055989172</v>
      </c>
      <c r="S56" s="24">
        <v>89.188874529520859</v>
      </c>
      <c r="T56" s="24">
        <v>100</v>
      </c>
      <c r="U56" s="24">
        <v>12.121607686506614</v>
      </c>
      <c r="V56" s="25">
        <v>108.07579399839564</v>
      </c>
      <c r="W56" s="24">
        <v>99</v>
      </c>
      <c r="X56" s="24">
        <v>-8.3976195433089931</v>
      </c>
      <c r="Y56" s="24">
        <v>122.51122553151019</v>
      </c>
      <c r="Z56" s="24">
        <v>99</v>
      </c>
      <c r="AA56" s="24">
        <v>-19.19107855586919</v>
      </c>
      <c r="AB56" s="24">
        <v>129.58102895522862</v>
      </c>
      <c r="AC56" s="24">
        <v>98</v>
      </c>
      <c r="AD56" s="24">
        <v>-24.371645456018211</v>
      </c>
      <c r="AE56" s="24">
        <v>126.16418878111628</v>
      </c>
      <c r="AF56" s="24">
        <v>98</v>
      </c>
      <c r="AG56" s="24">
        <v>-22.323441424395522</v>
      </c>
      <c r="AH56" s="24">
        <v>116.85364994440711</v>
      </c>
      <c r="AI56" s="24">
        <v>98</v>
      </c>
      <c r="AJ56" s="24">
        <v>-16.134412535146907</v>
      </c>
      <c r="AK56" s="24">
        <v>126.61642418291956</v>
      </c>
      <c r="AL56" s="24">
        <v>98</v>
      </c>
      <c r="AM56" s="24">
        <v>-22.600878493913342</v>
      </c>
      <c r="AN56" s="24">
        <v>126.68116338020205</v>
      </c>
      <c r="AO56" s="24">
        <v>97</v>
      </c>
      <c r="AP56" s="24">
        <v>-23.429815915979088</v>
      </c>
      <c r="AQ56" s="24">
        <v>117.97858810373997</v>
      </c>
      <c r="AR56" s="24">
        <v>92</v>
      </c>
      <c r="AS56" s="24">
        <v>-22.019748262198803</v>
      </c>
      <c r="AT56" s="24">
        <v>115.66783312856609</v>
      </c>
      <c r="AU56" s="24">
        <v>136</v>
      </c>
      <c r="AV56" s="24">
        <v>17.57806498271173</v>
      </c>
      <c r="AW56" s="24">
        <v>112.76992290438976</v>
      </c>
      <c r="AX56" s="24">
        <v>133</v>
      </c>
      <c r="AY56" s="24">
        <v>17.939248848083366</v>
      </c>
      <c r="AZ56" s="24">
        <v>116.60164443674213</v>
      </c>
      <c r="BA56" s="24">
        <v>132</v>
      </c>
      <c r="BB56" s="24">
        <v>13.205950600132118</v>
      </c>
      <c r="BC56" s="24">
        <v>88.969925973151945</v>
      </c>
      <c r="BD56" s="24">
        <v>134</v>
      </c>
      <c r="BE56" s="24">
        <v>50.6126913497001</v>
      </c>
      <c r="BF56" s="24">
        <v>91.383603792560606</v>
      </c>
      <c r="BG56" s="24">
        <v>114</v>
      </c>
      <c r="BH56" s="24">
        <v>24.748855668658319</v>
      </c>
      <c r="BI56" s="24">
        <v>101.85119248260766</v>
      </c>
      <c r="BJ56" s="24">
        <v>109</v>
      </c>
      <c r="BK56" s="24">
        <v>7.0188746377349371</v>
      </c>
      <c r="BL56" s="24">
        <v>101.39140856139055</v>
      </c>
      <c r="BM56" s="24">
        <v>96</v>
      </c>
      <c r="BN56" s="24">
        <v>-5.3174215033477461</v>
      </c>
      <c r="BO56" s="24">
        <v>88.952515019199708</v>
      </c>
      <c r="BP56" s="24">
        <v>112</v>
      </c>
      <c r="BQ56" s="24">
        <v>25.909874471593831</v>
      </c>
      <c r="BR56" s="24">
        <v>96.504343260489648</v>
      </c>
      <c r="BS56" s="24">
        <v>108</v>
      </c>
      <c r="BT56" s="24">
        <v>11.912061520879599</v>
      </c>
      <c r="BU56" s="24">
        <v>99.962485645778159</v>
      </c>
      <c r="BV56" s="24">
        <v>100</v>
      </c>
      <c r="BW56" s="24">
        <v>3.7528432771044652E-2</v>
      </c>
      <c r="BX56" s="26"/>
      <c r="BY56" s="26"/>
    </row>
    <row r="57" spans="1:78" ht="30.75" customHeight="1" x14ac:dyDescent="0.25">
      <c r="A57" s="21">
        <v>48</v>
      </c>
      <c r="B57" s="27"/>
      <c r="C57" s="23" t="s">
        <v>65</v>
      </c>
      <c r="D57" s="24">
        <v>33.385150330253971</v>
      </c>
      <c r="E57" s="24">
        <v>50</v>
      </c>
      <c r="F57" s="24">
        <v>49.767185426418401</v>
      </c>
      <c r="G57" s="24">
        <v>42.426159771272211</v>
      </c>
      <c r="H57" s="24">
        <v>48</v>
      </c>
      <c r="I57" s="24">
        <v>13.137743926807094</v>
      </c>
      <c r="J57" s="24">
        <v>43.249090547980025</v>
      </c>
      <c r="K57" s="24">
        <v>57</v>
      </c>
      <c r="L57" s="24">
        <v>31.79467886559344</v>
      </c>
      <c r="M57" s="24">
        <v>40.34147228970312</v>
      </c>
      <c r="N57" s="24">
        <v>46</v>
      </c>
      <c r="O57" s="24">
        <v>14.0265770908445</v>
      </c>
      <c r="P57" s="24">
        <v>44.040819339357583</v>
      </c>
      <c r="Q57" s="24">
        <v>30</v>
      </c>
      <c r="R57" s="24">
        <v>-31.881376300394678</v>
      </c>
      <c r="S57" s="24">
        <v>47.118650694841214</v>
      </c>
      <c r="T57" s="24">
        <v>24</v>
      </c>
      <c r="U57" s="24">
        <v>-49.064755365272717</v>
      </c>
      <c r="V57" s="25">
        <v>43.593597579184795</v>
      </c>
      <c r="W57" s="24">
        <v>24</v>
      </c>
      <c r="X57" s="24">
        <v>-44.946044068958436</v>
      </c>
      <c r="Y57" s="24">
        <v>67.154301402457435</v>
      </c>
      <c r="Z57" s="24">
        <v>25</v>
      </c>
      <c r="AA57" s="24">
        <v>-62.772302774509761</v>
      </c>
      <c r="AB57" s="24">
        <v>86.691533455962798</v>
      </c>
      <c r="AC57" s="24">
        <v>24</v>
      </c>
      <c r="AD57" s="24">
        <v>-72.31563562987219</v>
      </c>
      <c r="AE57" s="24">
        <v>119.67044377032353</v>
      </c>
      <c r="AF57" s="24">
        <v>23</v>
      </c>
      <c r="AG57" s="24">
        <v>-80.780550923549228</v>
      </c>
      <c r="AH57" s="24">
        <v>128.07160033907019</v>
      </c>
      <c r="AI57" s="24">
        <v>24</v>
      </c>
      <c r="AJ57" s="24">
        <v>-81.260482467260601</v>
      </c>
      <c r="AK57" s="24">
        <v>134.11961969005554</v>
      </c>
      <c r="AL57" s="24">
        <v>2</v>
      </c>
      <c r="AM57" s="24">
        <v>-98.508793862805518</v>
      </c>
      <c r="AN57" s="24">
        <v>135.31851542885218</v>
      </c>
      <c r="AO57" s="24">
        <v>23</v>
      </c>
      <c r="AP57" s="24">
        <v>-83.003065081590449</v>
      </c>
      <c r="AQ57" s="24">
        <v>122.66027810785664</v>
      </c>
      <c r="AR57" s="24">
        <v>196</v>
      </c>
      <c r="AS57" s="24">
        <v>59.790930709984913</v>
      </c>
      <c r="AT57" s="24">
        <v>126.09690004999418</v>
      </c>
      <c r="AU57" s="24">
        <v>223</v>
      </c>
      <c r="AV57" s="24">
        <v>76.848122286579795</v>
      </c>
      <c r="AW57" s="24">
        <v>121.08901557766441</v>
      </c>
      <c r="AX57" s="24">
        <v>248</v>
      </c>
      <c r="AY57" s="24">
        <v>104.80800741247836</v>
      </c>
      <c r="AZ57" s="24">
        <v>97.16803703061845</v>
      </c>
      <c r="BA57" s="24">
        <v>197</v>
      </c>
      <c r="BB57" s="24">
        <v>102.74156607478207</v>
      </c>
      <c r="BC57" s="24">
        <v>50.210750301679809</v>
      </c>
      <c r="BD57" s="24">
        <v>76</v>
      </c>
      <c r="BE57" s="24">
        <v>51.362008222086672</v>
      </c>
      <c r="BF57" s="24">
        <v>36.922668199014382</v>
      </c>
      <c r="BG57" s="24">
        <v>41</v>
      </c>
      <c r="BH57" s="24">
        <v>11.042895868220215</v>
      </c>
      <c r="BI57" s="24">
        <v>41.831739769642432</v>
      </c>
      <c r="BJ57" s="24">
        <v>48</v>
      </c>
      <c r="BK57" s="24">
        <v>14.745406871253092</v>
      </c>
      <c r="BL57" s="24">
        <v>40.191188979289947</v>
      </c>
      <c r="BM57" s="24">
        <v>70</v>
      </c>
      <c r="BN57" s="24">
        <v>74.167527206199807</v>
      </c>
      <c r="BO57" s="24">
        <v>38.635940866925125</v>
      </c>
      <c r="BP57" s="24">
        <v>66</v>
      </c>
      <c r="BQ57" s="24">
        <v>70.825398629027021</v>
      </c>
      <c r="BR57" s="24">
        <v>45.571495428564553</v>
      </c>
      <c r="BS57" s="24">
        <v>56</v>
      </c>
      <c r="BT57" s="24">
        <v>22.883832258220743</v>
      </c>
      <c r="BU57" s="24">
        <v>46.346243344860781</v>
      </c>
      <c r="BV57" s="24">
        <v>43</v>
      </c>
      <c r="BW57" s="24">
        <v>-7.2200961790182232</v>
      </c>
      <c r="BX57" s="26"/>
      <c r="BY57" s="26"/>
    </row>
    <row r="58" spans="1:78" ht="30.75" customHeight="1" x14ac:dyDescent="0.25">
      <c r="A58" s="21">
        <v>49</v>
      </c>
      <c r="B58" s="27"/>
      <c r="C58" s="23" t="s">
        <v>66</v>
      </c>
      <c r="D58" s="24">
        <v>79.798652008899722</v>
      </c>
      <c r="E58" s="24">
        <v>104</v>
      </c>
      <c r="F58" s="24">
        <v>30.32801605270371</v>
      </c>
      <c r="G58" s="24">
        <v>82.404656478817174</v>
      </c>
      <c r="H58" s="24">
        <v>101</v>
      </c>
      <c r="I58" s="24">
        <v>22.565889254041025</v>
      </c>
      <c r="J58" s="24">
        <v>75.073893026682299</v>
      </c>
      <c r="K58" s="24">
        <v>78</v>
      </c>
      <c r="L58" s="24">
        <v>3.8976358562859157</v>
      </c>
      <c r="M58" s="24">
        <v>65.040332875235634</v>
      </c>
      <c r="N58" s="24">
        <v>90</v>
      </c>
      <c r="O58" s="24">
        <v>38.375675556033109</v>
      </c>
      <c r="P58" s="24">
        <v>73.683678510079034</v>
      </c>
      <c r="Q58" s="24">
        <v>82</v>
      </c>
      <c r="R58" s="24">
        <v>11.286517798895442</v>
      </c>
      <c r="S58" s="24">
        <v>79.092020809197749</v>
      </c>
      <c r="T58" s="24">
        <v>111</v>
      </c>
      <c r="U58" s="24">
        <v>40.342854897812416</v>
      </c>
      <c r="V58" s="25">
        <v>85.3707952592369</v>
      </c>
      <c r="W58" s="24">
        <v>111</v>
      </c>
      <c r="X58" s="24">
        <v>30.021044858417302</v>
      </c>
      <c r="Y58" s="24">
        <v>89.841565389774132</v>
      </c>
      <c r="Z58" s="24">
        <v>118</v>
      </c>
      <c r="AA58" s="24">
        <v>31.342324110295266</v>
      </c>
      <c r="AB58" s="24">
        <v>107.68000997688011</v>
      </c>
      <c r="AC58" s="24">
        <v>123</v>
      </c>
      <c r="AD58" s="24">
        <v>14.227329683948978</v>
      </c>
      <c r="AE58" s="24">
        <v>124.30883306374692</v>
      </c>
      <c r="AF58" s="24">
        <v>121</v>
      </c>
      <c r="AG58" s="24">
        <v>-2.6617843496689506</v>
      </c>
      <c r="AH58" s="24">
        <v>118.72330834351763</v>
      </c>
      <c r="AI58" s="24">
        <v>122</v>
      </c>
      <c r="AJ58" s="24">
        <v>2.7599396463931845</v>
      </c>
      <c r="AK58" s="24">
        <v>102.23103878472764</v>
      </c>
      <c r="AL58" s="24">
        <v>118</v>
      </c>
      <c r="AM58" s="24">
        <v>15.424827334952299</v>
      </c>
      <c r="AN58" s="24">
        <v>115.16469398200186</v>
      </c>
      <c r="AO58" s="24">
        <v>126</v>
      </c>
      <c r="AP58" s="24">
        <v>9.4085310726319449</v>
      </c>
      <c r="AQ58" s="24">
        <v>107.6788700946833</v>
      </c>
      <c r="AR58" s="24">
        <v>126</v>
      </c>
      <c r="AS58" s="24">
        <v>17.014600811846105</v>
      </c>
      <c r="AT58" s="24">
        <v>108.08305718570929</v>
      </c>
      <c r="AU58" s="24">
        <v>125</v>
      </c>
      <c r="AV58" s="24">
        <v>15.651798954228195</v>
      </c>
      <c r="AW58" s="24">
        <v>90.58567577565735</v>
      </c>
      <c r="AX58" s="24">
        <v>123</v>
      </c>
      <c r="AY58" s="24">
        <v>35.783057251368646</v>
      </c>
      <c r="AZ58" s="24">
        <v>76.809019748012673</v>
      </c>
      <c r="BA58" s="24">
        <v>116</v>
      </c>
      <c r="BB58" s="24">
        <v>51.023929716277024</v>
      </c>
      <c r="BC58" s="24">
        <v>81.041912767623543</v>
      </c>
      <c r="BD58" s="24">
        <v>104</v>
      </c>
      <c r="BE58" s="24">
        <v>28.328659144812622</v>
      </c>
      <c r="BF58" s="24">
        <v>71.076136283102699</v>
      </c>
      <c r="BG58" s="24">
        <v>99</v>
      </c>
      <c r="BH58" s="24">
        <v>39.2872561413215</v>
      </c>
      <c r="BI58" s="24">
        <v>84.572865186451011</v>
      </c>
      <c r="BJ58" s="24">
        <v>102</v>
      </c>
      <c r="BK58" s="24">
        <v>20.606059372741818</v>
      </c>
      <c r="BL58" s="24">
        <v>72.161452940088765</v>
      </c>
      <c r="BM58" s="24">
        <v>77</v>
      </c>
      <c r="BN58" s="24">
        <v>6.7051685668363472</v>
      </c>
      <c r="BO58" s="24">
        <v>70.083799712096734</v>
      </c>
      <c r="BP58" s="24">
        <v>82</v>
      </c>
      <c r="BQ58" s="24">
        <v>17.00278857147422</v>
      </c>
      <c r="BR58" s="24">
        <v>84.888079719875151</v>
      </c>
      <c r="BS58" s="24">
        <v>80</v>
      </c>
      <c r="BT58" s="24">
        <v>-5.7582639824171773</v>
      </c>
      <c r="BU58" s="24">
        <v>105.4149848628206</v>
      </c>
      <c r="BV58" s="24">
        <v>97</v>
      </c>
      <c r="BW58" s="24">
        <v>-7.9827216915804255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36.64223816735192</v>
      </c>
      <c r="E59" s="24">
        <v>45</v>
      </c>
      <c r="F59" s="24">
        <v>22.809092049663089</v>
      </c>
      <c r="G59" s="24">
        <v>40.794384395454045</v>
      </c>
      <c r="H59" s="24">
        <v>45</v>
      </c>
      <c r="I59" s="24">
        <v>10.309300328636924</v>
      </c>
      <c r="J59" s="24">
        <v>37.53694651334115</v>
      </c>
      <c r="K59" s="24">
        <v>47</v>
      </c>
      <c r="L59" s="24">
        <v>25.209971416549692</v>
      </c>
      <c r="M59" s="24">
        <v>37.87158623114987</v>
      </c>
      <c r="N59" s="24">
        <v>51</v>
      </c>
      <c r="O59" s="24">
        <v>34.665603095472775</v>
      </c>
      <c r="P59" s="24">
        <v>41.50000283901003</v>
      </c>
      <c r="Q59" s="24">
        <v>51</v>
      </c>
      <c r="R59" s="24">
        <v>22.891557858063486</v>
      </c>
      <c r="S59" s="24">
        <v>47.960055171534805</v>
      </c>
      <c r="T59" s="24">
        <v>51</v>
      </c>
      <c r="U59" s="24">
        <v>6.3384931847815293</v>
      </c>
      <c r="V59" s="25">
        <v>49.950997226149248</v>
      </c>
      <c r="W59" s="24">
        <v>51</v>
      </c>
      <c r="X59" s="24">
        <v>2.1000637266588971</v>
      </c>
      <c r="Y59" s="24">
        <v>43.559546855648065</v>
      </c>
      <c r="Z59" s="24">
        <v>51</v>
      </c>
      <c r="AA59" s="24">
        <v>17.081107774166806</v>
      </c>
      <c r="AB59" s="24">
        <v>53.840004988440057</v>
      </c>
      <c r="AC59" s="24">
        <v>51</v>
      </c>
      <c r="AD59" s="24">
        <v>-5.2748973352618229</v>
      </c>
      <c r="AE59" s="24">
        <v>49.166926510287965</v>
      </c>
      <c r="AF59" s="24">
        <v>51</v>
      </c>
      <c r="AG59" s="24">
        <v>3.7282653601063966</v>
      </c>
      <c r="AH59" s="24">
        <v>58.894239571981181</v>
      </c>
      <c r="AI59" s="24">
        <v>51</v>
      </c>
      <c r="AJ59" s="24">
        <v>-13.404094575892699</v>
      </c>
      <c r="AK59" s="24">
        <v>123.80272586774358</v>
      </c>
      <c r="AL59" s="24">
        <v>51</v>
      </c>
      <c r="AM59" s="24">
        <v>-58.805430460002583</v>
      </c>
      <c r="AN59" s="24">
        <v>81.574991570584658</v>
      </c>
      <c r="AO59" s="24">
        <v>67</v>
      </c>
      <c r="AP59" s="24">
        <v>-17.866985077127843</v>
      </c>
      <c r="AQ59" s="24">
        <v>85.206758074923314</v>
      </c>
      <c r="AR59" s="24">
        <v>28</v>
      </c>
      <c r="AS59" s="24">
        <v>-67.138756792766046</v>
      </c>
      <c r="AT59" s="24">
        <v>77.743953414282117</v>
      </c>
      <c r="AU59" s="24">
        <v>82</v>
      </c>
      <c r="AV59" s="24">
        <v>5.4744406462561201</v>
      </c>
      <c r="AW59" s="24">
        <v>74.871834059471894</v>
      </c>
      <c r="AX59" s="24">
        <v>67</v>
      </c>
      <c r="AY59" s="24">
        <v>-10.513745466979172</v>
      </c>
      <c r="AZ59" s="24">
        <v>61.077051847817309</v>
      </c>
      <c r="BA59" s="24">
        <v>69</v>
      </c>
      <c r="BB59" s="24">
        <v>12.972054007983083</v>
      </c>
      <c r="BC59" s="24">
        <v>52.853421370189274</v>
      </c>
      <c r="BD59" s="24">
        <v>61</v>
      </c>
      <c r="BE59" s="24">
        <v>15.413531269341082</v>
      </c>
      <c r="BF59" s="24">
        <v>33.230401379112948</v>
      </c>
      <c r="BG59" s="24">
        <v>46</v>
      </c>
      <c r="BH59" s="24">
        <v>38.42745826390594</v>
      </c>
      <c r="BI59" s="24">
        <v>51.834981888469969</v>
      </c>
      <c r="BJ59" s="24">
        <v>45</v>
      </c>
      <c r="BK59" s="24">
        <v>-13.186040853986144</v>
      </c>
      <c r="BL59" s="24">
        <v>37.450880639792906</v>
      </c>
      <c r="BM59" s="24">
        <v>42</v>
      </c>
      <c r="BN59" s="24">
        <v>12.146895566918902</v>
      </c>
      <c r="BO59" s="24">
        <v>31.447858845171613</v>
      </c>
      <c r="BP59" s="24">
        <v>42</v>
      </c>
      <c r="BQ59" s="24">
        <v>33.554402564512031</v>
      </c>
      <c r="BR59" s="24">
        <v>34.848790621843484</v>
      </c>
      <c r="BS59" s="24">
        <v>39</v>
      </c>
      <c r="BT59" s="24">
        <v>11.912061520879599</v>
      </c>
      <c r="BU59" s="24">
        <v>39.076244388804184</v>
      </c>
      <c r="BV59" s="24">
        <v>44</v>
      </c>
      <c r="BW59" s="24">
        <v>12.600380840607423</v>
      </c>
      <c r="BX59" s="26"/>
      <c r="BY59" s="26"/>
    </row>
    <row r="60" spans="1:78" ht="30.75" customHeight="1" x14ac:dyDescent="0.25">
      <c r="A60" s="21">
        <v>51</v>
      </c>
      <c r="B60" s="30"/>
      <c r="C60" s="23" t="s">
        <v>68</v>
      </c>
      <c r="D60" s="24">
        <v>17.913983104038714</v>
      </c>
      <c r="E60" s="24">
        <v>53</v>
      </c>
      <c r="F60" s="24">
        <v>195.85826721055204</v>
      </c>
      <c r="G60" s="24">
        <v>17.949529133999778</v>
      </c>
      <c r="H60" s="24">
        <v>53</v>
      </c>
      <c r="I60" s="24">
        <v>195.27236956655344</v>
      </c>
      <c r="J60" s="24">
        <v>19.584493833047556</v>
      </c>
      <c r="K60" s="24">
        <v>26</v>
      </c>
      <c r="L60" s="24">
        <v>32.75809026080978</v>
      </c>
      <c r="M60" s="24">
        <v>18.935793115574935</v>
      </c>
      <c r="N60" s="24">
        <v>32</v>
      </c>
      <c r="O60" s="24">
        <v>68.992129374710927</v>
      </c>
      <c r="P60" s="24">
        <v>19.479593169331238</v>
      </c>
      <c r="Q60" s="24">
        <v>32</v>
      </c>
      <c r="R60" s="24">
        <v>64.274478023396028</v>
      </c>
      <c r="S60" s="24">
        <v>17.669494010565455</v>
      </c>
      <c r="T60" s="24">
        <v>32</v>
      </c>
      <c r="U60" s="24">
        <v>81.103092034585913</v>
      </c>
      <c r="V60" s="25">
        <v>21.796798789592398</v>
      </c>
      <c r="W60" s="24">
        <v>32</v>
      </c>
      <c r="X60" s="24">
        <v>46.810549149444178</v>
      </c>
      <c r="Y60" s="24">
        <v>29.039697903765379</v>
      </c>
      <c r="Z60" s="24">
        <v>32</v>
      </c>
      <c r="AA60" s="24">
        <v>10.193983787451105</v>
      </c>
      <c r="AB60" s="24">
        <v>37.414240754678687</v>
      </c>
      <c r="AC60" s="24">
        <v>32</v>
      </c>
      <c r="AD60" s="24">
        <v>-14.471069425621394</v>
      </c>
      <c r="AE60" s="24">
        <v>42.673181499495215</v>
      </c>
      <c r="AF60" s="24">
        <v>32</v>
      </c>
      <c r="AG60" s="24">
        <v>-25.011450106248745</v>
      </c>
      <c r="AH60" s="24">
        <v>39.262826381320792</v>
      </c>
      <c r="AI60" s="24">
        <v>32</v>
      </c>
      <c r="AJ60" s="24">
        <v>-18.497971365546078</v>
      </c>
      <c r="AK60" s="24">
        <v>42.205474727639853</v>
      </c>
      <c r="AL60" s="24">
        <v>32</v>
      </c>
      <c r="AM60" s="24">
        <v>-24.180452402200824</v>
      </c>
      <c r="AN60" s="24">
        <v>40.307642893700653</v>
      </c>
      <c r="AO60" s="24">
        <v>32</v>
      </c>
      <c r="AP60" s="24">
        <v>-20.610589697863443</v>
      </c>
      <c r="AQ60" s="24">
        <v>39.326196034579986</v>
      </c>
      <c r="AR60" s="24">
        <v>57</v>
      </c>
      <c r="AS60" s="24">
        <v>44.94155486047832</v>
      </c>
      <c r="AT60" s="24">
        <v>40.768170692855257</v>
      </c>
      <c r="AU60" s="24">
        <v>45</v>
      </c>
      <c r="AV60" s="24">
        <v>10.380228583291288</v>
      </c>
      <c r="AW60" s="24">
        <v>32.352027062734763</v>
      </c>
      <c r="AX60" s="24">
        <v>59</v>
      </c>
      <c r="AY60" s="24">
        <v>82.368789088830113</v>
      </c>
      <c r="AZ60" s="24">
        <v>32.389345676872814</v>
      </c>
      <c r="BA60" s="24">
        <v>67</v>
      </c>
      <c r="BB60" s="24">
        <v>106.85814609660507</v>
      </c>
      <c r="BC60" s="24">
        <v>32.592943178283384</v>
      </c>
      <c r="BD60" s="24">
        <v>63</v>
      </c>
      <c r="BE60" s="24">
        <v>93.293375364691769</v>
      </c>
      <c r="BF60" s="24">
        <v>30.461201264186869</v>
      </c>
      <c r="BG60" s="24">
        <v>33</v>
      </c>
      <c r="BH60" s="24">
        <v>8.3345325543611715</v>
      </c>
      <c r="BI60" s="24">
        <v>22.734641179153495</v>
      </c>
      <c r="BJ60" s="24">
        <v>23</v>
      </c>
      <c r="BK60" s="24">
        <v>1.1672003914881446</v>
      </c>
      <c r="BL60" s="24">
        <v>18.268722263313613</v>
      </c>
      <c r="BM60" s="24">
        <v>23</v>
      </c>
      <c r="BN60" s="24">
        <v>25.89824109476729</v>
      </c>
      <c r="BO60" s="24">
        <v>19.767225559822155</v>
      </c>
      <c r="BP60" s="24">
        <v>17</v>
      </c>
      <c r="BQ60" s="24">
        <v>-13.999058954670273</v>
      </c>
      <c r="BR60" s="24">
        <v>18.764733411761874</v>
      </c>
      <c r="BS60" s="24">
        <v>23</v>
      </c>
      <c r="BT60" s="24">
        <v>22.570353094296717</v>
      </c>
      <c r="BU60" s="24">
        <v>19.99249712915563</v>
      </c>
      <c r="BV60" s="24">
        <v>41</v>
      </c>
      <c r="BW60" s="24">
        <v>105.07693328718067</v>
      </c>
      <c r="BX60" s="26"/>
      <c r="BY60" s="26"/>
    </row>
    <row r="61" spans="1:78" s="42" customFormat="1" ht="34.5" customHeight="1" x14ac:dyDescent="0.25">
      <c r="A61" s="38" t="s">
        <v>69</v>
      </c>
      <c r="B61" s="39"/>
      <c r="C61" s="39"/>
      <c r="D61" s="40">
        <v>320.82315195414787</v>
      </c>
      <c r="E61" s="40">
        <v>425</v>
      </c>
      <c r="F61" s="40">
        <v>32.471736347986848</v>
      </c>
      <c r="G61" s="40">
        <v>339.40927817017763</v>
      </c>
      <c r="H61" s="40">
        <v>415</v>
      </c>
      <c r="I61" s="40">
        <v>22.271259712564976</v>
      </c>
      <c r="J61" s="40">
        <v>319.06404536339971</v>
      </c>
      <c r="K61" s="40">
        <v>369</v>
      </c>
      <c r="L61" s="40">
        <v>15.650762084372577</v>
      </c>
      <c r="M61" s="40">
        <v>298.03291773209241</v>
      </c>
      <c r="N61" s="40">
        <v>382</v>
      </c>
      <c r="O61" s="40">
        <v>28.173761108961536</v>
      </c>
      <c r="P61" s="40">
        <v>310.82655187585061</v>
      </c>
      <c r="Q61" s="40">
        <v>319</v>
      </c>
      <c r="R61" s="40">
        <v>2.6295849163536071</v>
      </c>
      <c r="S61" s="40">
        <v>350.02426230453477</v>
      </c>
      <c r="T61" s="40">
        <v>329</v>
      </c>
      <c r="U61" s="40">
        <v>-6.0065157101146447</v>
      </c>
      <c r="V61" s="40">
        <v>380.53577886830061</v>
      </c>
      <c r="W61" s="40">
        <v>328</v>
      </c>
      <c r="X61" s="40">
        <v>-13.805739640183134</v>
      </c>
      <c r="Y61" s="40">
        <v>430.15052519952468</v>
      </c>
      <c r="Z61" s="40">
        <v>336</v>
      </c>
      <c r="AA61" s="40">
        <v>-21.887808960794157</v>
      </c>
      <c r="AB61" s="40">
        <v>514.67394599118973</v>
      </c>
      <c r="AC61" s="40">
        <v>339</v>
      </c>
      <c r="AD61" s="40">
        <v>-34.133055958926846</v>
      </c>
      <c r="AE61" s="40">
        <v>575.16027238450067</v>
      </c>
      <c r="AF61" s="40">
        <v>336</v>
      </c>
      <c r="AG61" s="40">
        <v>-41.581500647287321</v>
      </c>
      <c r="AH61" s="40">
        <v>599.22551691491969</v>
      </c>
      <c r="AI61" s="40">
        <v>338</v>
      </c>
      <c r="AJ61" s="40">
        <v>-43.593857327676098</v>
      </c>
      <c r="AK61" s="40">
        <v>647.15061249047778</v>
      </c>
      <c r="AL61" s="40">
        <v>312</v>
      </c>
      <c r="AM61" s="40">
        <v>-51.788657234008141</v>
      </c>
      <c r="AN61" s="40">
        <v>628.60728798509342</v>
      </c>
      <c r="AO61" s="40">
        <v>356</v>
      </c>
      <c r="AP61" s="40">
        <v>-43.366867231033112</v>
      </c>
      <c r="AQ61" s="40">
        <v>604.87434853187324</v>
      </c>
      <c r="AR61" s="40">
        <v>597</v>
      </c>
      <c r="AS61" s="40">
        <v>-1.3018155838457262</v>
      </c>
      <c r="AT61" s="40">
        <v>591.61252354282988</v>
      </c>
      <c r="AU61" s="40">
        <v>714</v>
      </c>
      <c r="AV61" s="40">
        <v>20.687100354850731</v>
      </c>
      <c r="AW61" s="40">
        <v>551.83314732721874</v>
      </c>
      <c r="AX61" s="40">
        <v>724</v>
      </c>
      <c r="AY61" s="40">
        <v>31.199077747805536</v>
      </c>
      <c r="AZ61" s="40">
        <v>476.5860863882715</v>
      </c>
      <c r="BA61" s="40">
        <v>643</v>
      </c>
      <c r="BB61" s="40">
        <v>34.917912705523719</v>
      </c>
      <c r="BC61" s="40">
        <v>391.11531813940064</v>
      </c>
      <c r="BD61" s="40">
        <v>510</v>
      </c>
      <c r="BE61" s="40">
        <v>30.396324650784116</v>
      </c>
      <c r="BF61" s="40">
        <v>327.68868026625267</v>
      </c>
      <c r="BG61" s="40">
        <v>393</v>
      </c>
      <c r="BH61" s="40">
        <v>19.930905053137863</v>
      </c>
      <c r="BI61" s="40">
        <v>371.93872969095122</v>
      </c>
      <c r="BJ61" s="40">
        <v>397</v>
      </c>
      <c r="BK61" s="40">
        <v>6.7380104056043093</v>
      </c>
      <c r="BL61" s="40">
        <v>325.18325628698233</v>
      </c>
      <c r="BM61" s="40">
        <v>372</v>
      </c>
      <c r="BN61" s="40">
        <v>14.397033920990301</v>
      </c>
      <c r="BO61" s="40">
        <v>294.711362891894</v>
      </c>
      <c r="BP61" s="40">
        <v>388</v>
      </c>
      <c r="BQ61" s="40">
        <v>31.654238300382779</v>
      </c>
      <c r="BR61" s="40">
        <v>331.51029027445981</v>
      </c>
      <c r="BS61" s="40">
        <v>365</v>
      </c>
      <c r="BT61" s="40">
        <v>10.102162951808772</v>
      </c>
      <c r="BU61" s="40">
        <v>368.95244701987218</v>
      </c>
      <c r="BV61" s="40">
        <v>401</v>
      </c>
      <c r="BW61" s="40">
        <v>8.6860930829933487</v>
      </c>
      <c r="BX61" s="41"/>
      <c r="BY61" s="41"/>
    </row>
    <row r="62" spans="1:78" s="50" customFormat="1" ht="29.25" customHeight="1" x14ac:dyDescent="0.25">
      <c r="A62" s="52" t="s">
        <v>70</v>
      </c>
      <c r="B62" s="53"/>
      <c r="C62" s="54"/>
      <c r="D62" s="33">
        <v>773.61795255990398</v>
      </c>
      <c r="E62" s="33">
        <v>762.5</v>
      </c>
      <c r="F62" s="33">
        <v>-1.4371373522440434</v>
      </c>
      <c r="G62" s="33">
        <v>799.94846564590091</v>
      </c>
      <c r="H62" s="33">
        <v>764.5</v>
      </c>
      <c r="I62" s="33">
        <v>-4.4313436637794936</v>
      </c>
      <c r="J62" s="33">
        <v>786.73635821970038</v>
      </c>
      <c r="K62" s="33">
        <v>812.9</v>
      </c>
      <c r="L62" s="33">
        <v>3.3255920496041522</v>
      </c>
      <c r="M62" s="33">
        <v>763.93742169533471</v>
      </c>
      <c r="N62" s="33">
        <v>941.9</v>
      </c>
      <c r="O62" s="33">
        <v>23.295439292622895</v>
      </c>
      <c r="P62" s="33">
        <v>802.30616775726207</v>
      </c>
      <c r="Q62" s="33">
        <v>890.6</v>
      </c>
      <c r="R62" s="33">
        <v>11.005004796305053</v>
      </c>
      <c r="S62" s="33">
        <v>827.95167088874632</v>
      </c>
      <c r="T62" s="33">
        <v>891.7</v>
      </c>
      <c r="U62" s="33">
        <v>7.6995229737050348</v>
      </c>
      <c r="V62" s="33">
        <v>745.28096444427672</v>
      </c>
      <c r="W62" s="33">
        <v>876.7</v>
      </c>
      <c r="X62" s="33">
        <v>17.633488821724665</v>
      </c>
      <c r="Y62" s="33">
        <v>856.93963605739248</v>
      </c>
      <c r="Z62" s="33">
        <v>871.7</v>
      </c>
      <c r="AA62" s="33">
        <v>1.7224508380213388</v>
      </c>
      <c r="AB62" s="33">
        <v>1029.0177121757747</v>
      </c>
      <c r="AC62" s="33">
        <v>882.7</v>
      </c>
      <c r="AD62" s="33">
        <v>-14.219163620264389</v>
      </c>
      <c r="AE62" s="33">
        <v>1128.4581545315609</v>
      </c>
      <c r="AF62" s="33">
        <v>893.7</v>
      </c>
      <c r="AG62" s="33">
        <v>-20.803443494013504</v>
      </c>
      <c r="AH62" s="33">
        <v>1249.8666398053786</v>
      </c>
      <c r="AI62" s="33">
        <v>908.40000000000009</v>
      </c>
      <c r="AJ62" s="33">
        <v>-27.320245931081853</v>
      </c>
      <c r="AK62" s="33">
        <v>1327.1277053246754</v>
      </c>
      <c r="AL62" s="33">
        <v>880.40000000000009</v>
      </c>
      <c r="AM62" s="33">
        <v>-33.661244771872617</v>
      </c>
      <c r="AN62" s="33">
        <v>1290.804278381604</v>
      </c>
      <c r="AO62" s="33">
        <v>861.7</v>
      </c>
      <c r="AP62" s="33">
        <v>-33.24317137526149</v>
      </c>
      <c r="AQ62" s="33">
        <v>1248.1385550975033</v>
      </c>
      <c r="AR62" s="33">
        <v>1163.8</v>
      </c>
      <c r="AS62" s="33">
        <v>-6.7571468530522951</v>
      </c>
      <c r="AT62" s="33">
        <v>1235.3703816928</v>
      </c>
      <c r="AU62" s="33">
        <v>1332.3</v>
      </c>
      <c r="AV62" s="33">
        <v>7.8461989815863529</v>
      </c>
      <c r="AW62" s="33">
        <v>1154.5051943244493</v>
      </c>
      <c r="AX62" s="33">
        <v>1362.9</v>
      </c>
      <c r="AY62" s="33">
        <v>18.050573241248298</v>
      </c>
      <c r="AZ62" s="33">
        <v>988.33774808286205</v>
      </c>
      <c r="BA62" s="33">
        <v>1169.0999999999999</v>
      </c>
      <c r="BB62" s="33">
        <v>18.289522207137512</v>
      </c>
      <c r="BC62" s="33">
        <v>768.13639058008414</v>
      </c>
      <c r="BD62" s="33">
        <v>1002.1</v>
      </c>
      <c r="BE62" s="33">
        <v>30.458602442104109</v>
      </c>
      <c r="BF62" s="33">
        <v>593.53189129915631</v>
      </c>
      <c r="BG62" s="33">
        <v>679.9</v>
      </c>
      <c r="BH62" s="33">
        <v>14.55155316284627</v>
      </c>
      <c r="BI62" s="33">
        <v>644.75442384079315</v>
      </c>
      <c r="BJ62" s="33">
        <v>711.8</v>
      </c>
      <c r="BK62" s="33">
        <v>10.398622123415182</v>
      </c>
      <c r="BL62" s="33">
        <v>615.65594027366876</v>
      </c>
      <c r="BM62" s="33">
        <v>658.8</v>
      </c>
      <c r="BN62" s="33">
        <v>7.0078199370825489</v>
      </c>
      <c r="BO62" s="33">
        <v>569.65550022396587</v>
      </c>
      <c r="BP62" s="33">
        <v>790.4</v>
      </c>
      <c r="BQ62" s="33">
        <v>38.750525482374201</v>
      </c>
      <c r="BR62" s="33">
        <v>697.86937117076309</v>
      </c>
      <c r="BS62" s="33">
        <v>752</v>
      </c>
      <c r="BT62" s="33">
        <v>7.7565560354692202</v>
      </c>
      <c r="BU62" s="33">
        <v>851.49862772812844</v>
      </c>
      <c r="BV62" s="33">
        <v>972</v>
      </c>
      <c r="BW62" s="33">
        <v>14.151681323712708</v>
      </c>
      <c r="BX62" s="34"/>
      <c r="BY62" s="34"/>
      <c r="BZ62" s="49"/>
    </row>
    <row r="63" spans="1:78" s="50" customFormat="1" ht="30" customHeight="1" x14ac:dyDescent="0.25">
      <c r="A63" s="21">
        <v>52</v>
      </c>
      <c r="B63" s="55" t="s">
        <v>71</v>
      </c>
      <c r="C63" s="23" t="s">
        <v>72</v>
      </c>
      <c r="D63" s="24">
        <v>35</v>
      </c>
      <c r="E63" s="24">
        <v>35</v>
      </c>
      <c r="F63" s="24">
        <v>0</v>
      </c>
      <c r="G63" s="24">
        <v>34</v>
      </c>
      <c r="H63" s="24">
        <v>33</v>
      </c>
      <c r="I63" s="24">
        <v>-2.9411764705882351</v>
      </c>
      <c r="J63" s="24">
        <v>34</v>
      </c>
      <c r="K63" s="24">
        <v>33</v>
      </c>
      <c r="L63" s="24">
        <v>-2.9411764705882351</v>
      </c>
      <c r="M63" s="24">
        <v>34</v>
      </c>
      <c r="N63" s="24">
        <v>35</v>
      </c>
      <c r="O63" s="24">
        <v>2.9411764705882351</v>
      </c>
      <c r="P63" s="24">
        <v>35</v>
      </c>
      <c r="Q63" s="24">
        <v>35</v>
      </c>
      <c r="R63" s="24">
        <v>0</v>
      </c>
      <c r="S63" s="24">
        <v>35</v>
      </c>
      <c r="T63" s="24">
        <v>35</v>
      </c>
      <c r="U63" s="24">
        <v>0</v>
      </c>
      <c r="V63" s="25">
        <v>35</v>
      </c>
      <c r="W63" s="24">
        <v>35</v>
      </c>
      <c r="X63" s="24">
        <v>0</v>
      </c>
      <c r="Y63" s="24">
        <v>35</v>
      </c>
      <c r="Z63" s="24">
        <v>36</v>
      </c>
      <c r="AA63" s="24">
        <v>2.8571428571428572</v>
      </c>
      <c r="AB63" s="24">
        <v>36</v>
      </c>
      <c r="AC63" s="24">
        <v>36</v>
      </c>
      <c r="AD63" s="24">
        <v>0</v>
      </c>
      <c r="AE63" s="24">
        <v>36</v>
      </c>
      <c r="AF63" s="24">
        <v>36</v>
      </c>
      <c r="AG63" s="24">
        <v>0</v>
      </c>
      <c r="AH63" s="24">
        <v>35</v>
      </c>
      <c r="AI63" s="24">
        <v>34</v>
      </c>
      <c r="AJ63" s="24">
        <v>-2.8571428571428572</v>
      </c>
      <c r="AK63" s="24">
        <v>35</v>
      </c>
      <c r="AL63" s="24">
        <v>35</v>
      </c>
      <c r="AM63" s="24">
        <v>0</v>
      </c>
      <c r="AN63" s="24">
        <v>35</v>
      </c>
      <c r="AO63" s="24">
        <v>35</v>
      </c>
      <c r="AP63" s="24">
        <v>0</v>
      </c>
      <c r="AQ63" s="24">
        <v>34</v>
      </c>
      <c r="AR63" s="24">
        <v>35</v>
      </c>
      <c r="AS63" s="24">
        <v>2.9411764705882351</v>
      </c>
      <c r="AT63" s="24">
        <v>35</v>
      </c>
      <c r="AU63" s="24">
        <v>36</v>
      </c>
      <c r="AV63" s="24">
        <v>2.8571428571428572</v>
      </c>
      <c r="AW63" s="24">
        <v>34</v>
      </c>
      <c r="AX63" s="24">
        <v>35</v>
      </c>
      <c r="AY63" s="24">
        <v>2.9411764705882351</v>
      </c>
      <c r="AZ63" s="24">
        <v>35</v>
      </c>
      <c r="BA63" s="24">
        <v>36</v>
      </c>
      <c r="BB63" s="24">
        <v>2.8571428571428572</v>
      </c>
      <c r="BC63" s="24">
        <v>35</v>
      </c>
      <c r="BD63" s="24">
        <v>34</v>
      </c>
      <c r="BE63" s="24">
        <v>-2.8571428571428572</v>
      </c>
      <c r="BF63" s="24">
        <v>35</v>
      </c>
      <c r="BG63" s="24">
        <v>35</v>
      </c>
      <c r="BH63" s="24">
        <v>0</v>
      </c>
      <c r="BI63" s="24">
        <v>35</v>
      </c>
      <c r="BJ63" s="24">
        <v>35</v>
      </c>
      <c r="BK63" s="24">
        <v>0</v>
      </c>
      <c r="BL63" s="24">
        <v>35</v>
      </c>
      <c r="BM63" s="24">
        <v>35</v>
      </c>
      <c r="BN63" s="24">
        <v>0</v>
      </c>
      <c r="BO63" s="24">
        <v>35</v>
      </c>
      <c r="BP63" s="24">
        <v>35</v>
      </c>
      <c r="BQ63" s="24">
        <v>0</v>
      </c>
      <c r="BR63" s="24">
        <v>35</v>
      </c>
      <c r="BS63" s="24">
        <v>35</v>
      </c>
      <c r="BT63" s="24">
        <v>0</v>
      </c>
      <c r="BU63" s="24">
        <v>35</v>
      </c>
      <c r="BV63" s="24">
        <v>35</v>
      </c>
      <c r="BW63" s="24">
        <v>0</v>
      </c>
      <c r="BX63" s="34"/>
      <c r="BY63" s="34"/>
      <c r="BZ63" s="49"/>
    </row>
    <row r="64" spans="1:78" s="50" customFormat="1" ht="30" customHeight="1" x14ac:dyDescent="0.25">
      <c r="A64" s="21">
        <v>53</v>
      </c>
      <c r="B64" s="56"/>
      <c r="C64" s="23" t="s">
        <v>73</v>
      </c>
      <c r="D64" s="24">
        <v>34</v>
      </c>
      <c r="E64" s="24">
        <v>31</v>
      </c>
      <c r="F64" s="24">
        <v>-8.8235294117647065</v>
      </c>
      <c r="G64" s="24">
        <v>35</v>
      </c>
      <c r="H64" s="24">
        <v>31</v>
      </c>
      <c r="I64" s="24">
        <v>-11.428571428571429</v>
      </c>
      <c r="J64" s="24">
        <v>33</v>
      </c>
      <c r="K64" s="24">
        <v>33</v>
      </c>
      <c r="L64" s="24">
        <v>0</v>
      </c>
      <c r="M64" s="24">
        <v>34</v>
      </c>
      <c r="N64" s="24">
        <v>33</v>
      </c>
      <c r="O64" s="24">
        <v>-2.9411764705882351</v>
      </c>
      <c r="P64" s="24">
        <v>33</v>
      </c>
      <c r="Q64" s="24">
        <v>34</v>
      </c>
      <c r="R64" s="24">
        <v>3.0303030303030303</v>
      </c>
      <c r="S64" s="24">
        <v>33</v>
      </c>
      <c r="T64" s="24">
        <v>34</v>
      </c>
      <c r="U64" s="24">
        <v>3.0303030303030303</v>
      </c>
      <c r="V64" s="25">
        <v>34</v>
      </c>
      <c r="W64" s="24">
        <v>33</v>
      </c>
      <c r="X64" s="24">
        <v>-2.9411764705882351</v>
      </c>
      <c r="Y64" s="24">
        <v>35</v>
      </c>
      <c r="Z64" s="24">
        <v>34</v>
      </c>
      <c r="AA64" s="24">
        <v>-2.8571428571428572</v>
      </c>
      <c r="AB64" s="24">
        <v>36</v>
      </c>
      <c r="AC64" s="24">
        <v>35</v>
      </c>
      <c r="AD64" s="24">
        <v>-2.7777777777777777</v>
      </c>
      <c r="AE64" s="24">
        <v>34</v>
      </c>
      <c r="AF64" s="24">
        <v>35</v>
      </c>
      <c r="AG64" s="24">
        <v>2.9411764705882351</v>
      </c>
      <c r="AH64" s="24">
        <v>36</v>
      </c>
      <c r="AI64" s="24">
        <v>34</v>
      </c>
      <c r="AJ64" s="24">
        <v>-5.5555555555555554</v>
      </c>
      <c r="AK64" s="24">
        <v>35</v>
      </c>
      <c r="AL64" s="24">
        <v>35</v>
      </c>
      <c r="AM64" s="24">
        <v>0</v>
      </c>
      <c r="AN64" s="24">
        <v>34</v>
      </c>
      <c r="AO64" s="24">
        <v>34</v>
      </c>
      <c r="AP64" s="24">
        <v>0</v>
      </c>
      <c r="AQ64" s="24">
        <v>35</v>
      </c>
      <c r="AR64" s="24">
        <v>35</v>
      </c>
      <c r="AS64" s="24">
        <v>0</v>
      </c>
      <c r="AT64" s="24">
        <v>34</v>
      </c>
      <c r="AU64" s="24">
        <v>35</v>
      </c>
      <c r="AV64" s="24">
        <v>2.9411764705882351</v>
      </c>
      <c r="AW64" s="24">
        <v>33</v>
      </c>
      <c r="AX64" s="24">
        <v>35</v>
      </c>
      <c r="AY64" s="24">
        <v>6.0606060606060606</v>
      </c>
      <c r="AZ64" s="24">
        <v>34</v>
      </c>
      <c r="BA64" s="24">
        <v>34</v>
      </c>
      <c r="BB64" s="24">
        <v>0</v>
      </c>
      <c r="BC64" s="24">
        <v>34</v>
      </c>
      <c r="BD64" s="24">
        <v>33</v>
      </c>
      <c r="BE64" s="24">
        <v>-2.9411764705882351</v>
      </c>
      <c r="BF64" s="24">
        <v>35</v>
      </c>
      <c r="BG64" s="24">
        <v>31</v>
      </c>
      <c r="BH64" s="24">
        <v>-11.428571428571429</v>
      </c>
      <c r="BI64" s="24">
        <v>34</v>
      </c>
      <c r="BJ64" s="24">
        <v>36</v>
      </c>
      <c r="BK64" s="24">
        <v>5.8823529411764701</v>
      </c>
      <c r="BL64" s="24">
        <v>36</v>
      </c>
      <c r="BM64" s="24">
        <v>35</v>
      </c>
      <c r="BN64" s="24">
        <v>-2.7777777777777777</v>
      </c>
      <c r="BO64" s="24">
        <v>34</v>
      </c>
      <c r="BP64" s="24">
        <v>35</v>
      </c>
      <c r="BQ64" s="24">
        <v>2.9411764705882351</v>
      </c>
      <c r="BR64" s="24">
        <v>34</v>
      </c>
      <c r="BS64" s="24">
        <v>34</v>
      </c>
      <c r="BT64" s="24">
        <v>0</v>
      </c>
      <c r="BU64" s="24">
        <v>35</v>
      </c>
      <c r="BV64" s="24">
        <v>34</v>
      </c>
      <c r="BW64" s="24">
        <v>-2.8571428571428572</v>
      </c>
      <c r="BX64" s="34"/>
      <c r="BY64" s="34"/>
      <c r="BZ64" s="49"/>
    </row>
    <row r="65" spans="1:78" s="50" customFormat="1" ht="30" customHeight="1" x14ac:dyDescent="0.25">
      <c r="A65" s="21">
        <v>54</v>
      </c>
      <c r="B65" s="56"/>
      <c r="C65" s="23" t="s">
        <v>74</v>
      </c>
      <c r="D65" s="24">
        <v>2</v>
      </c>
      <c r="E65" s="24">
        <v>2</v>
      </c>
      <c r="F65" s="24">
        <v>0</v>
      </c>
      <c r="G65" s="24">
        <v>2</v>
      </c>
      <c r="H65" s="24">
        <v>2</v>
      </c>
      <c r="I65" s="24">
        <v>0</v>
      </c>
      <c r="J65" s="24">
        <v>2</v>
      </c>
      <c r="K65" s="24">
        <v>2</v>
      </c>
      <c r="L65" s="24">
        <v>0</v>
      </c>
      <c r="M65" s="24">
        <v>2</v>
      </c>
      <c r="N65" s="24">
        <v>2</v>
      </c>
      <c r="O65" s="24">
        <v>0</v>
      </c>
      <c r="P65" s="24">
        <v>2</v>
      </c>
      <c r="Q65" s="24">
        <v>2</v>
      </c>
      <c r="R65" s="24">
        <v>0</v>
      </c>
      <c r="S65" s="24">
        <v>2</v>
      </c>
      <c r="T65" s="24">
        <v>2</v>
      </c>
      <c r="U65" s="24">
        <v>0</v>
      </c>
      <c r="V65" s="25">
        <v>2</v>
      </c>
      <c r="W65" s="24">
        <v>2</v>
      </c>
      <c r="X65" s="24">
        <v>0</v>
      </c>
      <c r="Y65" s="24">
        <v>2</v>
      </c>
      <c r="Z65" s="24">
        <v>2</v>
      </c>
      <c r="AA65" s="24">
        <v>0</v>
      </c>
      <c r="AB65" s="24">
        <v>2</v>
      </c>
      <c r="AC65" s="24">
        <v>2</v>
      </c>
      <c r="AD65" s="24">
        <v>0</v>
      </c>
      <c r="AE65" s="24">
        <v>2</v>
      </c>
      <c r="AF65" s="24">
        <v>2</v>
      </c>
      <c r="AG65" s="24">
        <v>0</v>
      </c>
      <c r="AH65" s="24">
        <v>2</v>
      </c>
      <c r="AI65" s="24">
        <v>2</v>
      </c>
      <c r="AJ65" s="24">
        <v>0</v>
      </c>
      <c r="AK65" s="24">
        <v>2</v>
      </c>
      <c r="AL65" s="24">
        <v>2</v>
      </c>
      <c r="AM65" s="24">
        <v>0</v>
      </c>
      <c r="AN65" s="24">
        <v>2</v>
      </c>
      <c r="AO65" s="24">
        <v>2</v>
      </c>
      <c r="AP65" s="24">
        <v>0</v>
      </c>
      <c r="AQ65" s="24">
        <v>2</v>
      </c>
      <c r="AR65" s="24">
        <v>2</v>
      </c>
      <c r="AS65" s="24">
        <v>0</v>
      </c>
      <c r="AT65" s="24">
        <v>2</v>
      </c>
      <c r="AU65" s="24">
        <v>2</v>
      </c>
      <c r="AV65" s="24">
        <v>0</v>
      </c>
      <c r="AW65" s="24">
        <v>2</v>
      </c>
      <c r="AX65" s="24">
        <v>2</v>
      </c>
      <c r="AY65" s="24">
        <v>0</v>
      </c>
      <c r="AZ65" s="24">
        <v>2</v>
      </c>
      <c r="BA65" s="24">
        <v>2</v>
      </c>
      <c r="BB65" s="24">
        <v>0</v>
      </c>
      <c r="BC65" s="24">
        <v>2</v>
      </c>
      <c r="BD65" s="24">
        <v>2</v>
      </c>
      <c r="BE65" s="24">
        <v>0</v>
      </c>
      <c r="BF65" s="24">
        <v>2</v>
      </c>
      <c r="BG65" s="24">
        <v>2</v>
      </c>
      <c r="BH65" s="24">
        <v>0</v>
      </c>
      <c r="BI65" s="24">
        <v>2</v>
      </c>
      <c r="BJ65" s="24">
        <v>2</v>
      </c>
      <c r="BK65" s="24">
        <v>0</v>
      </c>
      <c r="BL65" s="24">
        <v>2</v>
      </c>
      <c r="BM65" s="24">
        <v>2</v>
      </c>
      <c r="BN65" s="24">
        <v>0</v>
      </c>
      <c r="BO65" s="24">
        <v>2</v>
      </c>
      <c r="BP65" s="24">
        <v>2</v>
      </c>
      <c r="BQ65" s="24">
        <v>0</v>
      </c>
      <c r="BR65" s="24">
        <v>2</v>
      </c>
      <c r="BS65" s="24">
        <v>2</v>
      </c>
      <c r="BT65" s="24">
        <v>0</v>
      </c>
      <c r="BU65" s="24">
        <v>2</v>
      </c>
      <c r="BV65" s="24">
        <v>2</v>
      </c>
      <c r="BW65" s="24">
        <v>0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6"/>
      <c r="C66" s="23" t="s">
        <v>75</v>
      </c>
      <c r="D66" s="24">
        <v>8</v>
      </c>
      <c r="E66" s="24">
        <v>8</v>
      </c>
      <c r="F66" s="24">
        <v>0</v>
      </c>
      <c r="G66" s="24">
        <v>7</v>
      </c>
      <c r="H66" s="24">
        <v>8</v>
      </c>
      <c r="I66" s="24">
        <v>14.285714285714285</v>
      </c>
      <c r="J66" s="24">
        <v>8</v>
      </c>
      <c r="K66" s="24">
        <v>8</v>
      </c>
      <c r="L66" s="24">
        <v>0</v>
      </c>
      <c r="M66" s="24">
        <v>7</v>
      </c>
      <c r="N66" s="24">
        <v>8</v>
      </c>
      <c r="O66" s="24">
        <v>14.285714285714285</v>
      </c>
      <c r="P66" s="24">
        <v>7</v>
      </c>
      <c r="Q66" s="24">
        <v>8</v>
      </c>
      <c r="R66" s="24">
        <v>14.285714285714285</v>
      </c>
      <c r="S66" s="24">
        <v>7</v>
      </c>
      <c r="T66" s="24">
        <v>7</v>
      </c>
      <c r="U66" s="24">
        <v>0</v>
      </c>
      <c r="V66" s="25">
        <v>7</v>
      </c>
      <c r="W66" s="24">
        <v>8</v>
      </c>
      <c r="X66" s="24">
        <v>14.285714285714285</v>
      </c>
      <c r="Y66" s="24">
        <v>8</v>
      </c>
      <c r="Z66" s="24">
        <v>8</v>
      </c>
      <c r="AA66" s="24">
        <v>0</v>
      </c>
      <c r="AB66" s="24">
        <v>8</v>
      </c>
      <c r="AC66" s="24">
        <v>8</v>
      </c>
      <c r="AD66" s="24">
        <v>0</v>
      </c>
      <c r="AE66" s="24">
        <v>10</v>
      </c>
      <c r="AF66" s="24">
        <v>10</v>
      </c>
      <c r="AG66" s="24">
        <v>0</v>
      </c>
      <c r="AH66" s="24">
        <v>9</v>
      </c>
      <c r="AI66" s="24">
        <v>9</v>
      </c>
      <c r="AJ66" s="24">
        <v>0</v>
      </c>
      <c r="AK66" s="24">
        <v>10</v>
      </c>
      <c r="AL66" s="24">
        <v>10</v>
      </c>
      <c r="AM66" s="24">
        <v>0</v>
      </c>
      <c r="AN66" s="24">
        <v>10</v>
      </c>
      <c r="AO66" s="24">
        <v>8</v>
      </c>
      <c r="AP66" s="24">
        <v>-20</v>
      </c>
      <c r="AQ66" s="24">
        <v>10</v>
      </c>
      <c r="AR66" s="24">
        <v>10</v>
      </c>
      <c r="AS66" s="24">
        <v>0</v>
      </c>
      <c r="AT66" s="24">
        <v>10</v>
      </c>
      <c r="AU66" s="24">
        <v>11</v>
      </c>
      <c r="AV66" s="24">
        <v>10</v>
      </c>
      <c r="AW66" s="24">
        <v>10</v>
      </c>
      <c r="AX66" s="24">
        <v>10</v>
      </c>
      <c r="AY66" s="24">
        <v>0</v>
      </c>
      <c r="AZ66" s="24">
        <v>10</v>
      </c>
      <c r="BA66" s="24">
        <v>11</v>
      </c>
      <c r="BB66" s="24">
        <v>10</v>
      </c>
      <c r="BC66" s="24">
        <v>11</v>
      </c>
      <c r="BD66" s="24">
        <v>11</v>
      </c>
      <c r="BE66" s="24">
        <v>0</v>
      </c>
      <c r="BF66" s="24">
        <v>10</v>
      </c>
      <c r="BG66" s="24">
        <v>10</v>
      </c>
      <c r="BH66" s="24">
        <v>0</v>
      </c>
      <c r="BI66" s="24">
        <v>10</v>
      </c>
      <c r="BJ66" s="24">
        <v>10</v>
      </c>
      <c r="BK66" s="24">
        <v>0</v>
      </c>
      <c r="BL66" s="24">
        <v>9</v>
      </c>
      <c r="BM66" s="24">
        <v>9</v>
      </c>
      <c r="BN66" s="24">
        <v>0</v>
      </c>
      <c r="BO66" s="24">
        <v>8</v>
      </c>
      <c r="BP66" s="24">
        <v>9</v>
      </c>
      <c r="BQ66" s="24">
        <v>12.5</v>
      </c>
      <c r="BR66" s="24">
        <v>8</v>
      </c>
      <c r="BS66" s="24">
        <v>9</v>
      </c>
      <c r="BT66" s="24">
        <v>12.5</v>
      </c>
      <c r="BU66" s="24">
        <v>8</v>
      </c>
      <c r="BV66" s="24">
        <v>9</v>
      </c>
      <c r="BW66" s="24">
        <v>12.5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4</v>
      </c>
      <c r="E67" s="24">
        <v>-0.5</v>
      </c>
      <c r="F67" s="24">
        <v>-112.5</v>
      </c>
      <c r="G67" s="24">
        <v>4</v>
      </c>
      <c r="H67" s="24">
        <v>0.2</v>
      </c>
      <c r="I67" s="24">
        <v>-95</v>
      </c>
      <c r="J67" s="24">
        <v>3</v>
      </c>
      <c r="K67" s="24">
        <v>0.7</v>
      </c>
      <c r="L67" s="24">
        <v>-76.666666666666657</v>
      </c>
      <c r="M67" s="24">
        <v>3</v>
      </c>
      <c r="N67" s="24">
        <v>3</v>
      </c>
      <c r="O67" s="24">
        <v>0</v>
      </c>
      <c r="P67" s="24">
        <v>3</v>
      </c>
      <c r="Q67" s="24">
        <v>1</v>
      </c>
      <c r="R67" s="24">
        <v>-66.666666666666657</v>
      </c>
      <c r="S67" s="24">
        <v>4</v>
      </c>
      <c r="T67" s="24">
        <v>3</v>
      </c>
      <c r="U67" s="24">
        <v>-25</v>
      </c>
      <c r="V67" s="25">
        <v>2</v>
      </c>
      <c r="W67" s="24">
        <v>3</v>
      </c>
      <c r="X67" s="24">
        <v>50</v>
      </c>
      <c r="Y67" s="24">
        <v>1</v>
      </c>
      <c r="Z67" s="24">
        <v>0.4</v>
      </c>
      <c r="AA67" s="24">
        <v>-60</v>
      </c>
      <c r="AB67" s="24">
        <v>3</v>
      </c>
      <c r="AC67" s="24">
        <v>1</v>
      </c>
      <c r="AD67" s="24">
        <v>-66.666666666666657</v>
      </c>
      <c r="AE67" s="24">
        <v>2</v>
      </c>
      <c r="AF67" s="24">
        <v>1</v>
      </c>
      <c r="AG67" s="24">
        <v>-50</v>
      </c>
      <c r="AH67" s="24">
        <v>3</v>
      </c>
      <c r="AI67" s="24">
        <v>2</v>
      </c>
      <c r="AJ67" s="24">
        <v>-33.333333333333329</v>
      </c>
      <c r="AK67" s="24">
        <v>3</v>
      </c>
      <c r="AL67" s="24">
        <v>3</v>
      </c>
      <c r="AM67" s="24">
        <v>0</v>
      </c>
      <c r="AN67" s="24">
        <v>2</v>
      </c>
      <c r="AO67" s="24">
        <v>2</v>
      </c>
      <c r="AP67" s="24">
        <v>0</v>
      </c>
      <c r="AQ67" s="24">
        <v>3</v>
      </c>
      <c r="AR67" s="24">
        <v>3</v>
      </c>
      <c r="AS67" s="24">
        <v>0</v>
      </c>
      <c r="AT67" s="24">
        <v>3</v>
      </c>
      <c r="AU67" s="24">
        <v>3</v>
      </c>
      <c r="AV67" s="24">
        <v>0</v>
      </c>
      <c r="AW67" s="24">
        <v>3</v>
      </c>
      <c r="AX67" s="24">
        <v>0.4</v>
      </c>
      <c r="AY67" s="24">
        <v>-86.666666666666671</v>
      </c>
      <c r="AZ67" s="24">
        <v>3</v>
      </c>
      <c r="BA67" s="24">
        <v>1</v>
      </c>
      <c r="BB67" s="24">
        <v>-66.666666666666657</v>
      </c>
      <c r="BC67" s="24">
        <v>3</v>
      </c>
      <c r="BD67" s="24">
        <v>3</v>
      </c>
      <c r="BE67" s="24">
        <v>0</v>
      </c>
      <c r="BF67" s="24">
        <v>3</v>
      </c>
      <c r="BG67" s="24">
        <v>3</v>
      </c>
      <c r="BH67" s="24">
        <v>0</v>
      </c>
      <c r="BI67" s="24">
        <v>3</v>
      </c>
      <c r="BJ67" s="24">
        <v>2</v>
      </c>
      <c r="BK67" s="24">
        <v>-33.333333333333329</v>
      </c>
      <c r="BL67" s="24">
        <v>3</v>
      </c>
      <c r="BM67" s="24">
        <v>2</v>
      </c>
      <c r="BN67" s="24">
        <v>-33.333333333333329</v>
      </c>
      <c r="BO67" s="24">
        <v>3</v>
      </c>
      <c r="BP67" s="24">
        <v>3</v>
      </c>
      <c r="BQ67" s="24">
        <v>0</v>
      </c>
      <c r="BR67" s="24">
        <v>2</v>
      </c>
      <c r="BS67" s="24">
        <v>4</v>
      </c>
      <c r="BT67" s="24">
        <v>100</v>
      </c>
      <c r="BU67" s="24">
        <v>3</v>
      </c>
      <c r="BV67" s="24">
        <v>3</v>
      </c>
      <c r="BW67" s="24">
        <v>0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3</v>
      </c>
      <c r="E68" s="24">
        <v>3</v>
      </c>
      <c r="F68" s="24">
        <v>0</v>
      </c>
      <c r="G68" s="24">
        <v>2</v>
      </c>
      <c r="H68" s="24">
        <v>2</v>
      </c>
      <c r="I68" s="24">
        <v>0</v>
      </c>
      <c r="J68" s="24">
        <v>2</v>
      </c>
      <c r="K68" s="24">
        <v>2</v>
      </c>
      <c r="L68" s="24">
        <v>0</v>
      </c>
      <c r="M68" s="24">
        <v>2</v>
      </c>
      <c r="N68" s="24">
        <v>2</v>
      </c>
      <c r="O68" s="24">
        <v>0</v>
      </c>
      <c r="P68" s="24">
        <v>2</v>
      </c>
      <c r="Q68" s="24">
        <v>2</v>
      </c>
      <c r="R68" s="24">
        <v>0</v>
      </c>
      <c r="S68" s="24">
        <v>3</v>
      </c>
      <c r="T68" s="24">
        <v>2</v>
      </c>
      <c r="U68" s="24">
        <v>-33.333333333333329</v>
      </c>
      <c r="V68" s="25">
        <v>7</v>
      </c>
      <c r="W68" s="24">
        <v>3</v>
      </c>
      <c r="X68" s="24">
        <v>-57.142857142857139</v>
      </c>
      <c r="Y68" s="24">
        <v>8</v>
      </c>
      <c r="Z68" s="24">
        <v>4</v>
      </c>
      <c r="AA68" s="24">
        <v>-50</v>
      </c>
      <c r="AB68" s="24">
        <v>8</v>
      </c>
      <c r="AC68" s="24">
        <v>3</v>
      </c>
      <c r="AD68" s="24">
        <v>-62.5</v>
      </c>
      <c r="AE68" s="24">
        <v>9</v>
      </c>
      <c r="AF68" s="24">
        <v>7</v>
      </c>
      <c r="AG68" s="24">
        <v>-22.222222222222221</v>
      </c>
      <c r="AH68" s="24">
        <v>9</v>
      </c>
      <c r="AI68" s="24">
        <v>8</v>
      </c>
      <c r="AJ68" s="24">
        <v>-11.111111111111111</v>
      </c>
      <c r="AK68" s="24">
        <v>9</v>
      </c>
      <c r="AL68" s="24">
        <v>6</v>
      </c>
      <c r="AM68" s="24">
        <v>-33.333333333333329</v>
      </c>
      <c r="AN68" s="24">
        <v>7</v>
      </c>
      <c r="AO68" s="24">
        <v>8</v>
      </c>
      <c r="AP68" s="24">
        <v>14.285714285714285</v>
      </c>
      <c r="AQ68" s="24">
        <v>7</v>
      </c>
      <c r="AR68" s="24">
        <v>6</v>
      </c>
      <c r="AS68" s="24">
        <v>-14.285714285714285</v>
      </c>
      <c r="AT68" s="24">
        <v>9</v>
      </c>
      <c r="AU68" s="24">
        <v>9</v>
      </c>
      <c r="AV68" s="24">
        <v>0</v>
      </c>
      <c r="AW68" s="24">
        <v>5</v>
      </c>
      <c r="AX68" s="24">
        <v>9</v>
      </c>
      <c r="AY68" s="24">
        <v>80</v>
      </c>
      <c r="AZ68" s="24">
        <v>4</v>
      </c>
      <c r="BA68" s="24">
        <v>9</v>
      </c>
      <c r="BB68" s="24">
        <v>125</v>
      </c>
      <c r="BC68" s="24">
        <v>4</v>
      </c>
      <c r="BD68" s="24">
        <v>10</v>
      </c>
      <c r="BE68" s="24">
        <v>150</v>
      </c>
      <c r="BF68" s="24">
        <v>3</v>
      </c>
      <c r="BG68" s="24">
        <v>5</v>
      </c>
      <c r="BH68" s="24">
        <v>66.666666666666657</v>
      </c>
      <c r="BI68" s="24">
        <v>3</v>
      </c>
      <c r="BJ68" s="24">
        <v>4</v>
      </c>
      <c r="BK68" s="24">
        <v>33.333333333333329</v>
      </c>
      <c r="BL68" s="24">
        <v>3</v>
      </c>
      <c r="BM68" s="24">
        <v>3</v>
      </c>
      <c r="BN68" s="24">
        <v>0</v>
      </c>
      <c r="BO68" s="24">
        <v>3</v>
      </c>
      <c r="BP68" s="24">
        <v>4</v>
      </c>
      <c r="BQ68" s="24">
        <v>33.333333333333329</v>
      </c>
      <c r="BR68" s="24">
        <v>3</v>
      </c>
      <c r="BS68" s="24">
        <v>3</v>
      </c>
      <c r="BT68" s="24">
        <v>0</v>
      </c>
      <c r="BU68" s="24">
        <v>3</v>
      </c>
      <c r="BV68" s="24">
        <v>3</v>
      </c>
      <c r="BW68" s="24">
        <v>0</v>
      </c>
      <c r="BX68" s="34"/>
      <c r="BY68" s="34"/>
      <c r="BZ68" s="49"/>
    </row>
    <row r="69" spans="1:78" s="50" customFormat="1" ht="33" customHeight="1" x14ac:dyDescent="0.25">
      <c r="A69" s="57" t="s">
        <v>78</v>
      </c>
      <c r="B69" s="58"/>
      <c r="C69" s="59"/>
      <c r="D69" s="40">
        <v>86</v>
      </c>
      <c r="E69" s="40">
        <v>78.5</v>
      </c>
      <c r="F69" s="33">
        <v>-8.720930232558139</v>
      </c>
      <c r="G69" s="40">
        <v>84</v>
      </c>
      <c r="H69" s="40">
        <v>76.2</v>
      </c>
      <c r="I69" s="33">
        <v>-9.2857142857142811</v>
      </c>
      <c r="J69" s="40">
        <v>82</v>
      </c>
      <c r="K69" s="40">
        <v>78.7</v>
      </c>
      <c r="L69" s="33">
        <v>-4.0243902439024355</v>
      </c>
      <c r="M69" s="40">
        <v>82</v>
      </c>
      <c r="N69" s="40">
        <v>83</v>
      </c>
      <c r="O69" s="33">
        <v>1.2195121951219512</v>
      </c>
      <c r="P69" s="40">
        <v>82</v>
      </c>
      <c r="Q69" s="40">
        <v>82</v>
      </c>
      <c r="R69" s="33">
        <v>0</v>
      </c>
      <c r="S69" s="40">
        <v>84</v>
      </c>
      <c r="T69" s="40">
        <v>83</v>
      </c>
      <c r="U69" s="33">
        <v>-1.1904761904761905</v>
      </c>
      <c r="V69" s="40">
        <v>87</v>
      </c>
      <c r="W69" s="40">
        <v>84</v>
      </c>
      <c r="X69" s="33">
        <v>-3.4482758620689653</v>
      </c>
      <c r="Y69" s="40">
        <v>89</v>
      </c>
      <c r="Z69" s="40">
        <v>84.4</v>
      </c>
      <c r="AA69" s="33">
        <v>-5.1685393258426897</v>
      </c>
      <c r="AB69" s="40">
        <v>93</v>
      </c>
      <c r="AC69" s="40">
        <v>85</v>
      </c>
      <c r="AD69" s="33">
        <v>-8.6021505376344098</v>
      </c>
      <c r="AE69" s="40">
        <v>93</v>
      </c>
      <c r="AF69" s="40">
        <v>91</v>
      </c>
      <c r="AG69" s="33">
        <v>-2.1505376344086025</v>
      </c>
      <c r="AH69" s="40">
        <v>94</v>
      </c>
      <c r="AI69" s="40">
        <v>89</v>
      </c>
      <c r="AJ69" s="33">
        <v>-5.3191489361702127</v>
      </c>
      <c r="AK69" s="40">
        <v>94</v>
      </c>
      <c r="AL69" s="40">
        <v>91</v>
      </c>
      <c r="AM69" s="33">
        <v>-3.1914893617021276</v>
      </c>
      <c r="AN69" s="40">
        <v>90</v>
      </c>
      <c r="AO69" s="40">
        <v>89</v>
      </c>
      <c r="AP69" s="33">
        <v>-1.1111111111111112</v>
      </c>
      <c r="AQ69" s="40">
        <v>91</v>
      </c>
      <c r="AR69" s="40">
        <v>91</v>
      </c>
      <c r="AS69" s="33">
        <v>0</v>
      </c>
      <c r="AT69" s="40">
        <v>93</v>
      </c>
      <c r="AU69" s="40">
        <v>96</v>
      </c>
      <c r="AV69" s="33">
        <v>3.225806451612903</v>
      </c>
      <c r="AW69" s="40">
        <v>87</v>
      </c>
      <c r="AX69" s="40">
        <v>91.4</v>
      </c>
      <c r="AY69" s="33">
        <v>5.0574712643678232</v>
      </c>
      <c r="AZ69" s="40">
        <v>88</v>
      </c>
      <c r="BA69" s="40">
        <v>93</v>
      </c>
      <c r="BB69" s="33">
        <v>5.6818181818181817</v>
      </c>
      <c r="BC69" s="40">
        <v>89</v>
      </c>
      <c r="BD69" s="40">
        <v>93</v>
      </c>
      <c r="BE69" s="33">
        <v>4.4943820224719104</v>
      </c>
      <c r="BF69" s="40">
        <v>88</v>
      </c>
      <c r="BG69" s="40">
        <v>86</v>
      </c>
      <c r="BH69" s="33">
        <v>-2.2727272727272729</v>
      </c>
      <c r="BI69" s="40">
        <v>87</v>
      </c>
      <c r="BJ69" s="40">
        <v>89</v>
      </c>
      <c r="BK69" s="33">
        <v>2.2988505747126435</v>
      </c>
      <c r="BL69" s="40">
        <v>88</v>
      </c>
      <c r="BM69" s="40">
        <v>86</v>
      </c>
      <c r="BN69" s="33">
        <v>-2.2727272727272729</v>
      </c>
      <c r="BO69" s="40">
        <v>85</v>
      </c>
      <c r="BP69" s="40">
        <v>88</v>
      </c>
      <c r="BQ69" s="33">
        <v>3.5294117647058822</v>
      </c>
      <c r="BR69" s="40">
        <v>84</v>
      </c>
      <c r="BS69" s="40">
        <v>87</v>
      </c>
      <c r="BT69" s="33">
        <v>3.5714285714285712</v>
      </c>
      <c r="BU69" s="40">
        <v>86</v>
      </c>
      <c r="BV69" s="40">
        <v>86</v>
      </c>
      <c r="BW69" s="33">
        <v>0</v>
      </c>
      <c r="BX69" s="60" t="s">
        <v>5</v>
      </c>
      <c r="BY69" s="60" t="s">
        <v>6</v>
      </c>
      <c r="BZ69" s="49"/>
    </row>
    <row r="70" spans="1:78" s="49" customFormat="1" ht="37.5" customHeight="1" x14ac:dyDescent="0.25">
      <c r="A70" s="61" t="s">
        <v>79</v>
      </c>
      <c r="B70" s="62"/>
      <c r="C70" s="63"/>
      <c r="D70" s="64">
        <v>3075.2130855561823</v>
      </c>
      <c r="E70" s="64">
        <v>3155.5</v>
      </c>
      <c r="F70" s="64">
        <v>2.610775650666727</v>
      </c>
      <c r="G70" s="64">
        <v>3032.1867541228394</v>
      </c>
      <c r="H70" s="64">
        <v>3089.2</v>
      </c>
      <c r="I70" s="64">
        <v>1.8802682849148391</v>
      </c>
      <c r="J70" s="64">
        <v>2969.9757617036112</v>
      </c>
      <c r="K70" s="64">
        <v>3062.7</v>
      </c>
      <c r="L70" s="64">
        <v>3.1220537046807748</v>
      </c>
      <c r="M70" s="64">
        <v>2967.7571747000479</v>
      </c>
      <c r="N70" s="64">
        <v>3072.1</v>
      </c>
      <c r="O70" s="64">
        <v>3.5158814942633549</v>
      </c>
      <c r="P70" s="64">
        <v>3034.0093677514033</v>
      </c>
      <c r="Q70" s="64">
        <v>3029.5</v>
      </c>
      <c r="R70" s="64">
        <v>-0.14862735096778196</v>
      </c>
      <c r="S70" s="64">
        <v>3130.8888908382046</v>
      </c>
      <c r="T70" s="64">
        <v>3129.2</v>
      </c>
      <c r="U70" s="64">
        <v>-5.3942854476468467E-2</v>
      </c>
      <c r="V70" s="64">
        <v>3330.2615326359323</v>
      </c>
      <c r="W70" s="64">
        <v>3329.1000000000004</v>
      </c>
      <c r="X70" s="64">
        <v>-3.4878120668577005E-2</v>
      </c>
      <c r="Y70" s="64">
        <v>3906.9044157990984</v>
      </c>
      <c r="Z70" s="64">
        <v>3824.0000000000005</v>
      </c>
      <c r="AA70" s="64">
        <v>-2.1219975452647741</v>
      </c>
      <c r="AB70" s="64">
        <v>4444.3723781237568</v>
      </c>
      <c r="AC70" s="64">
        <v>4355.6000000000004</v>
      </c>
      <c r="AD70" s="64">
        <v>-1.9974108956467034</v>
      </c>
      <c r="AE70" s="64">
        <v>4779.8376944480069</v>
      </c>
      <c r="AF70" s="64">
        <v>4492.1000000000004</v>
      </c>
      <c r="AG70" s="64">
        <v>-6.0198214425194108</v>
      </c>
      <c r="AH70" s="64">
        <v>5005.8188709447077</v>
      </c>
      <c r="AI70" s="64">
        <v>4542.2000000000007</v>
      </c>
      <c r="AJ70" s="64">
        <v>-9.2615990090191147</v>
      </c>
      <c r="AK70" s="64">
        <v>4980.806778481392</v>
      </c>
      <c r="AL70" s="64">
        <v>4421.3</v>
      </c>
      <c r="AM70" s="64">
        <v>-11.233256043953205</v>
      </c>
      <c r="AN70" s="64">
        <v>4890.5430518110079</v>
      </c>
      <c r="AO70" s="64">
        <v>4324.8</v>
      </c>
      <c r="AP70" s="64">
        <v>-11.568102883819996</v>
      </c>
      <c r="AQ70" s="64">
        <v>4690.7967718993059</v>
      </c>
      <c r="AR70" s="64">
        <v>4526.8</v>
      </c>
      <c r="AS70" s="64">
        <v>-3.4961389263705693</v>
      </c>
      <c r="AT70" s="64">
        <v>4570.7008325355155</v>
      </c>
      <c r="AU70" s="64">
        <v>4577.2</v>
      </c>
      <c r="AV70" s="64">
        <v>0.1421919242279317</v>
      </c>
      <c r="AW70" s="64">
        <v>4530.9919159113524</v>
      </c>
      <c r="AX70" s="64">
        <v>4618.6000000000004</v>
      </c>
      <c r="AY70" s="64">
        <v>1.9335299138583142</v>
      </c>
      <c r="AZ70" s="64">
        <v>4381.0009997276684</v>
      </c>
      <c r="BA70" s="64">
        <v>4394.2999999999993</v>
      </c>
      <c r="BB70" s="64">
        <v>0.30356076780529334</v>
      </c>
      <c r="BC70" s="64">
        <v>3966.7248380502683</v>
      </c>
      <c r="BD70" s="64">
        <v>4263.2</v>
      </c>
      <c r="BE70" s="64">
        <v>7.4740541392191826</v>
      </c>
      <c r="BF70" s="64">
        <v>3961.0820205909959</v>
      </c>
      <c r="BG70" s="64">
        <v>4036.8</v>
      </c>
      <c r="BH70" s="64">
        <v>1.9115478804881489</v>
      </c>
      <c r="BI70" s="64">
        <v>4002.2251802074929</v>
      </c>
      <c r="BJ70" s="64">
        <v>4013.2</v>
      </c>
      <c r="BK70" s="64">
        <v>0.2742179487246616</v>
      </c>
      <c r="BL70" s="64">
        <v>3821.1889469304742</v>
      </c>
      <c r="BM70" s="64">
        <v>3761.1000000000004</v>
      </c>
      <c r="BN70" s="64">
        <v>-1.5725196467644649</v>
      </c>
      <c r="BO70" s="64">
        <v>3579.3581401153824</v>
      </c>
      <c r="BP70" s="64">
        <v>3720</v>
      </c>
      <c r="BQ70" s="64">
        <v>3.9292480489276755</v>
      </c>
      <c r="BR70" s="64">
        <v>3446.3024883939115</v>
      </c>
      <c r="BS70" s="64">
        <v>3372.7</v>
      </c>
      <c r="BT70" s="64">
        <v>-2.1356943751102024</v>
      </c>
      <c r="BU70" s="64">
        <v>3501.0961539335867</v>
      </c>
      <c r="BV70" s="64">
        <v>3504.5</v>
      </c>
      <c r="BW70" s="64">
        <v>9.7222296011178003E-2</v>
      </c>
      <c r="BX70" s="65">
        <f>BU70+BR70+BO70+BL70+BI70+BF70+BC70+AZ70+AW70+AT70+AQ70+AN70+AK70+AH70+AE70+AB70+Y70+V70+S70+P70+M70+J70+G70+D70</f>
        <v>94000.044045212155</v>
      </c>
      <c r="BY70" s="65">
        <f>BV70+BS70+BP70+BM70+BJ70+BG70+BD70+BA70+AX70+AU70+AR70+AO70+AL70+AI70+AF70+AC70+Z70+W70+T70+Q70+N70+K70+H70+E70</f>
        <v>92615.700000000012</v>
      </c>
    </row>
    <row r="71" spans="1:78" ht="23.25" hidden="1" customHeight="1" x14ac:dyDescent="0.25">
      <c r="D71" s="68">
        <v>38.731798775036324</v>
      </c>
      <c r="E71" s="68">
        <v>66.81235288693766</v>
      </c>
      <c r="F71" s="68">
        <v>116.19539632510897</v>
      </c>
      <c r="G71" s="68">
        <v>108.44903657010171</v>
      </c>
      <c r="H71" s="68">
        <v>117.16369129448488</v>
      </c>
      <c r="I71" s="68">
        <v>113.29051141698125</v>
      </c>
      <c r="J71" s="68">
        <v>99.734381845718531</v>
      </c>
      <c r="K71" s="68">
        <v>37.763503805660413</v>
      </c>
      <c r="L71" s="68">
        <v>45.509863560667682</v>
      </c>
      <c r="M71" s="68">
        <v>52.28792834629904</v>
      </c>
      <c r="N71" s="68">
        <v>61.002583070682206</v>
      </c>
      <c r="O71" s="68">
        <v>55.19281325442676</v>
      </c>
      <c r="P71" s="68">
        <v>190.7541089670539</v>
      </c>
      <c r="Q71" s="68">
        <v>91.988022090711269</v>
      </c>
      <c r="R71" s="68">
        <v>86.178252274455815</v>
      </c>
      <c r="S71" s="68">
        <v>29.048849081277243</v>
      </c>
      <c r="T71" s="68">
        <v>124.91005104949214</v>
      </c>
      <c r="U71" s="68">
        <v>113.29051141698125</v>
      </c>
      <c r="V71" s="69">
        <v>99.734381845718531</v>
      </c>
      <c r="W71" s="68">
        <v>46.478158530043586</v>
      </c>
      <c r="X71" s="68">
        <v>32.922028958780878</v>
      </c>
      <c r="Y71" s="68">
        <v>89.083137182583542</v>
      </c>
      <c r="Z71" s="68">
        <v>1816.5213625492036</v>
      </c>
      <c r="AA71" s="68">
        <v>52.28792834629904</v>
      </c>
      <c r="AB71" s="68">
        <v>31.953733989404967</v>
      </c>
      <c r="AC71" s="68">
        <v>61.002583070682206</v>
      </c>
      <c r="AD71" s="68">
        <v>32.922028958780878</v>
      </c>
      <c r="AE71" s="68">
        <v>31.953733989404967</v>
      </c>
      <c r="AF71" s="68">
        <v>48.414748468795402</v>
      </c>
      <c r="AG71" s="68">
        <v>39.700093744412229</v>
      </c>
      <c r="AH71" s="68">
        <v>78.431892519448553</v>
      </c>
      <c r="AI71" s="68">
        <v>48.414748468795402</v>
      </c>
      <c r="AJ71" s="68">
        <v>1</v>
      </c>
      <c r="AK71" s="68">
        <v>12.587834601886804</v>
      </c>
      <c r="AL71" s="68">
        <v>5.7</v>
      </c>
      <c r="AM71" s="68">
        <v>444.36932615791045</v>
      </c>
      <c r="AN71" s="68">
        <v>63.907467978809933</v>
      </c>
      <c r="AO71" s="68">
        <v>49.383043438171313</v>
      </c>
      <c r="AP71" s="68">
        <v>135.56129571262713</v>
      </c>
      <c r="AQ71" s="68">
        <v>91.019727121335364</v>
      </c>
      <c r="AR71" s="68">
        <v>339.87153425094374</v>
      </c>
      <c r="AS71" s="68">
        <v>784.24086040885413</v>
      </c>
      <c r="AT71" s="68">
        <v>70.685532764441291</v>
      </c>
      <c r="AU71" s="68">
        <v>47.446453499419498</v>
      </c>
      <c r="AV71" s="68">
        <v>30.017144050653151</v>
      </c>
      <c r="AW71" s="68">
        <v>27.112259142525428</v>
      </c>
      <c r="AX71" s="68">
        <v>25.175669203773609</v>
      </c>
      <c r="AY71" s="68">
        <v>15.492719510014529</v>
      </c>
      <c r="AZ71" s="68">
        <v>1.9365899387518162</v>
      </c>
      <c r="BA71" s="68">
        <v>217.8663681095793</v>
      </c>
      <c r="BB71" s="68">
        <v>19.365899387518162</v>
      </c>
      <c r="BC71" s="68">
        <v>68.748942825689468</v>
      </c>
      <c r="BD71" s="68">
        <v>34.858618897532693</v>
      </c>
      <c r="BE71" s="68">
        <v>31.953733989404967</v>
      </c>
      <c r="BF71" s="68">
        <v>35.826913866908598</v>
      </c>
      <c r="BG71" s="68">
        <v>11.619539632510897</v>
      </c>
      <c r="BH71" s="68">
        <v>202.3736485995648</v>
      </c>
      <c r="BI71" s="68">
        <v>420.24001670914413</v>
      </c>
      <c r="BJ71" s="68">
        <v>35</v>
      </c>
      <c r="BK71" s="68">
        <v>34</v>
      </c>
      <c r="BL71" s="68">
        <v>2</v>
      </c>
      <c r="BM71" s="68">
        <v>8</v>
      </c>
      <c r="BN71" s="68">
        <v>2</v>
      </c>
      <c r="BO71" s="68">
        <v>3</v>
      </c>
      <c r="BP71" s="68">
        <v>84</v>
      </c>
      <c r="BQ71" s="68">
        <v>3105.0022396672016</v>
      </c>
      <c r="BR71" s="68">
        <f>'[1]Entry sheet'!X6</f>
        <v>3968.1686098288505</v>
      </c>
      <c r="BS71" s="68"/>
      <c r="BT71" s="68"/>
      <c r="BU71" s="68">
        <f>'[1]Entry sheet'!Y6</f>
        <v>3832.7879098288513</v>
      </c>
      <c r="BV71" s="68"/>
      <c r="BW71" s="68"/>
      <c r="BX71" s="68"/>
      <c r="BY71" s="68"/>
    </row>
    <row r="72" spans="1:78" ht="23.25" hidden="1" customHeight="1" x14ac:dyDescent="0.25">
      <c r="B72" s="67" t="s">
        <v>80</v>
      </c>
      <c r="D72" s="70">
        <v>41</v>
      </c>
      <c r="E72" s="70">
        <v>65</v>
      </c>
      <c r="F72" s="70">
        <v>119</v>
      </c>
      <c r="G72" s="70">
        <v>106</v>
      </c>
      <c r="H72" s="70">
        <v>120</v>
      </c>
      <c r="I72" s="70">
        <v>112</v>
      </c>
      <c r="J72" s="70">
        <v>99</v>
      </c>
      <c r="K72" s="70">
        <v>40</v>
      </c>
      <c r="L72" s="70">
        <v>43</v>
      </c>
      <c r="M72" s="70">
        <v>56</v>
      </c>
      <c r="N72" s="70">
        <v>59</v>
      </c>
      <c r="O72" s="70">
        <v>51</v>
      </c>
      <c r="P72" s="70">
        <v>198</v>
      </c>
      <c r="Q72" s="70">
        <v>76</v>
      </c>
      <c r="R72" s="70">
        <v>93</v>
      </c>
      <c r="S72" s="70">
        <v>29</v>
      </c>
      <c r="T72" s="70">
        <v>128</v>
      </c>
      <c r="U72" s="70">
        <v>110</v>
      </c>
      <c r="V72" s="69">
        <v>107</v>
      </c>
      <c r="W72" s="70">
        <v>42</v>
      </c>
      <c r="X72" s="70">
        <v>55</v>
      </c>
      <c r="Y72" s="70">
        <v>87</v>
      </c>
      <c r="Z72" s="70">
        <v>1836</v>
      </c>
      <c r="AA72" s="70">
        <v>51</v>
      </c>
      <c r="AB72" s="70">
        <v>64</v>
      </c>
      <c r="AC72" s="70">
        <v>72</v>
      </c>
      <c r="AD72" s="70">
        <v>40</v>
      </c>
      <c r="AE72" s="70">
        <v>29</v>
      </c>
      <c r="AF72" s="70">
        <v>44</v>
      </c>
      <c r="AG72" s="70">
        <v>39</v>
      </c>
      <c r="AH72" s="70">
        <v>88</v>
      </c>
      <c r="AI72" s="70">
        <v>51</v>
      </c>
      <c r="AJ72" s="70">
        <v>0.5</v>
      </c>
      <c r="AK72" s="70">
        <v>13</v>
      </c>
      <c r="AL72" s="70">
        <v>5.2</v>
      </c>
      <c r="AM72" s="70">
        <v>496.7</v>
      </c>
      <c r="AN72" s="70">
        <v>74</v>
      </c>
      <c r="AO72" s="70">
        <v>52</v>
      </c>
      <c r="AP72" s="70">
        <v>121</v>
      </c>
      <c r="AQ72" s="70">
        <v>105</v>
      </c>
      <c r="AR72" s="70">
        <v>352</v>
      </c>
      <c r="AS72" s="70">
        <v>848.7</v>
      </c>
      <c r="AT72" s="70">
        <v>78</v>
      </c>
      <c r="AU72" s="70">
        <v>64</v>
      </c>
      <c r="AV72" s="70">
        <v>55</v>
      </c>
      <c r="AW72" s="70">
        <v>43</v>
      </c>
      <c r="AX72" s="70">
        <v>38</v>
      </c>
      <c r="AY72" s="70">
        <v>0</v>
      </c>
      <c r="AZ72" s="70">
        <v>1.3</v>
      </c>
      <c r="BA72" s="70">
        <v>279.3</v>
      </c>
      <c r="BB72" s="70">
        <v>29</v>
      </c>
      <c r="BC72" s="70">
        <v>71</v>
      </c>
      <c r="BD72" s="70">
        <v>50</v>
      </c>
      <c r="BE72" s="70">
        <v>29</v>
      </c>
      <c r="BF72" s="70">
        <v>37</v>
      </c>
      <c r="BG72" s="70">
        <v>9</v>
      </c>
      <c r="BH72" s="70">
        <v>225</v>
      </c>
      <c r="BI72" s="70">
        <v>504.3</v>
      </c>
      <c r="BJ72" s="70">
        <v>35</v>
      </c>
      <c r="BK72" s="70">
        <v>32</v>
      </c>
      <c r="BL72" s="70">
        <v>2</v>
      </c>
      <c r="BM72" s="70">
        <v>8</v>
      </c>
      <c r="BN72" s="70">
        <v>3</v>
      </c>
      <c r="BO72" s="70">
        <v>6</v>
      </c>
      <c r="BP72" s="70">
        <v>86</v>
      </c>
      <c r="BQ72" s="70">
        <v>3275</v>
      </c>
      <c r="BR72" s="70">
        <f>'[1]Entry sheet'!X6</f>
        <v>3968.1686098288505</v>
      </c>
      <c r="BS72" s="70"/>
      <c r="BT72" s="70"/>
      <c r="BU72" s="70">
        <f>'[1]Entry sheet'!Y6</f>
        <v>3832.7879098288513</v>
      </c>
      <c r="BV72" s="70"/>
      <c r="BW72" s="70"/>
      <c r="BX72" s="70"/>
      <c r="BY72" s="70"/>
    </row>
    <row r="73" spans="1:78" ht="23.25" hidden="1" customHeight="1" x14ac:dyDescent="0.25">
      <c r="B73" s="67" t="s">
        <v>81</v>
      </c>
      <c r="D73" s="68">
        <v>5.8561732134826423</v>
      </c>
      <c r="E73" s="68">
        <v>-2.7126015005108273</v>
      </c>
      <c r="F73" s="68">
        <v>2.4136960358084107</v>
      </c>
      <c r="G73" s="68">
        <v>-2.2582372767494787</v>
      </c>
      <c r="H73" s="68">
        <v>2.4208085919606335</v>
      </c>
      <c r="I73" s="68">
        <v>-1.1391169488425577</v>
      </c>
      <c r="J73" s="68">
        <v>-0.73633769230611301</v>
      </c>
      <c r="K73" s="68">
        <v>5.9223746976686948</v>
      </c>
      <c r="L73" s="68">
        <v>-5.5149881021327758</v>
      </c>
      <c r="M73" s="68">
        <v>7.099289972087222</v>
      </c>
      <c r="N73" s="68">
        <v>-3.2827840558191808</v>
      </c>
      <c r="O73" s="68">
        <v>-7.5966652308495499</v>
      </c>
      <c r="P73" s="68">
        <v>3.7985504334260916</v>
      </c>
      <c r="Q73" s="68">
        <v>-17.380547735818425</v>
      </c>
      <c r="R73" s="68">
        <v>7.9158575922596492</v>
      </c>
      <c r="S73" s="68">
        <v>-0.1681618474472637</v>
      </c>
      <c r="T73" s="68">
        <v>2.4737392423957574</v>
      </c>
      <c r="U73" s="68">
        <v>-2.9044898604703695</v>
      </c>
      <c r="V73" s="69">
        <v>7.2849683527600604</v>
      </c>
      <c r="W73" s="68">
        <v>-9.6349740860513968</v>
      </c>
      <c r="X73" s="68">
        <v>67.061392445955377</v>
      </c>
      <c r="Y73" s="68">
        <v>-2.33841919858971</v>
      </c>
      <c r="Z73" s="68">
        <v>1.0723043423756504</v>
      </c>
      <c r="AA73" s="68">
        <v>-2.4631466325634226</v>
      </c>
      <c r="AB73" s="68">
        <v>100.2895812465008</v>
      </c>
      <c r="AC73" s="68">
        <v>18.027788948830832</v>
      </c>
      <c r="AD73" s="68">
        <v>21.499194506149365</v>
      </c>
      <c r="AE73" s="68">
        <v>-9.2437834976793276</v>
      </c>
      <c r="AF73" s="68">
        <v>-9.1186025094002616</v>
      </c>
      <c r="AG73" s="68">
        <v>-1.7634561492962886</v>
      </c>
      <c r="AH73" s="68">
        <v>12.199256161234242</v>
      </c>
      <c r="AI73" s="68">
        <v>5.339801636831516</v>
      </c>
      <c r="AJ73" s="68">
        <v>-50</v>
      </c>
      <c r="AK73" s="68">
        <v>3.2743153302269774</v>
      </c>
      <c r="AL73" s="68">
        <v>-8.7719298245614024</v>
      </c>
      <c r="AM73" s="68">
        <v>11.776392014846989</v>
      </c>
      <c r="AN73" s="68">
        <v>15.792414158133273</v>
      </c>
      <c r="AO73" s="68">
        <v>5.2993019053294583</v>
      </c>
      <c r="AP73" s="68">
        <v>-10.741484607446687</v>
      </c>
      <c r="AQ73" s="68">
        <v>15.359607549721609</v>
      </c>
      <c r="AR73" s="68">
        <v>3.5685441488316059</v>
      </c>
      <c r="AS73" s="68">
        <v>8.2193038956859432</v>
      </c>
      <c r="AT73" s="68">
        <v>10.347898572023338</v>
      </c>
      <c r="AU73" s="68">
        <v>34.888901655806656</v>
      </c>
      <c r="AV73" s="68">
        <v>83.228623972983328</v>
      </c>
      <c r="AW73" s="68">
        <v>58.599841399991412</v>
      </c>
      <c r="AX73" s="68">
        <v>50.939383944177884</v>
      </c>
      <c r="AY73" s="68">
        <v>-100</v>
      </c>
      <c r="AZ73" s="68">
        <v>-32.871695035352467</v>
      </c>
      <c r="BA73" s="68">
        <v>28.197850096588432</v>
      </c>
      <c r="BB73" s="68">
        <v>49.747757228829101</v>
      </c>
      <c r="BC73" s="68">
        <v>3.2743153302269796</v>
      </c>
      <c r="BD73" s="68">
        <v>43.436549069759671</v>
      </c>
      <c r="BE73" s="68">
        <v>-9.2437834976793276</v>
      </c>
      <c r="BF73" s="68">
        <v>3.2743153302269756</v>
      </c>
      <c r="BG73" s="68">
        <v>-22.54426350232977</v>
      </c>
      <c r="BH73" s="68">
        <v>11.180483011009891</v>
      </c>
      <c r="BI73" s="68">
        <v>20.002850739708432</v>
      </c>
      <c r="BJ73" s="68">
        <v>0</v>
      </c>
      <c r="BK73" s="68">
        <v>-5.8823529411764701</v>
      </c>
      <c r="BL73" s="68">
        <v>0</v>
      </c>
      <c r="BM73" s="68">
        <v>0</v>
      </c>
      <c r="BN73" s="68">
        <v>50</v>
      </c>
      <c r="BO73" s="68">
        <v>100</v>
      </c>
      <c r="BP73" s="68">
        <v>2.3809523809523809</v>
      </c>
      <c r="BQ73" s="68">
        <v>5.4749641775143774</v>
      </c>
      <c r="BR73" s="68">
        <f>BR72-BR27</f>
        <v>2129.4714280924131</v>
      </c>
      <c r="BS73" s="68"/>
      <c r="BT73" s="68"/>
      <c r="BU73" s="68">
        <f>BU72-BU27</f>
        <v>2153.6431327107694</v>
      </c>
      <c r="BV73" s="68"/>
      <c r="BW73" s="68"/>
      <c r="BX73" s="68"/>
      <c r="BY73" s="68"/>
    </row>
    <row r="74" spans="1:78" ht="23.25" hidden="1" customHeight="1" x14ac:dyDescent="0.25">
      <c r="B74" s="67" t="s">
        <v>82</v>
      </c>
      <c r="D74" s="4">
        <v>34.494419602605298</v>
      </c>
      <c r="E74" s="4">
        <v>60.118845593112084</v>
      </c>
      <c r="F74" s="4">
        <v>107.42547819097078</v>
      </c>
      <c r="G74" s="4">
        <v>96.584374887294828</v>
      </c>
      <c r="H74" s="4">
        <v>115.30991695728056</v>
      </c>
      <c r="I74" s="4">
        <v>104.46881365360461</v>
      </c>
      <c r="J74" s="4">
        <v>92.642155504139936</v>
      </c>
      <c r="K74" s="4">
        <v>37.451084139971464</v>
      </c>
      <c r="L74" s="4">
        <v>39.42219383154891</v>
      </c>
      <c r="M74" s="4">
        <v>47.306632597858687</v>
      </c>
      <c r="N74" s="4">
        <v>52.234406826802307</v>
      </c>
      <c r="O74" s="4">
        <v>48.292187443647414</v>
      </c>
      <c r="P74" s="4">
        <v>159.65988501777309</v>
      </c>
      <c r="Q74" s="4">
        <v>66.032174667844416</v>
      </c>
      <c r="R74" s="4">
        <v>81.801052200463985</v>
      </c>
      <c r="S74" s="4">
        <v>29.566645373661682</v>
      </c>
      <c r="T74" s="4">
        <v>122.20880087780162</v>
      </c>
      <c r="U74" s="4">
        <v>107.42547819097078</v>
      </c>
      <c r="V74" s="71">
        <v>82.786607046252712</v>
      </c>
      <c r="W74" s="4">
        <v>43.364413214703802</v>
      </c>
      <c r="X74" s="4">
        <v>31.537755065239125</v>
      </c>
      <c r="Y74" s="4">
        <v>79.829942508886546</v>
      </c>
      <c r="Z74" s="4">
        <v>1639.9632633924348</v>
      </c>
      <c r="AA74" s="4">
        <v>49.277742289436134</v>
      </c>
      <c r="AB74" s="4">
        <v>31.537755065239125</v>
      </c>
      <c r="AC74" s="4">
        <v>73.9166134341542</v>
      </c>
      <c r="AD74" s="4">
        <v>34.494419602605298</v>
      </c>
      <c r="AE74" s="4">
        <v>29.566645373661682</v>
      </c>
      <c r="AF74" s="4">
        <v>45.335522906281241</v>
      </c>
      <c r="AG74" s="4">
        <v>40.407748677337629</v>
      </c>
      <c r="AH74" s="4">
        <v>82.786607046252712</v>
      </c>
      <c r="AI74" s="4">
        <v>43.364413214703802</v>
      </c>
      <c r="AJ74" s="4">
        <v>1</v>
      </c>
      <c r="AK74" s="4">
        <v>13.797767841042118</v>
      </c>
      <c r="AL74" s="4">
        <v>6.6</v>
      </c>
      <c r="AM74" s="4">
        <v>452.08523545071392</v>
      </c>
      <c r="AN74" s="4">
        <v>90.671045812562483</v>
      </c>
      <c r="AO74" s="4">
        <v>49.277742289436134</v>
      </c>
      <c r="AP74" s="4">
        <v>141.91989779357607</v>
      </c>
      <c r="AQ74" s="4">
        <v>103.48325880781589</v>
      </c>
      <c r="AR74" s="4">
        <v>385.35194470339059</v>
      </c>
      <c r="AS74" s="4">
        <v>837.43718015410445</v>
      </c>
      <c r="AT74" s="4">
        <v>67.017729513633142</v>
      </c>
      <c r="AU74" s="4">
        <v>50.26329713522486</v>
      </c>
      <c r="AV74" s="4">
        <v>31.537755065239125</v>
      </c>
      <c r="AW74" s="4">
        <v>35.479974448394017</v>
      </c>
      <c r="AX74" s="4">
        <v>28.581090527872959</v>
      </c>
      <c r="AY74" s="4">
        <v>14.783322686830841</v>
      </c>
      <c r="AZ74" s="4">
        <v>1.9711096915774453</v>
      </c>
      <c r="BA74" s="4">
        <v>229.6342790687724</v>
      </c>
      <c r="BB74" s="4">
        <v>19.711096915774455</v>
      </c>
      <c r="BC74" s="4">
        <v>67.017729513633142</v>
      </c>
      <c r="BD74" s="4">
        <v>34.494419602605298</v>
      </c>
      <c r="BE74" s="4">
        <v>32.523309911027852</v>
      </c>
      <c r="BF74" s="4">
        <v>34.494419602605298</v>
      </c>
      <c r="BG74" s="4">
        <v>18.725542069985732</v>
      </c>
      <c r="BH74" s="4">
        <v>206.96651761563174</v>
      </c>
      <c r="BI74" s="4">
        <v>436.60079668440414</v>
      </c>
      <c r="BJ74" s="4">
        <v>35</v>
      </c>
      <c r="BK74" s="4">
        <v>35</v>
      </c>
      <c r="BL74" s="4">
        <v>2</v>
      </c>
      <c r="BM74" s="4">
        <v>8</v>
      </c>
      <c r="BN74" s="4">
        <v>3</v>
      </c>
      <c r="BO74" s="4">
        <v>3</v>
      </c>
      <c r="BP74" s="4">
        <v>86</v>
      </c>
      <c r="BQ74" s="4">
        <v>3000.0012402309435</v>
      </c>
    </row>
    <row r="75" spans="1:78" ht="23.25" hidden="1" customHeight="1" x14ac:dyDescent="0.25">
      <c r="D75" s="68">
        <v>35</v>
      </c>
      <c r="E75" s="68">
        <v>59</v>
      </c>
      <c r="F75" s="68">
        <v>109</v>
      </c>
      <c r="G75" s="68">
        <v>95</v>
      </c>
      <c r="H75" s="68">
        <v>117</v>
      </c>
      <c r="I75" s="68">
        <v>104</v>
      </c>
      <c r="J75" s="68">
        <v>91</v>
      </c>
      <c r="K75" s="68">
        <v>40</v>
      </c>
      <c r="L75" s="68">
        <v>38</v>
      </c>
      <c r="M75" s="68">
        <v>53</v>
      </c>
      <c r="N75" s="68">
        <v>51</v>
      </c>
      <c r="O75" s="68">
        <v>46</v>
      </c>
      <c r="P75" s="68">
        <v>179</v>
      </c>
      <c r="Q75" s="68">
        <v>67</v>
      </c>
      <c r="R75" s="68">
        <v>87</v>
      </c>
      <c r="S75" s="68">
        <v>29</v>
      </c>
      <c r="T75" s="68">
        <v>128</v>
      </c>
      <c r="U75" s="68">
        <v>101</v>
      </c>
      <c r="V75" s="69">
        <v>92</v>
      </c>
      <c r="W75" s="68">
        <v>37</v>
      </c>
      <c r="X75" s="68">
        <v>52</v>
      </c>
      <c r="Y75" s="68">
        <v>77</v>
      </c>
      <c r="Z75" s="68">
        <v>1687</v>
      </c>
      <c r="AA75" s="68">
        <v>49</v>
      </c>
      <c r="AB75" s="68">
        <v>65</v>
      </c>
      <c r="AC75" s="68">
        <v>65</v>
      </c>
      <c r="AD75" s="68">
        <v>39</v>
      </c>
      <c r="AE75" s="68">
        <v>28</v>
      </c>
      <c r="AF75" s="68">
        <v>43</v>
      </c>
      <c r="AG75" s="68">
        <v>37</v>
      </c>
      <c r="AH75" s="68">
        <v>81</v>
      </c>
      <c r="AI75" s="68">
        <v>48</v>
      </c>
      <c r="AJ75" s="68">
        <v>0.5</v>
      </c>
      <c r="AK75" s="68">
        <v>12</v>
      </c>
      <c r="AL75" s="68">
        <v>4.9000000000000004</v>
      </c>
      <c r="AM75" s="68">
        <v>472.4</v>
      </c>
      <c r="AN75" s="68">
        <v>71</v>
      </c>
      <c r="AO75" s="68">
        <v>54</v>
      </c>
      <c r="AP75" s="68">
        <v>117</v>
      </c>
      <c r="AQ75" s="68">
        <v>95</v>
      </c>
      <c r="AR75" s="68">
        <v>337</v>
      </c>
      <c r="AS75" s="68">
        <v>809.4</v>
      </c>
      <c r="AT75" s="68">
        <v>84</v>
      </c>
      <c r="AU75" s="68">
        <v>61</v>
      </c>
      <c r="AV75" s="68">
        <v>51</v>
      </c>
      <c r="AW75" s="68">
        <v>43</v>
      </c>
      <c r="AX75" s="68">
        <v>45</v>
      </c>
      <c r="AY75" s="68">
        <v>0</v>
      </c>
      <c r="AZ75" s="68">
        <v>1</v>
      </c>
      <c r="BA75" s="68">
        <v>285</v>
      </c>
      <c r="BB75" s="68">
        <v>15</v>
      </c>
      <c r="BC75" s="68">
        <v>63</v>
      </c>
      <c r="BD75" s="68">
        <v>42</v>
      </c>
      <c r="BE75" s="68">
        <v>28</v>
      </c>
      <c r="BF75" s="68">
        <v>36</v>
      </c>
      <c r="BG75" s="68">
        <v>9</v>
      </c>
      <c r="BH75" s="68">
        <v>193</v>
      </c>
      <c r="BI75" s="68">
        <v>478</v>
      </c>
      <c r="BJ75" s="68">
        <v>35</v>
      </c>
      <c r="BK75" s="68">
        <v>31</v>
      </c>
      <c r="BL75" s="68">
        <v>2</v>
      </c>
      <c r="BM75" s="68">
        <v>8</v>
      </c>
      <c r="BN75" s="68">
        <v>1</v>
      </c>
      <c r="BO75" s="68">
        <v>9</v>
      </c>
      <c r="BP75" s="68">
        <v>86</v>
      </c>
      <c r="BQ75" s="68">
        <v>3060.4</v>
      </c>
      <c r="BR75" s="68">
        <f>BR70-BR71</f>
        <v>-521.86612143493903</v>
      </c>
      <c r="BS75" s="68"/>
      <c r="BT75" s="68"/>
      <c r="BU75" s="68">
        <f>BU70-BU71</f>
        <v>-331.69175589526458</v>
      </c>
      <c r="BV75" s="68"/>
      <c r="BW75" s="68"/>
      <c r="BX75" s="68"/>
      <c r="BY75" s="68"/>
    </row>
    <row r="76" spans="1:78" ht="23.25" hidden="1" customHeight="1" x14ac:dyDescent="0.25">
      <c r="D76" s="4">
        <v>1.4656875031360628</v>
      </c>
      <c r="E76" s="4">
        <v>-1.8610563494257653</v>
      </c>
      <c r="F76" s="4">
        <v>1.4656875031360683</v>
      </c>
      <c r="G76" s="4">
        <v>-1.6404049714497291</v>
      </c>
      <c r="H76" s="4">
        <v>1.4656875031360659</v>
      </c>
      <c r="I76" s="4">
        <v>-0.44875943088536929</v>
      </c>
      <c r="J76" s="4">
        <v>-1.7725791193044425</v>
      </c>
      <c r="K76" s="4">
        <v>6.8059868454063892</v>
      </c>
      <c r="L76" s="4">
        <v>-3.6075968720207352</v>
      </c>
      <c r="M76" s="4">
        <v>12.035029951379418</v>
      </c>
      <c r="N76" s="4">
        <v>-2.3632063649068042</v>
      </c>
      <c r="O76" s="4">
        <v>-4.7464974460355274</v>
      </c>
      <c r="P76" s="4">
        <v>12.113321376921945</v>
      </c>
      <c r="Q76" s="4">
        <v>1.4656875031360805</v>
      </c>
      <c r="R76" s="4">
        <v>6.3556001538896165</v>
      </c>
      <c r="S76" s="4">
        <v>-1.9165020803018011</v>
      </c>
      <c r="T76" s="4">
        <v>4.7387741967856174</v>
      </c>
      <c r="U76" s="4">
        <v>-5.9813354328739177</v>
      </c>
      <c r="V76" s="71">
        <v>11.129086312958549</v>
      </c>
      <c r="W76" s="4">
        <v>-14.676580963271945</v>
      </c>
      <c r="X76" s="4">
        <v>64.881742192596121</v>
      </c>
      <c r="Y76" s="4">
        <v>-3.5449637315867055</v>
      </c>
      <c r="Z76" s="4">
        <v>2.8681579433837334</v>
      </c>
      <c r="AA76" s="4">
        <v>-0.5636262469266462</v>
      </c>
      <c r="AB76" s="4">
        <v>106.10217774074515</v>
      </c>
      <c r="AC76" s="4">
        <v>-12.0630708306154</v>
      </c>
      <c r="AD76" s="4">
        <v>13.061766074923042</v>
      </c>
      <c r="AE76" s="4">
        <v>-5.2986916637396702</v>
      </c>
      <c r="AF76" s="4">
        <v>-5.1516399427206219</v>
      </c>
      <c r="AG76" s="4">
        <v>-8.433403960584517</v>
      </c>
      <c r="AH76" s="4">
        <v>-2.1580870505473646</v>
      </c>
      <c r="AI76" s="4">
        <v>10.68984091251207</v>
      </c>
      <c r="AJ76" s="4">
        <v>-50</v>
      </c>
      <c r="AK76" s="4">
        <v>-13.029410711597652</v>
      </c>
      <c r="AL76" s="4">
        <v>-25.757575757575747</v>
      </c>
      <c r="AM76" s="4">
        <v>4.4935695652685741</v>
      </c>
      <c r="AN76" s="4">
        <v>-21.694958557362373</v>
      </c>
      <c r="AO76" s="4">
        <v>9.5829425033869615</v>
      </c>
      <c r="AP76" s="4">
        <v>-17.559128903701943</v>
      </c>
      <c r="AQ76" s="4">
        <v>-8.1977113066864131</v>
      </c>
      <c r="AR76" s="4">
        <v>-12.547476499854589</v>
      </c>
      <c r="AS76" s="4">
        <v>-3.3479741309007918</v>
      </c>
      <c r="AT76" s="4">
        <v>25.33996691563868</v>
      </c>
      <c r="AU76" s="4">
        <v>21.360920346888239</v>
      </c>
      <c r="AV76" s="4">
        <v>61.710939458123129</v>
      </c>
      <c r="AW76" s="4">
        <v>21.195126739856978</v>
      </c>
      <c r="AX76" s="4">
        <v>57.446756470383555</v>
      </c>
      <c r="AY76" s="4">
        <v>-100</v>
      </c>
      <c r="AZ76" s="4">
        <v>-49.267156248431959</v>
      </c>
      <c r="BA76" s="4">
        <v>24.110390293535534</v>
      </c>
      <c r="BB76" s="4">
        <v>-23.90073437264795</v>
      </c>
      <c r="BC76" s="4">
        <v>-5.99502481327099</v>
      </c>
      <c r="BD76" s="4">
        <v>21.758825003763274</v>
      </c>
      <c r="BE76" s="4">
        <v>-13.907901512490611</v>
      </c>
      <c r="BF76" s="4">
        <v>4.3647071460828073</v>
      </c>
      <c r="BG76" s="4">
        <v>-51.937305919567123</v>
      </c>
      <c r="BH76" s="4">
        <v>-6.7482014852130279</v>
      </c>
      <c r="BI76" s="4">
        <v>9.4821639424357649</v>
      </c>
      <c r="BJ76" s="4">
        <v>0</v>
      </c>
      <c r="BK76" s="4">
        <v>-11.428571428571429</v>
      </c>
      <c r="BL76" s="4">
        <v>0</v>
      </c>
      <c r="BM76" s="4">
        <v>0</v>
      </c>
      <c r="BN76" s="4">
        <v>-66.666666666666657</v>
      </c>
      <c r="BO76" s="4">
        <v>200</v>
      </c>
      <c r="BP76" s="4">
        <v>0</v>
      </c>
      <c r="BQ76" s="4">
        <v>2.0132911599865548</v>
      </c>
    </row>
    <row r="77" spans="1:78" ht="23.25" hidden="1" customHeight="1" x14ac:dyDescent="0.25"/>
    <row r="78" spans="1:78" ht="23.25" hidden="1" customHeight="1" x14ac:dyDescent="0.25">
      <c r="D78" s="68">
        <f>D73+D27</f>
        <v>1431.792944898998</v>
      </c>
      <c r="E78" s="68"/>
      <c r="F78" s="68"/>
    </row>
    <row r="79" spans="1:78" ht="23.25" hidden="1" customHeight="1" x14ac:dyDescent="0.25">
      <c r="D79" s="68"/>
      <c r="E79" s="68"/>
      <c r="F79" s="68"/>
    </row>
    <row r="80" spans="1:78" x14ac:dyDescent="0.25"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9"/>
      <c r="W80" s="68"/>
      <c r="X80" s="68"/>
      <c r="Y80" s="68"/>
      <c r="Z80" s="68"/>
      <c r="AA80" s="68"/>
      <c r="AN80" s="68"/>
      <c r="AO80" s="68"/>
      <c r="AP80" s="68"/>
      <c r="AQ80" s="68"/>
      <c r="AR80" s="68"/>
      <c r="AS80" s="68"/>
      <c r="AT80" s="69"/>
      <c r="AU80" s="68"/>
      <c r="AV80" s="68"/>
      <c r="AW80" s="68"/>
      <c r="AX80" s="68"/>
      <c r="AY80" s="68"/>
    </row>
    <row r="81" spans="4:77" ht="23.25" hidden="1" customHeight="1" x14ac:dyDescent="0.25">
      <c r="D81" s="70">
        <f>'[1]Entry sheet'!B6</f>
        <v>3832.7879098288513</v>
      </c>
      <c r="E81" s="70"/>
      <c r="F81" s="70"/>
      <c r="G81" s="70">
        <f>'[1]Entry sheet'!C6</f>
        <v>3832.7879098288513</v>
      </c>
      <c r="H81" s="70"/>
      <c r="I81" s="70"/>
      <c r="J81" s="70">
        <f>'[1]Entry sheet'!D6</f>
        <v>3832.7879098288513</v>
      </c>
      <c r="K81" s="70"/>
      <c r="L81" s="70"/>
      <c r="M81" s="70">
        <f>'[1]Entry sheet'!E6</f>
        <v>3832.7879098288513</v>
      </c>
      <c r="N81" s="70"/>
      <c r="O81" s="70"/>
      <c r="P81" s="70">
        <f>'[1]Entry sheet'!F6</f>
        <v>3832.7879098288513</v>
      </c>
      <c r="Q81" s="70"/>
      <c r="R81" s="70"/>
      <c r="S81" s="70">
        <f>'[1]Entry sheet'!G6</f>
        <v>3879.4709098288517</v>
      </c>
      <c r="T81" s="70"/>
      <c r="U81" s="70"/>
      <c r="V81" s="69">
        <f>'[1]Entry sheet'!H6</f>
        <v>4014.8516098288505</v>
      </c>
      <c r="W81" s="70"/>
      <c r="X81" s="70"/>
      <c r="Y81" s="70">
        <f>'[1]Entry sheet'!I6</f>
        <v>4014.8516098288505</v>
      </c>
      <c r="Z81" s="70"/>
      <c r="AA81" s="70"/>
      <c r="AB81" s="70">
        <f>'[1]Entry sheet'!J6</f>
        <v>4014.8516098288505</v>
      </c>
      <c r="AC81" s="70"/>
      <c r="AD81" s="70"/>
      <c r="AE81" s="70">
        <f>'[1]Entry sheet'!K6</f>
        <v>4014.8516098288505</v>
      </c>
      <c r="AF81" s="70"/>
      <c r="AG81" s="70"/>
      <c r="AH81" s="70">
        <f>'[1]Entry sheet'!L6</f>
        <v>3972.8369098288508</v>
      </c>
      <c r="AI81" s="70"/>
      <c r="AJ81" s="70"/>
      <c r="AK81" s="70">
        <f>'[1]Entry sheet'!M6</f>
        <v>3968.1686098288505</v>
      </c>
      <c r="AL81" s="70"/>
      <c r="AM81" s="70"/>
      <c r="AN81" s="70">
        <f>'[1]Entry sheet'!N6</f>
        <v>3839.7903598288513</v>
      </c>
      <c r="AO81" s="70"/>
      <c r="AP81" s="70"/>
      <c r="AQ81" s="70">
        <f>'[1]Entry sheet'!O6</f>
        <v>3839.7903598288513</v>
      </c>
      <c r="AR81" s="70"/>
      <c r="AS81" s="70"/>
      <c r="AT81" s="70">
        <f>'[1]Entry sheet'!P6</f>
        <v>3841.1908498288508</v>
      </c>
      <c r="AU81" s="70"/>
      <c r="AV81" s="70"/>
      <c r="AW81" s="70">
        <f>'[1]Entry sheet'!Q6</f>
        <v>3842.1245098288514</v>
      </c>
      <c r="AX81" s="70"/>
      <c r="AY81" s="70"/>
      <c r="AZ81" s="70">
        <f>'[1]Entry sheet'!R6</f>
        <v>3842.1245098288514</v>
      </c>
      <c r="BA81" s="70"/>
      <c r="BB81" s="70"/>
      <c r="BC81" s="70">
        <f>'[1]Entry sheet'!S6</f>
        <v>3842.1245098288514</v>
      </c>
      <c r="BD81" s="70"/>
      <c r="BE81" s="70"/>
      <c r="BF81" s="70">
        <f>'[1]Entry sheet'!T6</f>
        <v>4019.5199098288508</v>
      </c>
      <c r="BG81" s="70"/>
      <c r="BH81" s="70"/>
      <c r="BI81" s="70">
        <f>'[1]Entry sheet'!U6</f>
        <v>4028.8565098288509</v>
      </c>
      <c r="BJ81" s="70"/>
      <c r="BK81" s="70"/>
      <c r="BL81" s="70">
        <f>'[1]Entry sheet'!V6</f>
        <v>4028.8565098288509</v>
      </c>
      <c r="BM81" s="70"/>
      <c r="BN81" s="70"/>
      <c r="BO81" s="70">
        <f>'[1]Entry sheet'!W6</f>
        <v>4028.8565098288509</v>
      </c>
      <c r="BP81" s="70"/>
      <c r="BQ81" s="70"/>
      <c r="BR81" s="70">
        <f>'[1]Entry sheet'!X6</f>
        <v>3968.1686098288505</v>
      </c>
      <c r="BS81" s="70"/>
      <c r="BT81" s="70"/>
      <c r="BU81" s="70">
        <f>'[1]Entry sheet'!Y6</f>
        <v>3832.7879098288513</v>
      </c>
      <c r="BV81" s="70"/>
      <c r="BW81" s="70"/>
      <c r="BX81" s="70"/>
      <c r="BY81" s="70"/>
    </row>
    <row r="82" spans="4:77" ht="23.25" hidden="1" customHeight="1" x14ac:dyDescent="0.25"/>
    <row r="83" spans="4:77" ht="23.25" hidden="1" customHeight="1" x14ac:dyDescent="0.25">
      <c r="D83" s="68">
        <f>D81-D70</f>
        <v>757.57482427266905</v>
      </c>
      <c r="E83" s="68"/>
      <c r="F83" s="68"/>
      <c r="G83" s="68">
        <f>G81-G70</f>
        <v>800.60115570601192</v>
      </c>
      <c r="H83" s="68"/>
      <c r="I83" s="68"/>
      <c r="J83" s="68">
        <f>J81-J70</f>
        <v>862.81214812524013</v>
      </c>
      <c r="K83" s="68"/>
      <c r="L83" s="68"/>
      <c r="M83" s="68">
        <f>M81-M70</f>
        <v>865.03073512880337</v>
      </c>
      <c r="N83" s="68"/>
      <c r="O83" s="68"/>
      <c r="P83" s="68">
        <f>P81-P70</f>
        <v>798.77854207744804</v>
      </c>
      <c r="Q83" s="68"/>
      <c r="R83" s="68"/>
      <c r="S83" s="68">
        <f>S81-S70</f>
        <v>748.58201899064716</v>
      </c>
      <c r="T83" s="68"/>
      <c r="U83" s="68"/>
      <c r="V83" s="69">
        <f>V81-V70</f>
        <v>684.59007719291822</v>
      </c>
      <c r="W83" s="68"/>
      <c r="X83" s="68"/>
      <c r="Y83" s="68">
        <f>Y81-Y70</f>
        <v>107.94719402975215</v>
      </c>
      <c r="Z83" s="68"/>
      <c r="AA83" s="68"/>
      <c r="AB83" s="68">
        <f>AB81-AB70</f>
        <v>-429.52076829490625</v>
      </c>
      <c r="AC83" s="68"/>
      <c r="AD83" s="68"/>
      <c r="AE83" s="68">
        <f>AE81-AE70</f>
        <v>-764.98608461915637</v>
      </c>
      <c r="AF83" s="68"/>
      <c r="AG83" s="68"/>
      <c r="AH83" s="68">
        <f>AH81-AH70</f>
        <v>-1032.9819611158568</v>
      </c>
      <c r="AI83" s="68"/>
      <c r="AJ83" s="68"/>
      <c r="AK83" s="68">
        <f>AK81-AK70</f>
        <v>-1012.6381686525415</v>
      </c>
      <c r="AL83" s="68"/>
      <c r="AM83" s="68"/>
      <c r="AN83" s="68">
        <f>AN81-AN70</f>
        <v>-1050.7526919821566</v>
      </c>
      <c r="AO83" s="68"/>
      <c r="AP83" s="68"/>
      <c r="AQ83" s="68">
        <f>AQ81-AQ70</f>
        <v>-851.00641207045464</v>
      </c>
      <c r="AR83" s="68"/>
      <c r="AS83" s="68"/>
      <c r="AT83" s="68">
        <f>AT81-AT70</f>
        <v>-729.50998270666469</v>
      </c>
      <c r="AU83" s="68"/>
      <c r="AV83" s="68"/>
      <c r="AW83" s="68">
        <f>AW81-AW70</f>
        <v>-688.86740608250102</v>
      </c>
      <c r="AX83" s="68"/>
      <c r="AY83" s="68"/>
      <c r="AZ83" s="68">
        <f>AZ81-AZ70</f>
        <v>-538.876489898817</v>
      </c>
      <c r="BA83" s="68"/>
      <c r="BB83" s="68"/>
      <c r="BC83" s="68">
        <f>BC81-BC70</f>
        <v>-124.60032822141693</v>
      </c>
      <c r="BD83" s="68"/>
      <c r="BE83" s="68"/>
      <c r="BF83" s="68">
        <f>BF81-BF70</f>
        <v>58.437889237854961</v>
      </c>
      <c r="BG83" s="68"/>
      <c r="BH83" s="68"/>
      <c r="BI83" s="68">
        <f>BI81-BI70</f>
        <v>26.631329621357963</v>
      </c>
      <c r="BJ83" s="68"/>
      <c r="BK83" s="68"/>
      <c r="BL83" s="68">
        <f>BL81-BL70</f>
        <v>207.66756289837667</v>
      </c>
      <c r="BM83" s="68"/>
      <c r="BN83" s="68"/>
      <c r="BO83" s="68">
        <f>BO81-BO70</f>
        <v>449.49836971346849</v>
      </c>
      <c r="BP83" s="68"/>
      <c r="BQ83" s="68"/>
      <c r="BR83" s="68">
        <f>BR81-BR70</f>
        <v>521.86612143493903</v>
      </c>
      <c r="BS83" s="68"/>
      <c r="BT83" s="68"/>
      <c r="BU83" s="68">
        <f>BU81-BU70</f>
        <v>331.69175589526458</v>
      </c>
      <c r="BV83" s="68"/>
      <c r="BW83" s="68"/>
      <c r="BX83" s="68"/>
      <c r="BY83" s="68"/>
    </row>
  </sheetData>
  <sheetProtection selectLockedCells="1" selectUnlockedCells="1"/>
  <mergeCells count="38">
    <mergeCell ref="A62:C62"/>
    <mergeCell ref="B63:B68"/>
    <mergeCell ref="A69:C69"/>
    <mergeCell ref="A70:C70"/>
    <mergeCell ref="BU3:BW3"/>
    <mergeCell ref="B5:B26"/>
    <mergeCell ref="B28:B39"/>
    <mergeCell ref="B41:B44"/>
    <mergeCell ref="B47:B53"/>
    <mergeCell ref="B55:B60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Actuals- 16-12-20</vt:lpstr>
      <vt:lpstr>'Allocation Vs Actuals- 16-12-20'!Print_Area</vt:lpstr>
      <vt:lpstr>'Allocation Vs Actuals- 16-12-20'!Print_Titles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</dc:creator>
  <cp:lastModifiedBy>ALDC</cp:lastModifiedBy>
  <dcterms:created xsi:type="dcterms:W3CDTF">2020-12-22T10:33:01Z</dcterms:created>
  <dcterms:modified xsi:type="dcterms:W3CDTF">2020-12-22T10:33:17Z</dcterms:modified>
</cp:coreProperties>
</file>