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19200" windowHeight="11190"/>
  </bookViews>
  <sheets>
    <sheet name="Allocation Vs Actuals-24-07-20" sheetId="1" r:id="rId1"/>
  </sheets>
  <externalReferences>
    <externalReference r:id="rId2"/>
  </externalReferences>
  <definedNames>
    <definedName name="_xlnm.Print_Area" localSheetId="0">'Allocation Vs Actuals-24-07-20'!$A$1:$BW$70</definedName>
    <definedName name="_xlnm.Print_Titles" localSheetId="0">'Allocation Vs Actuals-24-07-20'!$A:$C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<sst xmlns="http://schemas.openxmlformats.org/spreadsheetml/2006/main" count="156" uniqueCount="83">
  <si>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</si>
  <si>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</si>
  <si>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</si>
  <si>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</si>
  <si>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</si>
  <si>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</si>
  <si>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</si>
  <si>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</si>
  <si>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</si>
  <si>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</si>
  <si>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</si>
  <si>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</si>
  <si>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</si>
  <si>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</si>
  <si>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</si>
  <si>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</si>
  <si>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</si>
  <si>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</si>
  <si>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</si>
  <si>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</si>
  <si>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</si>
  <si>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</si>
  <si>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</si>
  <si>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</si>
  <si>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</si>
  <si>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</si>
  <si>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</si>
  <si>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</si>
  <si>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</si>
  <si>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</si>
  <si>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</si>
  <si>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</si>
  <si>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</si>
  <si>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</si>
  <si>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</si>
  <si>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</si>
  <si>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</si>
  <si>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</si>
  <si>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</si>
  <si>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</si>
  <si>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</si>
  <si>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</si>
  <si>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</si>
  <si>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</si>
  <si>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</si>
  <si>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</si>
  <si>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</si>
  <si>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</si>
  <si>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</si>
  <si>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</si>
  <si>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</si>
  <si>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</si>
  <si>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</si>
  <si>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</si>
  <si>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</si>
  <si>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</si>
  <si>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</si>
  <si>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</si>
  <si>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</si>
  <si>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</si>
  <si>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</si>
  <si>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</si>
  <si>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</si>
  <si>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</si>
  <si>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</si>
  <si>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</si>
  <si>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</si>
  <si>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</si>
  <si>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</si>
  <si>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</si>
  <si>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</si>
  <si>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</si>
  <si>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</si>
  <si>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</si>
  <si>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</si>
  <si>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</si>
  <si>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</si>
  <si>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</si>
  <si>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</si>
  <si>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</si>
  <si>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</si>
  <si>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</si>
  <si>
    <t xml:space="preserve"> BESCOM Jurisdiction 220kV Stationwise/Circlewise Allocations and Actulas for the day of 24-07-2020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</si>
</sst>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1" fontId="14" fillId="7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20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16" fontId="7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0" fontId="7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topLeftCell="D1" zoomScale="55" zoomScaleSheetLayoutView="55" workbookViewId="0">
      <selection activeCell="U12" sqref="U12"/>
    </sheetView>
  </sheetViews>
  <sheetFormatPr defaultRowHeight="23.25" x14ac:dyDescent="0.25"/>
  <cols>
    <col min="1" max="1" width="7" style="37" customWidth="1"/>
    <col min="2" max="2" width="24.28515625" style="38" customWidth="1"/>
    <col min="3" max="3" width="34.7109375" style="3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4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5.25" customHeight="1" x14ac:dyDescent="0.25">
      <c r="A1" s="1"/>
      <c r="B1" s="2"/>
      <c r="C1" s="2"/>
      <c r="D1" s="64" t="s">
        <v>0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 t="s">
        <v>0</v>
      </c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3"/>
      <c r="BY1" s="3"/>
    </row>
    <row r="2" spans="1:77" ht="37.5" customHeight="1" x14ac:dyDescent="0.25">
      <c r="A2" s="1"/>
      <c r="B2" s="5"/>
      <c r="C2" s="5"/>
      <c r="D2" s="65" t="s">
        <v>82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 t="s">
        <v>82</v>
      </c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"/>
      <c r="BY2" s="6"/>
    </row>
    <row r="3" spans="1:77" ht="45.75" customHeight="1" x14ac:dyDescent="0.25">
      <c r="A3" s="7" t="s">
        <v>1</v>
      </c>
      <c r="B3" s="7" t="s">
        <v>2</v>
      </c>
      <c r="C3" s="8" t="s">
        <v>3</v>
      </c>
      <c r="D3" s="66">
        <v>0</v>
      </c>
      <c r="E3" s="66"/>
      <c r="F3" s="66"/>
      <c r="G3" s="66">
        <v>4.1666666666666664E-2</v>
      </c>
      <c r="H3" s="57"/>
      <c r="I3" s="57"/>
      <c r="J3" s="66">
        <v>8.3333333333333329E-2</v>
      </c>
      <c r="K3" s="57"/>
      <c r="L3" s="57"/>
      <c r="M3" s="66">
        <v>0.125</v>
      </c>
      <c r="N3" s="66"/>
      <c r="O3" s="66"/>
      <c r="P3" s="66">
        <v>0.16666666666666666</v>
      </c>
      <c r="Q3" s="66"/>
      <c r="R3" s="66"/>
      <c r="S3" s="66">
        <v>0.20833333333333334</v>
      </c>
      <c r="T3" s="66"/>
      <c r="U3" s="66"/>
      <c r="V3" s="61">
        <v>0.25</v>
      </c>
      <c r="W3" s="63"/>
      <c r="X3" s="63"/>
      <c r="Y3" s="61">
        <v>0.29166666666666669</v>
      </c>
      <c r="Z3" s="63"/>
      <c r="AA3" s="63"/>
      <c r="AB3" s="61">
        <v>0.33333333333333331</v>
      </c>
      <c r="AC3" s="63"/>
      <c r="AD3" s="63"/>
      <c r="AE3" s="61">
        <v>0.375</v>
      </c>
      <c r="AF3" s="63"/>
      <c r="AG3" s="63"/>
      <c r="AH3" s="61">
        <v>0.41666666666666669</v>
      </c>
      <c r="AI3" s="63"/>
      <c r="AJ3" s="63"/>
      <c r="AK3" s="61">
        <v>0.45833333333333331</v>
      </c>
      <c r="AL3" s="63"/>
      <c r="AM3" s="63"/>
      <c r="AN3" s="61">
        <v>0.5</v>
      </c>
      <c r="AO3" s="62"/>
      <c r="AP3" s="62"/>
      <c r="AQ3" s="61">
        <v>0.54166666666666663</v>
      </c>
      <c r="AR3" s="62"/>
      <c r="AS3" s="62"/>
      <c r="AT3" s="61">
        <v>0.58333333333333337</v>
      </c>
      <c r="AU3" s="62"/>
      <c r="AV3" s="62"/>
      <c r="AW3" s="61">
        <v>0.625</v>
      </c>
      <c r="AX3" s="62"/>
      <c r="AY3" s="62"/>
      <c r="AZ3" s="61">
        <v>0.66666666666666663</v>
      </c>
      <c r="BA3" s="62"/>
      <c r="BB3" s="62"/>
      <c r="BC3" s="61">
        <v>0.70833333333333337</v>
      </c>
      <c r="BD3" s="62"/>
      <c r="BE3" s="62"/>
      <c r="BF3" s="61">
        <v>0.75</v>
      </c>
      <c r="BG3" s="62"/>
      <c r="BH3" s="62"/>
      <c r="BI3" s="61">
        <v>0.79166666666666663</v>
      </c>
      <c r="BJ3" s="62"/>
      <c r="BK3" s="62"/>
      <c r="BL3" s="61">
        <v>0.83333333333333337</v>
      </c>
      <c r="BM3" s="62"/>
      <c r="BN3" s="62"/>
      <c r="BO3" s="61">
        <v>0.875</v>
      </c>
      <c r="BP3" s="62"/>
      <c r="BQ3" s="62"/>
      <c r="BR3" s="61">
        <v>0.91666666666666663</v>
      </c>
      <c r="BS3" s="61"/>
      <c r="BT3" s="61"/>
      <c r="BU3" s="61">
        <v>0.95833333333333337</v>
      </c>
      <c r="BV3" s="62"/>
      <c r="BW3" s="62"/>
      <c r="BX3" s="9"/>
      <c r="BY3" s="9"/>
    </row>
    <row r="4" spans="1:77" ht="48.75" customHeight="1" x14ac:dyDescent="0.25">
      <c r="A4" s="8"/>
      <c r="B4" s="7"/>
      <c r="C4" s="8"/>
      <c r="D4" s="10" t="s">
        <v>4</v>
      </c>
      <c r="E4" s="10" t="s">
        <v>5</v>
      </c>
      <c r="F4" s="10" t="s">
        <v>6</v>
      </c>
      <c r="G4" s="10" t="s">
        <v>4</v>
      </c>
      <c r="H4" s="10" t="s">
        <v>5</v>
      </c>
      <c r="I4" s="10" t="s">
        <v>6</v>
      </c>
      <c r="J4" s="10" t="s">
        <v>4</v>
      </c>
      <c r="K4" s="10" t="s">
        <v>5</v>
      </c>
      <c r="L4" s="10" t="s">
        <v>6</v>
      </c>
      <c r="M4" s="10" t="s">
        <v>4</v>
      </c>
      <c r="N4" s="10" t="s">
        <v>5</v>
      </c>
      <c r="O4" s="10" t="s">
        <v>6</v>
      </c>
      <c r="P4" s="10" t="s">
        <v>4</v>
      </c>
      <c r="Q4" s="10" t="s">
        <v>5</v>
      </c>
      <c r="R4" s="10" t="s">
        <v>6</v>
      </c>
      <c r="S4" s="10" t="s">
        <v>4</v>
      </c>
      <c r="T4" s="10" t="s">
        <v>5</v>
      </c>
      <c r="U4" s="10" t="s">
        <v>6</v>
      </c>
      <c r="V4" s="11" t="s">
        <v>4</v>
      </c>
      <c r="W4" s="10" t="s">
        <v>5</v>
      </c>
      <c r="X4" s="10" t="s">
        <v>6</v>
      </c>
      <c r="Y4" s="10" t="s">
        <v>4</v>
      </c>
      <c r="Z4" s="10" t="s">
        <v>5</v>
      </c>
      <c r="AA4" s="10" t="s">
        <v>6</v>
      </c>
      <c r="AB4" s="10" t="s">
        <v>4</v>
      </c>
      <c r="AC4" s="10" t="s">
        <v>5</v>
      </c>
      <c r="AD4" s="10" t="s">
        <v>6</v>
      </c>
      <c r="AE4" s="10" t="s">
        <v>4</v>
      </c>
      <c r="AF4" s="10" t="s">
        <v>5</v>
      </c>
      <c r="AG4" s="10" t="s">
        <v>6</v>
      </c>
      <c r="AH4" s="10" t="s">
        <v>4</v>
      </c>
      <c r="AI4" s="10" t="s">
        <v>5</v>
      </c>
      <c r="AJ4" s="10" t="s">
        <v>6</v>
      </c>
      <c r="AK4" s="10" t="s">
        <v>4</v>
      </c>
      <c r="AL4" s="10" t="s">
        <v>5</v>
      </c>
      <c r="AM4" s="10" t="s">
        <v>6</v>
      </c>
      <c r="AN4" s="10" t="s">
        <v>4</v>
      </c>
      <c r="AO4" s="10" t="s">
        <v>5</v>
      </c>
      <c r="AP4" s="10" t="s">
        <v>6</v>
      </c>
      <c r="AQ4" s="10" t="s">
        <v>4</v>
      </c>
      <c r="AR4" s="10" t="s">
        <v>5</v>
      </c>
      <c r="AS4" s="10" t="s">
        <v>6</v>
      </c>
      <c r="AT4" s="10" t="s">
        <v>4</v>
      </c>
      <c r="AU4" s="10" t="s">
        <v>5</v>
      </c>
      <c r="AV4" s="10" t="s">
        <v>6</v>
      </c>
      <c r="AW4" s="10" t="s">
        <v>4</v>
      </c>
      <c r="AX4" s="10" t="s">
        <v>5</v>
      </c>
      <c r="AY4" s="10" t="s">
        <v>6</v>
      </c>
      <c r="AZ4" s="10" t="s">
        <v>4</v>
      </c>
      <c r="BA4" s="10" t="s">
        <v>5</v>
      </c>
      <c r="BB4" s="10" t="s">
        <v>6</v>
      </c>
      <c r="BC4" s="10" t="s">
        <v>4</v>
      </c>
      <c r="BD4" s="10" t="s">
        <v>5</v>
      </c>
      <c r="BE4" s="10" t="s">
        <v>6</v>
      </c>
      <c r="BF4" s="10" t="s">
        <v>4</v>
      </c>
      <c r="BG4" s="10" t="s">
        <v>5</v>
      </c>
      <c r="BH4" s="10" t="s">
        <v>6</v>
      </c>
      <c r="BI4" s="10" t="s">
        <v>4</v>
      </c>
      <c r="BJ4" s="10" t="s">
        <v>5</v>
      </c>
      <c r="BK4" s="10" t="s">
        <v>6</v>
      </c>
      <c r="BL4" s="10" t="s">
        <v>4</v>
      </c>
      <c r="BM4" s="10" t="s">
        <v>5</v>
      </c>
      <c r="BN4" s="10" t="s">
        <v>6</v>
      </c>
      <c r="BO4" s="10" t="s">
        <v>4</v>
      </c>
      <c r="BP4" s="10" t="s">
        <v>5</v>
      </c>
      <c r="BQ4" s="10" t="s">
        <v>6</v>
      </c>
      <c r="BR4" s="10" t="s">
        <v>4</v>
      </c>
      <c r="BS4" s="10" t="s">
        <v>5</v>
      </c>
      <c r="BT4" s="10" t="s">
        <v>6</v>
      </c>
      <c r="BU4" s="10" t="s">
        <v>4</v>
      </c>
      <c r="BV4" s="10" t="s">
        <v>5</v>
      </c>
      <c r="BW4" s="10" t="s">
        <v>6</v>
      </c>
      <c r="BX4" s="9"/>
      <c r="BY4" s="9"/>
    </row>
    <row r="5" spans="1:77" ht="29.25" customHeight="1" x14ac:dyDescent="0.25">
      <c r="A5" s="12">
        <v>1</v>
      </c>
      <c r="B5" s="51" t="s">
        <v>7</v>
      </c>
      <c r="C5" s="13" t="s">
        <v>8</v>
      </c>
      <c r="D5" s="12">
        <v>27</v>
      </c>
      <c r="E5" s="12">
        <v>48</v>
      </c>
      <c r="F5" s="12">
        <v>77.777777777777786</v>
      </c>
      <c r="G5" s="12">
        <v>26</v>
      </c>
      <c r="H5" s="12">
        <v>45</v>
      </c>
      <c r="I5" s="12">
        <v>73.076923076923066</v>
      </c>
      <c r="J5" s="12">
        <v>26</v>
      </c>
      <c r="K5" s="12">
        <v>44</v>
      </c>
      <c r="L5" s="12">
        <v>69.230769230769226</v>
      </c>
      <c r="M5" s="12">
        <v>25</v>
      </c>
      <c r="N5" s="12">
        <v>43</v>
      </c>
      <c r="O5" s="12">
        <v>72</v>
      </c>
      <c r="P5" s="12">
        <v>25</v>
      </c>
      <c r="Q5" s="12">
        <v>43</v>
      </c>
      <c r="R5" s="12">
        <v>72</v>
      </c>
      <c r="S5" s="12">
        <v>27</v>
      </c>
      <c r="T5" s="12">
        <v>44</v>
      </c>
      <c r="U5" s="12">
        <v>62.962962962962962</v>
      </c>
      <c r="V5" s="14">
        <v>30</v>
      </c>
      <c r="W5" s="12">
        <v>47</v>
      </c>
      <c r="X5" s="12">
        <v>56.666666666666664</v>
      </c>
      <c r="Y5" s="12">
        <v>49.608342714152883</v>
      </c>
      <c r="Z5" s="12">
        <v>56</v>
      </c>
      <c r="AA5" s="12">
        <v>12.884238690811225</v>
      </c>
      <c r="AB5" s="12">
        <v>58.76471077284377</v>
      </c>
      <c r="AC5" s="12">
        <v>42</v>
      </c>
      <c r="AD5" s="12">
        <v>-28.528534476495786</v>
      </c>
      <c r="AE5" s="12">
        <v>66.326616638157887</v>
      </c>
      <c r="AF5" s="12">
        <v>49</v>
      </c>
      <c r="AG5" s="12">
        <v>-26.12317274177051</v>
      </c>
      <c r="AH5" s="12">
        <v>71.255121836042917</v>
      </c>
      <c r="AI5" s="12">
        <v>54</v>
      </c>
      <c r="AJ5" s="12">
        <v>-24.215974082181379</v>
      </c>
      <c r="AK5" s="12">
        <v>72</v>
      </c>
      <c r="AL5" s="12">
        <v>58</v>
      </c>
      <c r="AM5" s="12">
        <v>-19.444444444444446</v>
      </c>
      <c r="AN5" s="12">
        <v>74</v>
      </c>
      <c r="AO5" s="12">
        <v>60</v>
      </c>
      <c r="AP5" s="12">
        <v>-18.918918918918919</v>
      </c>
      <c r="AQ5" s="12">
        <v>76.908424940240593</v>
      </c>
      <c r="AR5" s="12">
        <v>57</v>
      </c>
      <c r="AS5" s="12">
        <v>-25.885883055997887</v>
      </c>
      <c r="AT5" s="12">
        <v>70.77441099481409</v>
      </c>
      <c r="AU5" s="12">
        <v>53</v>
      </c>
      <c r="AV5" s="12">
        <v>-25.11417720751712</v>
      </c>
      <c r="AW5" s="12">
        <v>67.087282771773587</v>
      </c>
      <c r="AX5" s="12">
        <v>52</v>
      </c>
      <c r="AY5" s="12">
        <v>-22.489035400493869</v>
      </c>
      <c r="AZ5" s="12">
        <v>67.798428220005846</v>
      </c>
      <c r="BA5" s="12">
        <v>50</v>
      </c>
      <c r="BB5" s="12">
        <v>-26.251977645042096</v>
      </c>
      <c r="BC5" s="12">
        <v>68.010448125481489</v>
      </c>
      <c r="BD5" s="12">
        <v>48</v>
      </c>
      <c r="BE5" s="12">
        <v>-29.422608844690394</v>
      </c>
      <c r="BF5" s="12">
        <v>67.129819094809775</v>
      </c>
      <c r="BG5" s="12">
        <v>45</v>
      </c>
      <c r="BH5" s="12">
        <v>-32.965706437485053</v>
      </c>
      <c r="BI5" s="12">
        <v>68.048433490791993</v>
      </c>
      <c r="BJ5" s="12">
        <v>45</v>
      </c>
      <c r="BK5" s="12">
        <v>-33.87063053245862</v>
      </c>
      <c r="BL5" s="12">
        <v>64.33736030897461</v>
      </c>
      <c r="BM5" s="12">
        <v>41</v>
      </c>
      <c r="BN5" s="12">
        <v>-36.273419047500482</v>
      </c>
      <c r="BO5" s="12">
        <v>58.832188585695349</v>
      </c>
      <c r="BP5" s="12">
        <v>38</v>
      </c>
      <c r="BQ5" s="12">
        <v>-35.409508105160917</v>
      </c>
      <c r="BR5" s="12">
        <v>54.08691315237354</v>
      </c>
      <c r="BS5" s="12">
        <v>36</v>
      </c>
      <c r="BT5" s="12">
        <v>-33.440461099007678</v>
      </c>
      <c r="BU5" s="12">
        <v>49.629238987816571</v>
      </c>
      <c r="BV5" s="12">
        <v>32</v>
      </c>
      <c r="BW5" s="12">
        <v>-35.521880543331228</v>
      </c>
      <c r="BX5" s="15"/>
      <c r="BY5" s="15"/>
    </row>
    <row r="6" spans="1:77" ht="29.25" customHeight="1" x14ac:dyDescent="0.25">
      <c r="A6" s="12">
        <v>2</v>
      </c>
      <c r="B6" s="52"/>
      <c r="C6" s="13" t="s">
        <v>9</v>
      </c>
      <c r="D6" s="12">
        <v>48</v>
      </c>
      <c r="E6" s="12">
        <v>50</v>
      </c>
      <c r="F6" s="12">
        <v>4.1666666666666661</v>
      </c>
      <c r="G6" s="12">
        <v>44</v>
      </c>
      <c r="H6" s="12">
        <v>48</v>
      </c>
      <c r="I6" s="12">
        <v>9.0909090909090917</v>
      </c>
      <c r="J6" s="12">
        <v>43.902517512371034</v>
      </c>
      <c r="K6" s="12">
        <v>46</v>
      </c>
      <c r="L6" s="12">
        <v>4.7775904583101152</v>
      </c>
      <c r="M6" s="12">
        <v>40.947381162776146</v>
      </c>
      <c r="N6" s="12">
        <v>45</v>
      </c>
      <c r="O6" s="12">
        <v>9.8971380394601383</v>
      </c>
      <c r="P6" s="12">
        <v>41.227450762118835</v>
      </c>
      <c r="Q6" s="12">
        <v>45</v>
      </c>
      <c r="R6" s="12">
        <v>9.1505760558630271</v>
      </c>
      <c r="S6" s="12">
        <v>40.272818441377574</v>
      </c>
      <c r="T6" s="12">
        <v>47</v>
      </c>
      <c r="U6" s="12">
        <v>16.704024746653207</v>
      </c>
      <c r="V6" s="14">
        <v>47.796931347746479</v>
      </c>
      <c r="W6" s="12">
        <v>50</v>
      </c>
      <c r="X6" s="12">
        <v>4.6092261367682772</v>
      </c>
      <c r="Y6" s="12">
        <v>51.480355646762426</v>
      </c>
      <c r="Z6" s="12">
        <v>59</v>
      </c>
      <c r="AA6" s="12">
        <v>14.606822852651524</v>
      </c>
      <c r="AB6" s="12">
        <v>64.641181850128149</v>
      </c>
      <c r="AC6" s="12">
        <v>69</v>
      </c>
      <c r="AD6" s="12">
        <v>6.7430978597790139</v>
      </c>
      <c r="AE6" s="12">
        <v>72.178965165054166</v>
      </c>
      <c r="AF6" s="12">
        <v>78</v>
      </c>
      <c r="AG6" s="12">
        <v>8.0647247042606818</v>
      </c>
      <c r="AH6" s="12">
        <v>75.005391406360957</v>
      </c>
      <c r="AI6" s="12">
        <v>82</v>
      </c>
      <c r="AJ6" s="12">
        <v>9.3254744258902083</v>
      </c>
      <c r="AK6" s="12">
        <v>80.129516372680143</v>
      </c>
      <c r="AL6" s="12">
        <v>87</v>
      </c>
      <c r="AM6" s="12">
        <v>8.5742232554673468</v>
      </c>
      <c r="AN6" s="12">
        <v>77.416176295778797</v>
      </c>
      <c r="AO6" s="12">
        <v>88</v>
      </c>
      <c r="AP6" s="12">
        <v>13.671333577344736</v>
      </c>
      <c r="AQ6" s="12">
        <v>79.866441284095998</v>
      </c>
      <c r="AR6" s="12">
        <v>86</v>
      </c>
      <c r="AS6" s="12">
        <v>7.6797696470362107</v>
      </c>
      <c r="AT6" s="12">
        <v>76.59148587110019</v>
      </c>
      <c r="AU6" s="12">
        <v>84</v>
      </c>
      <c r="AV6" s="12">
        <v>9.6727645960126516</v>
      </c>
      <c r="AW6" s="12">
        <v>73.796011048950945</v>
      </c>
      <c r="AX6" s="12">
        <v>79</v>
      </c>
      <c r="AY6" s="12">
        <v>7.0518567021151117</v>
      </c>
      <c r="AZ6" s="12">
        <v>71.61805797887942</v>
      </c>
      <c r="BA6" s="12">
        <v>77</v>
      </c>
      <c r="BB6" s="12">
        <v>7.5147835238812881</v>
      </c>
      <c r="BC6" s="12">
        <v>71.842022667762137</v>
      </c>
      <c r="BD6" s="12">
        <v>77</v>
      </c>
      <c r="BE6" s="12">
        <v>7.1796104016882243</v>
      </c>
      <c r="BF6" s="12">
        <v>69.020799914381882</v>
      </c>
      <c r="BG6" s="12">
        <v>76</v>
      </c>
      <c r="BH6" s="12">
        <v>10.111734570268085</v>
      </c>
      <c r="BI6" s="12">
        <v>71.993270214895873</v>
      </c>
      <c r="BJ6" s="12">
        <v>76</v>
      </c>
      <c r="BK6" s="12">
        <v>5.5654226751254168</v>
      </c>
      <c r="BL6" s="12">
        <v>66.347902818630075</v>
      </c>
      <c r="BM6" s="12">
        <v>72</v>
      </c>
      <c r="BN6" s="12">
        <v>8.5188784290900763</v>
      </c>
      <c r="BO6" s="12">
        <v>60.79326153855186</v>
      </c>
      <c r="BP6" s="12">
        <v>66</v>
      </c>
      <c r="BQ6" s="12">
        <v>8.5646637960792784</v>
      </c>
      <c r="BR6" s="12">
        <v>57.037108415230279</v>
      </c>
      <c r="BS6" s="12">
        <v>60</v>
      </c>
      <c r="BT6" s="12">
        <v>5.1946735504189023</v>
      </c>
      <c r="BU6" s="12">
        <v>50.621823767572899</v>
      </c>
      <c r="BV6" s="12">
        <v>54</v>
      </c>
      <c r="BW6" s="12">
        <v>6.673359395224078</v>
      </c>
      <c r="BX6" s="15"/>
      <c r="BY6" s="15"/>
    </row>
    <row r="7" spans="1:77" ht="29.25" customHeight="1" x14ac:dyDescent="0.25">
      <c r="A7" s="12">
        <v>3</v>
      </c>
      <c r="B7" s="52"/>
      <c r="C7" s="13" t="s">
        <v>10</v>
      </c>
      <c r="D7" s="12">
        <v>97</v>
      </c>
      <c r="E7" s="12">
        <v>101</v>
      </c>
      <c r="F7" s="12">
        <v>4.1237113402061851</v>
      </c>
      <c r="G7" s="12">
        <v>93</v>
      </c>
      <c r="H7" s="12">
        <v>98</v>
      </c>
      <c r="I7" s="12">
        <v>5.376344086021505</v>
      </c>
      <c r="J7" s="12">
        <v>92.909978921529387</v>
      </c>
      <c r="K7" s="12">
        <v>92</v>
      </c>
      <c r="L7" s="12">
        <v>-0.97942000643218696</v>
      </c>
      <c r="M7" s="12">
        <v>86.769450559216125</v>
      </c>
      <c r="N7" s="12">
        <v>91</v>
      </c>
      <c r="O7" s="12">
        <v>4.8756208706158866</v>
      </c>
      <c r="P7" s="12">
        <v>89.326143317924135</v>
      </c>
      <c r="Q7" s="12">
        <v>91</v>
      </c>
      <c r="R7" s="12">
        <v>1.8738709854721667</v>
      </c>
      <c r="S7" s="12">
        <v>88.403747798145886</v>
      </c>
      <c r="T7" s="12">
        <v>91</v>
      </c>
      <c r="U7" s="12">
        <v>2.9368123711023997</v>
      </c>
      <c r="V7" s="14">
        <v>95.593862695492959</v>
      </c>
      <c r="W7" s="12">
        <v>100</v>
      </c>
      <c r="X7" s="12">
        <v>4.6092261367682772</v>
      </c>
      <c r="Y7" s="12">
        <v>102.02470482722008</v>
      </c>
      <c r="Z7" s="12">
        <v>117</v>
      </c>
      <c r="AA7" s="12">
        <v>14.678106835144236</v>
      </c>
      <c r="AB7" s="12">
        <v>132.22059923889847</v>
      </c>
      <c r="AC7" s="12">
        <v>130</v>
      </c>
      <c r="AD7" s="12">
        <v>-1.679465417401607</v>
      </c>
      <c r="AE7" s="12">
        <v>128.75166759171825</v>
      </c>
      <c r="AF7" s="12">
        <v>137</v>
      </c>
      <c r="AG7" s="12">
        <v>6.4063887967943618</v>
      </c>
      <c r="AH7" s="12">
        <v>129.38430017597267</v>
      </c>
      <c r="AI7" s="12">
        <v>145</v>
      </c>
      <c r="AJ7" s="12">
        <v>12.069238541916423</v>
      </c>
      <c r="AK7" s="12">
        <v>121.64239834888792</v>
      </c>
      <c r="AL7" s="12">
        <v>127</v>
      </c>
      <c r="AM7" s="12">
        <v>4.4043867301479072</v>
      </c>
      <c r="AN7" s="12">
        <v>125.80128648064054</v>
      </c>
      <c r="AO7" s="12">
        <v>129</v>
      </c>
      <c r="AP7" s="12">
        <v>2.5426715487935061</v>
      </c>
      <c r="AQ7" s="12">
        <v>130.15271912963792</v>
      </c>
      <c r="AR7" s="12">
        <v>133</v>
      </c>
      <c r="AS7" s="12">
        <v>2.1876460894574667</v>
      </c>
      <c r="AT7" s="12">
        <v>129.91467223705601</v>
      </c>
      <c r="AU7" s="12">
        <v>127</v>
      </c>
      <c r="AV7" s="12">
        <v>-2.2435281457182845</v>
      </c>
      <c r="AW7" s="12">
        <v>117.88193972754502</v>
      </c>
      <c r="AX7" s="12">
        <v>121</v>
      </c>
      <c r="AY7" s="12">
        <v>2.6450703811471112</v>
      </c>
      <c r="AZ7" s="12">
        <v>120.31833740451742</v>
      </c>
      <c r="BA7" s="12">
        <v>119</v>
      </c>
      <c r="BB7" s="12">
        <v>-1.0957077972953473</v>
      </c>
      <c r="BC7" s="12">
        <v>126.44195989526136</v>
      </c>
      <c r="BD7" s="12">
        <v>127</v>
      </c>
      <c r="BE7" s="12">
        <v>0.44134091657618391</v>
      </c>
      <c r="BF7" s="12">
        <v>122.91375327218691</v>
      </c>
      <c r="BG7" s="12">
        <v>133</v>
      </c>
      <c r="BH7" s="12">
        <v>8.2059545488596033</v>
      </c>
      <c r="BI7" s="12">
        <v>141.02791288671384</v>
      </c>
      <c r="BJ7" s="12">
        <v>142</v>
      </c>
      <c r="BK7" s="12">
        <v>0.68928703076463416</v>
      </c>
      <c r="BL7" s="12">
        <v>135.71161940174332</v>
      </c>
      <c r="BM7" s="12">
        <v>140</v>
      </c>
      <c r="BN7" s="12">
        <v>3.1599214696288507</v>
      </c>
      <c r="BO7" s="12">
        <v>132.37242431781453</v>
      </c>
      <c r="BP7" s="12">
        <v>135</v>
      </c>
      <c r="BQ7" s="12">
        <v>1.9849872023775041</v>
      </c>
      <c r="BR7" s="12">
        <v>121.94140419807853</v>
      </c>
      <c r="BS7" s="12">
        <v>127</v>
      </c>
      <c r="BT7" s="12">
        <v>4.148382442524948</v>
      </c>
      <c r="BU7" s="12">
        <v>108.19174099344012</v>
      </c>
      <c r="BV7" s="12">
        <v>114</v>
      </c>
      <c r="BW7" s="12">
        <v>5.3684864974231683</v>
      </c>
      <c r="BX7" s="15"/>
      <c r="BY7" s="15"/>
    </row>
    <row r="8" spans="1:77" ht="29.25" customHeight="1" x14ac:dyDescent="0.25">
      <c r="A8" s="12">
        <v>4</v>
      </c>
      <c r="B8" s="52"/>
      <c r="C8" s="13" t="s">
        <v>11</v>
      </c>
      <c r="D8" s="12">
        <v>72</v>
      </c>
      <c r="E8" s="12">
        <v>58</v>
      </c>
      <c r="F8" s="12">
        <v>-19.444444444444446</v>
      </c>
      <c r="G8" s="12">
        <v>67</v>
      </c>
      <c r="H8" s="12">
        <v>53</v>
      </c>
      <c r="I8" s="12">
        <v>-20.8955223880597</v>
      </c>
      <c r="J8" s="12">
        <v>64.322293099520351</v>
      </c>
      <c r="K8" s="12">
        <v>50</v>
      </c>
      <c r="L8" s="12">
        <v>-22.266452903600154</v>
      </c>
      <c r="M8" s="12">
        <v>63.370947037629755</v>
      </c>
      <c r="N8" s="12">
        <v>49</v>
      </c>
      <c r="O8" s="12">
        <v>-22.677500825569588</v>
      </c>
      <c r="P8" s="12">
        <v>62.822782113704889</v>
      </c>
      <c r="Q8" s="12">
        <v>49</v>
      </c>
      <c r="R8" s="12">
        <v>-22.002817526747876</v>
      </c>
      <c r="S8" s="12">
        <v>66.79394278082134</v>
      </c>
      <c r="T8" s="12">
        <v>50</v>
      </c>
      <c r="U8" s="12">
        <v>-25.14291278765986</v>
      </c>
      <c r="V8" s="14">
        <v>64.725011200073354</v>
      </c>
      <c r="W8" s="12">
        <v>56</v>
      </c>
      <c r="X8" s="12">
        <v>-13.480123121343649</v>
      </c>
      <c r="Y8" s="12">
        <v>60.840420309810135</v>
      </c>
      <c r="Z8" s="12">
        <v>68</v>
      </c>
      <c r="AA8" s="12">
        <v>11.767801165297715</v>
      </c>
      <c r="AB8" s="12">
        <v>71.49706477362659</v>
      </c>
      <c r="AC8" s="12">
        <v>109</v>
      </c>
      <c r="AD8" s="12">
        <v>52.453810999255545</v>
      </c>
      <c r="AE8" s="12">
        <v>79.982096534249209</v>
      </c>
      <c r="AF8" s="12">
        <v>120</v>
      </c>
      <c r="AG8" s="12">
        <v>50.033576512482</v>
      </c>
      <c r="AH8" s="12">
        <v>61.879447910247791</v>
      </c>
      <c r="AI8" s="12">
        <v>122</v>
      </c>
      <c r="AJ8" s="12">
        <v>97.157544419195943</v>
      </c>
      <c r="AK8" s="12">
        <v>58.890367454620346</v>
      </c>
      <c r="AL8" s="12">
        <v>119</v>
      </c>
      <c r="AM8" s="12">
        <v>102.07039817114207</v>
      </c>
      <c r="AN8" s="12">
        <v>78.383878499476026</v>
      </c>
      <c r="AO8" s="12">
        <v>121</v>
      </c>
      <c r="AP8" s="12">
        <v>54.36847769762867</v>
      </c>
      <c r="AQ8" s="12">
        <v>80.852446732047795</v>
      </c>
      <c r="AR8" s="12">
        <v>132</v>
      </c>
      <c r="AS8" s="12">
        <v>63.260365437622127</v>
      </c>
      <c r="AT8" s="12">
        <v>70.77441099481409</v>
      </c>
      <c r="AU8" s="12">
        <v>119</v>
      </c>
      <c r="AV8" s="12">
        <v>68.139866269914393</v>
      </c>
      <c r="AW8" s="12">
        <v>74.75440080283343</v>
      </c>
      <c r="AX8" s="12">
        <v>111</v>
      </c>
      <c r="AY8" s="12">
        <v>48.486241355562768</v>
      </c>
      <c r="AZ8" s="12">
        <v>73.527872858316201</v>
      </c>
      <c r="BA8" s="12">
        <v>104</v>
      </c>
      <c r="BB8" s="12">
        <v>41.442960277664717</v>
      </c>
      <c r="BC8" s="12">
        <v>74.715703574472627</v>
      </c>
      <c r="BD8" s="12">
        <v>105</v>
      </c>
      <c r="BE8" s="12">
        <v>40.532705946269516</v>
      </c>
      <c r="BF8" s="12">
        <v>80.36668483181451</v>
      </c>
      <c r="BG8" s="12">
        <v>105</v>
      </c>
      <c r="BH8" s="12">
        <v>30.65115255125464</v>
      </c>
      <c r="BI8" s="12">
        <v>100.59333646464904</v>
      </c>
      <c r="BJ8" s="12">
        <v>122</v>
      </c>
      <c r="BK8" s="12">
        <v>21.280399167268683</v>
      </c>
      <c r="BL8" s="12">
        <v>101.53239673760056</v>
      </c>
      <c r="BM8" s="12">
        <v>119</v>
      </c>
      <c r="BN8" s="12">
        <v>17.203970184553562</v>
      </c>
      <c r="BO8" s="12">
        <v>104</v>
      </c>
      <c r="BP8" s="12">
        <v>113</v>
      </c>
      <c r="BQ8" s="12">
        <v>8.6538461538461533</v>
      </c>
      <c r="BR8" s="12">
        <v>100</v>
      </c>
      <c r="BS8" s="12">
        <v>103</v>
      </c>
      <c r="BT8" s="12">
        <v>3</v>
      </c>
      <c r="BU8" s="12">
        <v>99</v>
      </c>
      <c r="BV8" s="12">
        <v>92</v>
      </c>
      <c r="BW8" s="12">
        <v>-7.0707070707070701</v>
      </c>
      <c r="BX8" s="15"/>
      <c r="BY8" s="15"/>
    </row>
    <row r="9" spans="1:77" ht="29.25" customHeight="1" x14ac:dyDescent="0.25">
      <c r="A9" s="12">
        <v>5</v>
      </c>
      <c r="B9" s="52"/>
      <c r="C9" s="13" t="s">
        <v>12</v>
      </c>
      <c r="D9" s="12">
        <v>105</v>
      </c>
      <c r="E9" s="12">
        <v>109</v>
      </c>
      <c r="F9" s="12">
        <v>3.8095238095238098</v>
      </c>
      <c r="G9" s="12">
        <v>102</v>
      </c>
      <c r="H9" s="12">
        <v>106</v>
      </c>
      <c r="I9" s="12">
        <v>3.9215686274509802</v>
      </c>
      <c r="J9" s="12">
        <v>104.14085549446152</v>
      </c>
      <c r="K9" s="12">
        <v>104</v>
      </c>
      <c r="L9" s="12">
        <v>-0.1352547890957263</v>
      </c>
      <c r="M9" s="12">
        <v>100.41857761347484</v>
      </c>
      <c r="N9" s="12">
        <v>104</v>
      </c>
      <c r="O9" s="12">
        <v>3.5664938417177732</v>
      </c>
      <c r="P9" s="12">
        <v>102.08702093477045</v>
      </c>
      <c r="Q9" s="12">
        <v>100</v>
      </c>
      <c r="R9" s="12">
        <v>-2.044354821661388</v>
      </c>
      <c r="S9" s="12">
        <v>102.15544190007969</v>
      </c>
      <c r="T9" s="12">
        <v>101</v>
      </c>
      <c r="U9" s="12">
        <v>-1.1310625049322924</v>
      </c>
      <c r="V9" s="14">
        <v>107.54309553242958</v>
      </c>
      <c r="W9" s="12">
        <v>103</v>
      </c>
      <c r="X9" s="12">
        <v>-4.224441848114374</v>
      </c>
      <c r="Y9" s="12">
        <v>106.70473715874394</v>
      </c>
      <c r="Z9" s="12">
        <v>110</v>
      </c>
      <c r="AA9" s="12">
        <v>3.0882066991587456</v>
      </c>
      <c r="AB9" s="12">
        <v>120.46765708432973</v>
      </c>
      <c r="AC9" s="12">
        <v>122</v>
      </c>
      <c r="AD9" s="12">
        <v>1.2719952830140955</v>
      </c>
      <c r="AE9" s="12">
        <v>122.89931906482195</v>
      </c>
      <c r="AF9" s="12">
        <v>125</v>
      </c>
      <c r="AG9" s="12">
        <v>1.7092697918611459</v>
      </c>
      <c r="AH9" s="12">
        <v>123.75889582049558</v>
      </c>
      <c r="AI9" s="12">
        <v>131</v>
      </c>
      <c r="AJ9" s="12">
        <v>5.8509767168633919</v>
      </c>
      <c r="AK9" s="12">
        <v>130.3311410880942</v>
      </c>
      <c r="AL9" s="12">
        <v>130</v>
      </c>
      <c r="AM9" s="12">
        <v>-0.25407671975370205</v>
      </c>
      <c r="AN9" s="12">
        <v>128.70439309173224</v>
      </c>
      <c r="AO9" s="12">
        <v>132</v>
      </c>
      <c r="AP9" s="12">
        <v>2.5606017239200685</v>
      </c>
      <c r="AQ9" s="12">
        <v>129.1667136816861</v>
      </c>
      <c r="AR9" s="12">
        <v>133</v>
      </c>
      <c r="AS9" s="12">
        <v>2.967704456552569</v>
      </c>
      <c r="AT9" s="12">
        <v>124.09759736076992</v>
      </c>
      <c r="AU9" s="12">
        <v>133</v>
      </c>
      <c r="AV9" s="12">
        <v>7.1737107152441357</v>
      </c>
      <c r="AW9" s="12">
        <v>124.59066800472239</v>
      </c>
      <c r="AX9" s="12">
        <v>132</v>
      </c>
      <c r="AY9" s="12">
        <v>5.946939778023161</v>
      </c>
      <c r="AZ9" s="12">
        <v>123.1830597236726</v>
      </c>
      <c r="BA9" s="12">
        <v>125</v>
      </c>
      <c r="BB9" s="12">
        <v>1.4749920000389727</v>
      </c>
      <c r="BC9" s="12">
        <v>124.52617262412105</v>
      </c>
      <c r="BD9" s="12">
        <v>129</v>
      </c>
      <c r="BE9" s="12">
        <v>3.5926803832501011</v>
      </c>
      <c r="BF9" s="12">
        <v>120.07728204282874</v>
      </c>
      <c r="BG9" s="12">
        <v>127</v>
      </c>
      <c r="BH9" s="12">
        <v>5.7652187319680399</v>
      </c>
      <c r="BI9" s="12">
        <v>125.2485659902983</v>
      </c>
      <c r="BJ9" s="12">
        <v>128</v>
      </c>
      <c r="BK9" s="12">
        <v>2.1967788516754929</v>
      </c>
      <c r="BL9" s="12">
        <v>122.64309308898285</v>
      </c>
      <c r="BM9" s="12">
        <v>124</v>
      </c>
      <c r="BN9" s="12">
        <v>1.1063867331139909</v>
      </c>
      <c r="BO9" s="12">
        <v>115.70330421853419</v>
      </c>
      <c r="BP9" s="12">
        <v>118</v>
      </c>
      <c r="BQ9" s="12">
        <v>1.9849872023775041</v>
      </c>
      <c r="BR9" s="12">
        <v>115.05761525141281</v>
      </c>
      <c r="BS9" s="12">
        <v>116</v>
      </c>
      <c r="BT9" s="12">
        <v>0.81905465060090032</v>
      </c>
      <c r="BU9" s="12">
        <v>109.18432577319645</v>
      </c>
      <c r="BV9" s="12">
        <v>112</v>
      </c>
      <c r="BW9" s="12">
        <v>2.5788264083366887</v>
      </c>
      <c r="BX9" s="15"/>
      <c r="BY9" s="15"/>
    </row>
    <row r="10" spans="1:77" ht="29.25" customHeight="1" x14ac:dyDescent="0.25">
      <c r="A10" s="12">
        <v>6</v>
      </c>
      <c r="B10" s="52"/>
      <c r="C10" s="13" t="s">
        <v>13</v>
      </c>
      <c r="D10" s="12">
        <v>109.42371077250726</v>
      </c>
      <c r="E10" s="12">
        <v>116</v>
      </c>
      <c r="F10" s="12">
        <v>6.0099307371917714</v>
      </c>
      <c r="G10" s="12">
        <v>104</v>
      </c>
      <c r="H10" s="12">
        <v>112</v>
      </c>
      <c r="I10" s="12">
        <v>7.6923076923076925</v>
      </c>
      <c r="J10" s="12">
        <v>105.16184427381899</v>
      </c>
      <c r="K10" s="12">
        <v>110</v>
      </c>
      <c r="L10" s="12">
        <v>4.6006759957380456</v>
      </c>
      <c r="M10" s="12">
        <v>99.443639966742069</v>
      </c>
      <c r="N10" s="12">
        <v>106</v>
      </c>
      <c r="O10" s="12">
        <v>6.5930410787966327</v>
      </c>
      <c r="P10" s="12">
        <v>99.142203023190532</v>
      </c>
      <c r="Q10" s="12">
        <v>107</v>
      </c>
      <c r="R10" s="12">
        <v>7.9257841133219893</v>
      </c>
      <c r="S10" s="12">
        <v>101.17317803565585</v>
      </c>
      <c r="T10" s="12">
        <v>107</v>
      </c>
      <c r="U10" s="12">
        <v>5.7592556421333692</v>
      </c>
      <c r="V10" s="14">
        <v>109.53463433858568</v>
      </c>
      <c r="W10" s="12">
        <v>115</v>
      </c>
      <c r="X10" s="12">
        <v>4.9896233227201678</v>
      </c>
      <c r="Y10" s="12">
        <v>118.87282122070596</v>
      </c>
      <c r="Z10" s="12">
        <v>132</v>
      </c>
      <c r="AA10" s="12">
        <v>11.043044696416672</v>
      </c>
      <c r="AB10" s="12">
        <v>141.03530585482505</v>
      </c>
      <c r="AC10" s="12">
        <v>154</v>
      </c>
      <c r="AD10" s="12">
        <v>9.1925167720203174</v>
      </c>
      <c r="AE10" s="12">
        <v>151.18567027815399</v>
      </c>
      <c r="AF10" s="12">
        <v>163</v>
      </c>
      <c r="AG10" s="12">
        <v>7.8144507347222794</v>
      </c>
      <c r="AH10" s="12">
        <v>151.88591759788093</v>
      </c>
      <c r="AI10" s="12">
        <v>165</v>
      </c>
      <c r="AJ10" s="12">
        <v>8.6341660961872027</v>
      </c>
      <c r="AK10" s="12">
        <v>146.74321070659497</v>
      </c>
      <c r="AL10" s="12">
        <v>160</v>
      </c>
      <c r="AM10" s="12">
        <v>9.0340052051275208</v>
      </c>
      <c r="AN10" s="12">
        <v>149.02613936937416</v>
      </c>
      <c r="AO10" s="12">
        <v>130</v>
      </c>
      <c r="AP10" s="12">
        <v>-12.766981316087261</v>
      </c>
      <c r="AQ10" s="12">
        <v>148.88682264072216</v>
      </c>
      <c r="AR10" s="12">
        <v>130</v>
      </c>
      <c r="AS10" s="12">
        <v>-12.685355430210118</v>
      </c>
      <c r="AT10" s="12">
        <v>140.57930951024719</v>
      </c>
      <c r="AU10" s="12">
        <v>119</v>
      </c>
      <c r="AV10" s="12">
        <v>-15.350274222732766</v>
      </c>
      <c r="AW10" s="12">
        <v>139.92490406684206</v>
      </c>
      <c r="AX10" s="12">
        <v>120</v>
      </c>
      <c r="AY10" s="12">
        <v>-14.239712508449493</v>
      </c>
      <c r="AZ10" s="12">
        <v>133.68704156057493</v>
      </c>
      <c r="BA10" s="12">
        <v>116</v>
      </c>
      <c r="BB10" s="12">
        <v>-13.230183983509539</v>
      </c>
      <c r="BC10" s="12">
        <v>136.97878988653315</v>
      </c>
      <c r="BD10" s="12">
        <v>117</v>
      </c>
      <c r="BE10" s="12">
        <v>-14.58531638590372</v>
      </c>
      <c r="BF10" s="12">
        <v>136.15061900919164</v>
      </c>
      <c r="BG10" s="12">
        <v>123</v>
      </c>
      <c r="BH10" s="12">
        <v>-9.658875666443965</v>
      </c>
      <c r="BI10" s="12">
        <v>152.8624230590255</v>
      </c>
      <c r="BJ10" s="12">
        <v>131</v>
      </c>
      <c r="BK10" s="12">
        <v>-14.302025717977571</v>
      </c>
      <c r="BL10" s="12">
        <v>152.80123073381472</v>
      </c>
      <c r="BM10" s="12">
        <v>126</v>
      </c>
      <c r="BN10" s="12">
        <v>-17.539931193684843</v>
      </c>
      <c r="BO10" s="12">
        <v>141.19725260566884</v>
      </c>
      <c r="BP10" s="12">
        <v>124</v>
      </c>
      <c r="BQ10" s="12">
        <v>-12.179594353508261</v>
      </c>
      <c r="BR10" s="12">
        <v>132.75878682855324</v>
      </c>
      <c r="BS10" s="12">
        <v>116</v>
      </c>
      <c r="BT10" s="12">
        <v>-12.623485969479217</v>
      </c>
      <c r="BU10" s="12">
        <v>121.09534313027243</v>
      </c>
      <c r="BV10" s="12">
        <v>106</v>
      </c>
      <c r="BW10" s="12">
        <v>-12.465667745813395</v>
      </c>
      <c r="BX10" s="15"/>
      <c r="BY10" s="15"/>
    </row>
    <row r="11" spans="1:77" ht="29.25" customHeight="1" x14ac:dyDescent="0.25">
      <c r="A11" s="12">
        <v>7</v>
      </c>
      <c r="B11" s="52"/>
      <c r="C11" s="13" t="s">
        <v>14</v>
      </c>
      <c r="D11" s="12">
        <v>85.107330600838978</v>
      </c>
      <c r="E11" s="12">
        <v>82</v>
      </c>
      <c r="F11" s="12">
        <v>-3.6510728028971289</v>
      </c>
      <c r="G11" s="12">
        <v>80</v>
      </c>
      <c r="H11" s="12">
        <v>79</v>
      </c>
      <c r="I11" s="12">
        <v>-1.25</v>
      </c>
      <c r="J11" s="12">
        <v>81.679102348597269</v>
      </c>
      <c r="K11" s="12">
        <v>77</v>
      </c>
      <c r="L11" s="12">
        <v>-5.7286407588410846</v>
      </c>
      <c r="M11" s="12">
        <v>77.020074091888475</v>
      </c>
      <c r="N11" s="12">
        <v>76</v>
      </c>
      <c r="O11" s="12">
        <v>-1.3244262666788398</v>
      </c>
      <c r="P11" s="12">
        <v>77.546871671604478</v>
      </c>
      <c r="Q11" s="12">
        <v>76</v>
      </c>
      <c r="R11" s="12">
        <v>-1.994757026634383</v>
      </c>
      <c r="S11" s="12">
        <v>79.563373018331305</v>
      </c>
      <c r="T11" s="12">
        <v>77</v>
      </c>
      <c r="U11" s="12">
        <v>-3.2218003348610003</v>
      </c>
      <c r="V11" s="14">
        <v>86.631938067790486</v>
      </c>
      <c r="W11" s="12">
        <v>83</v>
      </c>
      <c r="X11" s="12">
        <v>-4.1923777174977346</v>
      </c>
      <c r="Y11" s="12">
        <v>91.728633697867593</v>
      </c>
      <c r="Z11" s="12">
        <v>94</v>
      </c>
      <c r="AA11" s="12">
        <v>2.476180240091387</v>
      </c>
      <c r="AB11" s="12">
        <v>111.65295046840316</v>
      </c>
      <c r="AC11" s="12">
        <v>106</v>
      </c>
      <c r="AD11" s="12">
        <v>-5.0629655953452835</v>
      </c>
      <c r="AE11" s="12">
        <v>118.99775338022444</v>
      </c>
      <c r="AF11" s="12">
        <v>110</v>
      </c>
      <c r="AG11" s="12">
        <v>-7.5612800449052209</v>
      </c>
      <c r="AH11" s="12">
        <v>113.44565450212096</v>
      </c>
      <c r="AI11" s="12">
        <v>113</v>
      </c>
      <c r="AJ11" s="12">
        <v>-0.39283523381905061</v>
      </c>
      <c r="AK11" s="12">
        <v>114.88448732950526</v>
      </c>
      <c r="AL11" s="12">
        <v>111</v>
      </c>
      <c r="AM11" s="12">
        <v>-3.3812113539437165</v>
      </c>
      <c r="AN11" s="12">
        <v>114.18886003627372</v>
      </c>
      <c r="AO11" s="12">
        <v>109</v>
      </c>
      <c r="AP11" s="12">
        <v>-4.5441035444485633</v>
      </c>
      <c r="AQ11" s="12">
        <v>114.37663196240908</v>
      </c>
      <c r="AR11" s="12">
        <v>109</v>
      </c>
      <c r="AS11" s="12">
        <v>-4.7008133306252251</v>
      </c>
      <c r="AT11" s="12">
        <v>110.52442264943571</v>
      </c>
      <c r="AU11" s="12">
        <v>106</v>
      </c>
      <c r="AV11" s="12">
        <v>-4.0935953710307</v>
      </c>
      <c r="AW11" s="12">
        <v>104.4644831731903</v>
      </c>
      <c r="AX11" s="12">
        <v>98</v>
      </c>
      <c r="AY11" s="12">
        <v>-6.1882115115363376</v>
      </c>
      <c r="AZ11" s="12">
        <v>104.08491092930475</v>
      </c>
      <c r="BA11" s="12">
        <v>99</v>
      </c>
      <c r="BB11" s="12">
        <v>-4.8853487829359468</v>
      </c>
      <c r="BC11" s="12">
        <v>106.32619354828796</v>
      </c>
      <c r="BD11" s="12">
        <v>100</v>
      </c>
      <c r="BE11" s="12">
        <v>-5.9497978223164028</v>
      </c>
      <c r="BF11" s="12">
        <v>109.67688753518216</v>
      </c>
      <c r="BG11" s="12">
        <v>102</v>
      </c>
      <c r="BH11" s="12">
        <v>-6.9995490460281058</v>
      </c>
      <c r="BI11" s="12">
        <v>116.37268336106457</v>
      </c>
      <c r="BJ11" s="12">
        <v>107</v>
      </c>
      <c r="BK11" s="12">
        <v>-8.0540235821359794</v>
      </c>
      <c r="BL11" s="12">
        <v>115.60619430518877</v>
      </c>
      <c r="BM11" s="12">
        <v>106</v>
      </c>
      <c r="BN11" s="12">
        <v>-8.3094114142615716</v>
      </c>
      <c r="BO11" s="12">
        <v>107.85901240710814</v>
      </c>
      <c r="BP11" s="12">
        <v>102</v>
      </c>
      <c r="BQ11" s="12">
        <v>-5.4321027759772234</v>
      </c>
      <c r="BR11" s="12">
        <v>99.323240516176867</v>
      </c>
      <c r="BS11" s="12">
        <v>95</v>
      </c>
      <c r="BT11" s="12">
        <v>-4.3526978114177988</v>
      </c>
      <c r="BU11" s="12">
        <v>89.33263017806982</v>
      </c>
      <c r="BV11" s="12">
        <v>88</v>
      </c>
      <c r="BW11" s="12">
        <v>-1.4917619412004801</v>
      </c>
      <c r="BX11" s="15"/>
      <c r="BY11" s="15"/>
    </row>
    <row r="12" spans="1:77" ht="29.25" customHeight="1" x14ac:dyDescent="0.25">
      <c r="A12" s="12">
        <v>8</v>
      </c>
      <c r="B12" s="52"/>
      <c r="C12" s="13" t="s">
        <v>15</v>
      </c>
      <c r="D12" s="12">
        <v>32.421840228891043</v>
      </c>
      <c r="E12" s="12">
        <v>34</v>
      </c>
      <c r="F12" s="12">
        <v>4.8675823456271994</v>
      </c>
      <c r="G12" s="12">
        <v>32</v>
      </c>
      <c r="H12" s="12">
        <v>35</v>
      </c>
      <c r="I12" s="12">
        <v>9.375</v>
      </c>
      <c r="J12" s="12">
        <v>32.671640939438909</v>
      </c>
      <c r="K12" s="12">
        <v>32</v>
      </c>
      <c r="L12" s="12">
        <v>-2.0557306585361963</v>
      </c>
      <c r="M12" s="12">
        <v>31.198004695448493</v>
      </c>
      <c r="N12" s="12">
        <v>31</v>
      </c>
      <c r="O12" s="12">
        <v>-0.63467102265479092</v>
      </c>
      <c r="P12" s="12">
        <v>31.411391056852445</v>
      </c>
      <c r="Q12" s="12">
        <v>31</v>
      </c>
      <c r="R12" s="12">
        <v>-1.3096874828238432</v>
      </c>
      <c r="S12" s="12">
        <v>31.432443661562981</v>
      </c>
      <c r="T12" s="12">
        <v>33</v>
      </c>
      <c r="U12" s="12">
        <v>4.9870648153070505</v>
      </c>
      <c r="V12" s="14">
        <v>32.860390301575706</v>
      </c>
      <c r="W12" s="12">
        <v>31</v>
      </c>
      <c r="X12" s="12">
        <v>-5.6614978839326113</v>
      </c>
      <c r="Y12" s="12">
        <v>38.376265118495624</v>
      </c>
      <c r="Z12" s="12">
        <v>39</v>
      </c>
      <c r="AA12" s="12">
        <v>1.6253141872416448</v>
      </c>
      <c r="AB12" s="12">
        <v>42.114709387204698</v>
      </c>
      <c r="AC12" s="12">
        <v>43</v>
      </c>
      <c r="AD12" s="12">
        <v>2.1020936050060248</v>
      </c>
      <c r="AE12" s="12">
        <v>45.84339679402089</v>
      </c>
      <c r="AF12" s="12">
        <v>46</v>
      </c>
      <c r="AG12" s="12">
        <v>0.34160471721313357</v>
      </c>
      <c r="AH12" s="12">
        <v>45.940802236396088</v>
      </c>
      <c r="AI12" s="12">
        <v>48</v>
      </c>
      <c r="AJ12" s="12">
        <v>4.482285165609353</v>
      </c>
      <c r="AK12" s="12">
        <v>47.30537713567864</v>
      </c>
      <c r="AL12" s="12">
        <v>44</v>
      </c>
      <c r="AM12" s="12">
        <v>-6.9873180086871347</v>
      </c>
      <c r="AN12" s="12">
        <v>47.417407981164509</v>
      </c>
      <c r="AO12" s="12">
        <v>44</v>
      </c>
      <c r="AP12" s="12">
        <v>-7.2070746307389824</v>
      </c>
      <c r="AQ12" s="12">
        <v>43.384239709879303</v>
      </c>
      <c r="AR12" s="12">
        <v>47</v>
      </c>
      <c r="AS12" s="12">
        <v>8.3342714181466437</v>
      </c>
      <c r="AT12" s="12">
        <v>40.719524134002633</v>
      </c>
      <c r="AU12" s="12">
        <v>43</v>
      </c>
      <c r="AV12" s="12">
        <v>5.6004482235416582</v>
      </c>
      <c r="AW12" s="12">
        <v>43.127538924711594</v>
      </c>
      <c r="AX12" s="12">
        <v>47</v>
      </c>
      <c r="AY12" s="12">
        <v>8.9790912531517755</v>
      </c>
      <c r="AZ12" s="12">
        <v>45.835557106482824</v>
      </c>
      <c r="BA12" s="12">
        <v>48</v>
      </c>
      <c r="BB12" s="12">
        <v>4.7221917440402281</v>
      </c>
      <c r="BC12" s="12">
        <v>45.021000871797604</v>
      </c>
      <c r="BD12" s="12">
        <v>49</v>
      </c>
      <c r="BE12" s="12">
        <v>8.8380956690257655</v>
      </c>
      <c r="BF12" s="12">
        <v>40.656087620800285</v>
      </c>
      <c r="BG12" s="12">
        <v>48</v>
      </c>
      <c r="BH12" s="12">
        <v>18.063499979871292</v>
      </c>
      <c r="BI12" s="12">
        <v>37.475948878986898</v>
      </c>
      <c r="BJ12" s="12">
        <v>45</v>
      </c>
      <c r="BK12" s="12">
        <v>20.077012980535645</v>
      </c>
      <c r="BL12" s="12">
        <v>41.216121447936864</v>
      </c>
      <c r="BM12" s="12">
        <v>43</v>
      </c>
      <c r="BN12" s="12">
        <v>4.3281087336577393</v>
      </c>
      <c r="BO12" s="12">
        <v>39.221459057130232</v>
      </c>
      <c r="BP12" s="12">
        <v>41</v>
      </c>
      <c r="BQ12" s="12">
        <v>4.5346118824369421</v>
      </c>
      <c r="BR12" s="12">
        <v>33.435546312376374</v>
      </c>
      <c r="BS12" s="12">
        <v>38</v>
      </c>
      <c r="BT12" s="12">
        <v>13.65150024760943</v>
      </c>
      <c r="BU12" s="12">
        <v>34.740467291471596</v>
      </c>
      <c r="BV12" s="12">
        <v>37</v>
      </c>
      <c r="BW12" s="12">
        <v>6.5040366025332501</v>
      </c>
      <c r="BX12" s="15"/>
      <c r="BY12" s="15"/>
    </row>
    <row r="13" spans="1:77" ht="30.75" customHeight="1" x14ac:dyDescent="0.25">
      <c r="A13" s="12">
        <v>9</v>
      </c>
      <c r="B13" s="52"/>
      <c r="C13" s="13" t="s">
        <v>16</v>
      </c>
      <c r="D13" s="12">
        <v>28.36911020027966</v>
      </c>
      <c r="E13" s="12">
        <v>31</v>
      </c>
      <c r="F13" s="12">
        <v>9.2737832845191051</v>
      </c>
      <c r="G13" s="12">
        <v>26</v>
      </c>
      <c r="H13" s="12">
        <v>30</v>
      </c>
      <c r="I13" s="12">
        <v>15.384615384615385</v>
      </c>
      <c r="J13" s="12">
        <v>24.50373070457918</v>
      </c>
      <c r="K13" s="12">
        <v>28</v>
      </c>
      <c r="L13" s="12">
        <v>14.26831423170778</v>
      </c>
      <c r="M13" s="12">
        <v>23.39850352158637</v>
      </c>
      <c r="N13" s="12">
        <v>28</v>
      </c>
      <c r="O13" s="12">
        <v>19.665772531856589</v>
      </c>
      <c r="P13" s="12">
        <v>23.558543292639335</v>
      </c>
      <c r="Q13" s="12">
        <v>27</v>
      </c>
      <c r="R13" s="12">
        <v>14.608104858656173</v>
      </c>
      <c r="S13" s="12">
        <v>24.556596610596081</v>
      </c>
      <c r="T13" s="12">
        <v>29</v>
      </c>
      <c r="U13" s="12">
        <v>18.094540786187803</v>
      </c>
      <c r="V13" s="14">
        <v>31.864620898497652</v>
      </c>
      <c r="W13" s="12">
        <v>34</v>
      </c>
      <c r="X13" s="12">
        <v>6.7014106595036464</v>
      </c>
      <c r="Y13" s="12">
        <v>40.248278051105167</v>
      </c>
      <c r="Z13" s="12">
        <v>47</v>
      </c>
      <c r="AA13" s="12">
        <v>16.77518213405763</v>
      </c>
      <c r="AB13" s="12">
        <v>48.97059231070314</v>
      </c>
      <c r="AC13" s="12">
        <v>55</v>
      </c>
      <c r="AD13" s="12">
        <v>12.312302965506621</v>
      </c>
      <c r="AE13" s="12">
        <v>52.671136742066551</v>
      </c>
      <c r="AF13" s="12">
        <v>58</v>
      </c>
      <c r="AG13" s="12">
        <v>10.117236094655</v>
      </c>
      <c r="AH13" s="12">
        <v>51.566206591873161</v>
      </c>
      <c r="AI13" s="12">
        <v>57</v>
      </c>
      <c r="AJ13" s="12">
        <v>10.537508510434439</v>
      </c>
      <c r="AK13" s="12">
        <v>46.339961275766832</v>
      </c>
      <c r="AL13" s="12">
        <v>53</v>
      </c>
      <c r="AM13" s="12">
        <v>14.372128376628554</v>
      </c>
      <c r="AN13" s="12">
        <v>44.514301370072808</v>
      </c>
      <c r="AO13" s="12">
        <v>48</v>
      </c>
      <c r="AP13" s="12">
        <v>7.8305140654653629</v>
      </c>
      <c r="AQ13" s="12">
        <v>45.356250605782911</v>
      </c>
      <c r="AR13" s="12">
        <v>46</v>
      </c>
      <c r="AS13" s="12">
        <v>1.419317923371318</v>
      </c>
      <c r="AT13" s="12">
        <v>41.689036613383642</v>
      </c>
      <c r="AU13" s="12">
        <v>45</v>
      </c>
      <c r="AV13" s="12">
        <v>7.9420482111918655</v>
      </c>
      <c r="AW13" s="12">
        <v>39.293979909181672</v>
      </c>
      <c r="AX13" s="12">
        <v>43</v>
      </c>
      <c r="AY13" s="12">
        <v>9.4315213154378306</v>
      </c>
      <c r="AZ13" s="12">
        <v>39.151205028454079</v>
      </c>
      <c r="BA13" s="12">
        <v>43</v>
      </c>
      <c r="BB13" s="12">
        <v>9.8305913413104822</v>
      </c>
      <c r="BC13" s="12">
        <v>40.231532693946797</v>
      </c>
      <c r="BD13" s="12">
        <v>44</v>
      </c>
      <c r="BE13" s="12">
        <v>9.3669493894777816</v>
      </c>
      <c r="BF13" s="12">
        <v>43.492558850158446</v>
      </c>
      <c r="BG13" s="12">
        <v>45</v>
      </c>
      <c r="BH13" s="12">
        <v>3.4659748464904645</v>
      </c>
      <c r="BI13" s="12">
        <v>49.310459051298544</v>
      </c>
      <c r="BJ13" s="12">
        <v>52</v>
      </c>
      <c r="BK13" s="12">
        <v>5.4543011775726509</v>
      </c>
      <c r="BL13" s="12">
        <v>49.25829148655869</v>
      </c>
      <c r="BM13" s="12">
        <v>51</v>
      </c>
      <c r="BN13" s="12">
        <v>3.535868705305333</v>
      </c>
      <c r="BO13" s="12">
        <v>44.124141439271511</v>
      </c>
      <c r="BP13" s="12">
        <v>47</v>
      </c>
      <c r="BQ13" s="12">
        <v>6.5176533002609487</v>
      </c>
      <c r="BR13" s="12">
        <v>37.369139996185353</v>
      </c>
      <c r="BS13" s="12">
        <v>43</v>
      </c>
      <c r="BT13" s="12">
        <v>15.068208699449453</v>
      </c>
      <c r="BU13" s="12">
        <v>32.755297731958933</v>
      </c>
      <c r="BV13" s="12">
        <v>38</v>
      </c>
      <c r="BW13" s="12">
        <v>16.011767961809355</v>
      </c>
      <c r="BX13" s="15"/>
      <c r="BY13" s="15"/>
    </row>
    <row r="14" spans="1:77" ht="30.75" customHeight="1" x14ac:dyDescent="0.25">
      <c r="A14" s="12">
        <v>10</v>
      </c>
      <c r="B14" s="52"/>
      <c r="C14" s="13" t="s">
        <v>17</v>
      </c>
      <c r="D14" s="12">
        <v>58.76458541486501</v>
      </c>
      <c r="E14" s="12">
        <v>50</v>
      </c>
      <c r="F14" s="12">
        <v>-14.914740490363322</v>
      </c>
      <c r="G14" s="12">
        <v>60</v>
      </c>
      <c r="H14" s="12">
        <v>48</v>
      </c>
      <c r="I14" s="12">
        <v>-20</v>
      </c>
      <c r="J14" s="12">
        <v>55</v>
      </c>
      <c r="K14" s="12">
        <v>47</v>
      </c>
      <c r="L14" s="12">
        <v>-14.545454545454545</v>
      </c>
      <c r="M14" s="12">
        <v>53.621570570302097</v>
      </c>
      <c r="N14" s="12">
        <v>47</v>
      </c>
      <c r="O14" s="12">
        <v>-12.348706872769975</v>
      </c>
      <c r="P14" s="12">
        <v>53.988328378965136</v>
      </c>
      <c r="Q14" s="12">
        <v>46</v>
      </c>
      <c r="R14" s="12">
        <v>-14.796398812150549</v>
      </c>
      <c r="S14" s="12">
        <v>60</v>
      </c>
      <c r="T14" s="12">
        <v>47</v>
      </c>
      <c r="U14" s="12">
        <v>-21.666666666666668</v>
      </c>
      <c r="V14" s="14">
        <v>64.725011200073354</v>
      </c>
      <c r="W14" s="12">
        <v>52</v>
      </c>
      <c r="X14" s="12">
        <v>-19.66011432696196</v>
      </c>
      <c r="Y14" s="12">
        <v>75.816523770686473</v>
      </c>
      <c r="Z14" s="12">
        <v>66</v>
      </c>
      <c r="AA14" s="12">
        <v>-12.947736565154827</v>
      </c>
      <c r="AB14" s="12">
        <v>91.085301697907838</v>
      </c>
      <c r="AC14" s="12">
        <v>73</v>
      </c>
      <c r="AD14" s="12">
        <v>-19.85534587994151</v>
      </c>
      <c r="AE14" s="12">
        <v>34.138699740228319</v>
      </c>
      <c r="AF14" s="12">
        <v>75</v>
      </c>
      <c r="AG14" s="12">
        <v>119.69202275042008</v>
      </c>
      <c r="AH14" s="12">
        <v>91.881604472792176</v>
      </c>
      <c r="AI14" s="12">
        <v>75</v>
      </c>
      <c r="AJ14" s="12">
        <v>-18.373214714367691</v>
      </c>
      <c r="AK14" s="12">
        <v>111.02282388985803</v>
      </c>
      <c r="AL14" s="12">
        <v>73</v>
      </c>
      <c r="AM14" s="12">
        <v>-34.247754252386144</v>
      </c>
      <c r="AN14" s="12">
        <v>120.96277546215435</v>
      </c>
      <c r="AO14" s="12">
        <v>72</v>
      </c>
      <c r="AP14" s="12">
        <v>-40.477556235863112</v>
      </c>
      <c r="AQ14" s="12">
        <v>117.33464830626448</v>
      </c>
      <c r="AR14" s="12">
        <v>67</v>
      </c>
      <c r="AS14" s="12">
        <v>-42.898367219614464</v>
      </c>
      <c r="AT14" s="12">
        <v>86.286610664910327</v>
      </c>
      <c r="AU14" s="12">
        <v>64</v>
      </c>
      <c r="AV14" s="12">
        <v>-25.828585099325835</v>
      </c>
      <c r="AW14" s="12">
        <v>88.171857357188145</v>
      </c>
      <c r="AX14" s="12">
        <v>66</v>
      </c>
      <c r="AY14" s="12">
        <v>-25.146183852483627</v>
      </c>
      <c r="AZ14" s="12">
        <v>87.851484454092088</v>
      </c>
      <c r="BA14" s="12">
        <v>65</v>
      </c>
      <c r="BB14" s="12">
        <v>-26.011494963449845</v>
      </c>
      <c r="BC14" s="12">
        <v>89.084108108025049</v>
      </c>
      <c r="BD14" s="12">
        <v>63</v>
      </c>
      <c r="BE14" s="12">
        <v>-29.280315717361137</v>
      </c>
      <c r="BF14" s="12">
        <v>86.039627290530831</v>
      </c>
      <c r="BG14" s="12">
        <v>62</v>
      </c>
      <c r="BH14" s="12">
        <v>-27.940180644153646</v>
      </c>
      <c r="BI14" s="12">
        <v>91.717453835415299</v>
      </c>
      <c r="BJ14" s="12">
        <v>67</v>
      </c>
      <c r="BK14" s="12">
        <v>-26.949563907181894</v>
      </c>
      <c r="BL14" s="12">
        <v>90.474412934495547</v>
      </c>
      <c r="BM14" s="12">
        <v>66</v>
      </c>
      <c r="BN14" s="12">
        <v>-27.051198389333887</v>
      </c>
      <c r="BO14" s="12">
        <v>83.345600496401744</v>
      </c>
      <c r="BP14" s="12">
        <v>63</v>
      </c>
      <c r="BQ14" s="12">
        <v>-24.411127132355499</v>
      </c>
      <c r="BR14" s="12">
        <v>72.771483150466224</v>
      </c>
      <c r="BS14" s="12">
        <v>57</v>
      </c>
      <c r="BT14" s="12">
        <v>-21.672614694215124</v>
      </c>
      <c r="BU14" s="12">
        <v>68.488349803186864</v>
      </c>
      <c r="BV14" s="12">
        <v>52</v>
      </c>
      <c r="BW14" s="12">
        <v>-24.074678176024086</v>
      </c>
      <c r="BX14" s="15"/>
      <c r="BY14" s="15"/>
    </row>
    <row r="15" spans="1:77" ht="30.75" customHeight="1" x14ac:dyDescent="0.25">
      <c r="A15" s="12">
        <v>11</v>
      </c>
      <c r="B15" s="52"/>
      <c r="C15" s="13" t="s">
        <v>18</v>
      </c>
      <c r="D15" s="12">
        <v>40.5273002861138</v>
      </c>
      <c r="E15" s="12">
        <v>53</v>
      </c>
      <c r="F15" s="12">
        <v>30.776043866311575</v>
      </c>
      <c r="G15" s="12">
        <v>37</v>
      </c>
      <c r="H15" s="12">
        <v>50</v>
      </c>
      <c r="I15" s="12">
        <v>35.135135135135137</v>
      </c>
      <c r="J15" s="12">
        <v>36.755596056868768</v>
      </c>
      <c r="K15" s="12">
        <v>48</v>
      </c>
      <c r="L15" s="12">
        <v>30.592359121951755</v>
      </c>
      <c r="M15" s="12">
        <v>35.097755282379559</v>
      </c>
      <c r="N15" s="12">
        <v>47</v>
      </c>
      <c r="O15" s="12">
        <v>33.911697833268079</v>
      </c>
      <c r="P15" s="12">
        <v>35.337814938958999</v>
      </c>
      <c r="Q15" s="12">
        <v>47</v>
      </c>
      <c r="R15" s="12">
        <v>33.001998231033106</v>
      </c>
      <c r="S15" s="12">
        <v>36.343762983682197</v>
      </c>
      <c r="T15" s="12">
        <v>50</v>
      </c>
      <c r="U15" s="12">
        <v>37.575187309165671</v>
      </c>
      <c r="V15" s="14">
        <v>47.796931347746479</v>
      </c>
      <c r="W15" s="12">
        <v>57</v>
      </c>
      <c r="X15" s="12">
        <v>19.254517795915834</v>
      </c>
      <c r="Y15" s="12">
        <v>65.520452641333989</v>
      </c>
      <c r="Z15" s="12">
        <v>75</v>
      </c>
      <c r="AA15" s="12">
        <v>14.468073672442516</v>
      </c>
      <c r="AB15" s="12">
        <v>87.167654313051585</v>
      </c>
      <c r="AC15" s="12">
        <v>93</v>
      </c>
      <c r="AD15" s="12">
        <v>6.6909517445568554</v>
      </c>
      <c r="AE15" s="12">
        <v>98.514533536087441</v>
      </c>
      <c r="AF15" s="12">
        <v>104</v>
      </c>
      <c r="AG15" s="12">
        <v>5.5681799091127457</v>
      </c>
      <c r="AH15" s="12">
        <v>97.50700882826925</v>
      </c>
      <c r="AI15" s="12">
        <v>109</v>
      </c>
      <c r="AJ15" s="12">
        <v>11.786835951426191</v>
      </c>
      <c r="AK15" s="12">
        <v>96.541585991180895</v>
      </c>
      <c r="AL15" s="12">
        <v>92</v>
      </c>
      <c r="AM15" s="12">
        <v>-4.7042794507185439</v>
      </c>
      <c r="AN15" s="12">
        <v>91.931709351237316</v>
      </c>
      <c r="AO15" s="12">
        <v>88</v>
      </c>
      <c r="AP15" s="12">
        <v>-4.2767717243412697</v>
      </c>
      <c r="AQ15" s="12">
        <v>86.768479419758606</v>
      </c>
      <c r="AR15" s="12">
        <v>84</v>
      </c>
      <c r="AS15" s="12">
        <v>-3.1906510731455526</v>
      </c>
      <c r="AT15" s="12">
        <v>81.439048268005266</v>
      </c>
      <c r="AU15" s="12">
        <v>77</v>
      </c>
      <c r="AV15" s="12">
        <v>-5.4507614742708412</v>
      </c>
      <c r="AW15" s="12">
        <v>80.504739326128302</v>
      </c>
      <c r="AX15" s="12">
        <v>74</v>
      </c>
      <c r="AY15" s="12">
        <v>-8.0799458275087535</v>
      </c>
      <c r="AZ15" s="12">
        <v>78.302410056908158</v>
      </c>
      <c r="BA15" s="12">
        <v>73</v>
      </c>
      <c r="BB15" s="12">
        <v>-6.7717073498178459</v>
      </c>
      <c r="BC15" s="12">
        <v>78.547278116753276</v>
      </c>
      <c r="BD15" s="12">
        <v>73</v>
      </c>
      <c r="BE15" s="12">
        <v>-7.0623428968573032</v>
      </c>
      <c r="BF15" s="12">
        <v>84.148646470958724</v>
      </c>
      <c r="BG15" s="12">
        <v>69</v>
      </c>
      <c r="BH15" s="12">
        <v>-18.002246151620284</v>
      </c>
      <c r="BI15" s="12">
        <v>88.758826292337389</v>
      </c>
      <c r="BJ15" s="12">
        <v>79</v>
      </c>
      <c r="BK15" s="12">
        <v>-10.994767168501726</v>
      </c>
      <c r="BL15" s="12">
        <v>82.432242895873728</v>
      </c>
      <c r="BM15" s="12">
        <v>74</v>
      </c>
      <c r="BN15" s="12">
        <v>-10.229301787317759</v>
      </c>
      <c r="BO15" s="12">
        <v>72.55969925569093</v>
      </c>
      <c r="BP15" s="12">
        <v>67</v>
      </c>
      <c r="BQ15" s="12">
        <v>-7.6622413167663135</v>
      </c>
      <c r="BR15" s="12">
        <v>64.904295782848251</v>
      </c>
      <c r="BS15" s="12">
        <v>59</v>
      </c>
      <c r="BT15" s="12">
        <v>-9.0969260379965995</v>
      </c>
      <c r="BU15" s="12">
        <v>53.599578106841896</v>
      </c>
      <c r="BV15" s="12">
        <v>51</v>
      </c>
      <c r="BW15" s="12">
        <v>-4.8499973295686534</v>
      </c>
      <c r="BX15" s="15"/>
      <c r="BY15" s="15"/>
    </row>
    <row r="16" spans="1:77" ht="30.75" customHeight="1" x14ac:dyDescent="0.25">
      <c r="A16" s="12">
        <v>12</v>
      </c>
      <c r="B16" s="52"/>
      <c r="C16" s="13" t="s">
        <v>19</v>
      </c>
      <c r="D16" s="12">
        <v>37.487752764655262</v>
      </c>
      <c r="E16" s="12">
        <v>43</v>
      </c>
      <c r="F16" s="12">
        <v>14.704128225423727</v>
      </c>
      <c r="G16" s="12">
        <v>35</v>
      </c>
      <c r="H16" s="12">
        <v>40</v>
      </c>
      <c r="I16" s="12">
        <v>14.285714285714285</v>
      </c>
      <c r="J16" s="12">
        <v>34.713618498153835</v>
      </c>
      <c r="K16" s="12">
        <v>38</v>
      </c>
      <c r="L16" s="12">
        <v>9.4671245581066223</v>
      </c>
      <c r="M16" s="12">
        <v>32.172942342181258</v>
      </c>
      <c r="N16" s="12">
        <v>38</v>
      </c>
      <c r="O16" s="12">
        <v>18.11167158988443</v>
      </c>
      <c r="P16" s="12">
        <v>33.374602997905725</v>
      </c>
      <c r="Q16" s="12">
        <v>38</v>
      </c>
      <c r="R16" s="12">
        <v>13.85903227788064</v>
      </c>
      <c r="S16" s="12">
        <v>34.379235254834512</v>
      </c>
      <c r="T16" s="12">
        <v>40</v>
      </c>
      <c r="U16" s="12">
        <v>16.349301267180103</v>
      </c>
      <c r="V16" s="14">
        <v>40.826545526200114</v>
      </c>
      <c r="W16" s="12">
        <v>45</v>
      </c>
      <c r="X16" s="12">
        <v>10.222404124594878</v>
      </c>
      <c r="Y16" s="12">
        <v>47.73632978154334</v>
      </c>
      <c r="Z16" s="12">
        <v>54</v>
      </c>
      <c r="AA16" s="12">
        <v>13.121390452766713</v>
      </c>
      <c r="AB16" s="12">
        <v>62.682358157700023</v>
      </c>
      <c r="AC16" s="12">
        <v>64</v>
      </c>
      <c r="AD16" s="12">
        <v>2.1020936050060133</v>
      </c>
      <c r="AE16" s="12">
        <v>67.302008059307269</v>
      </c>
      <c r="AF16" s="12">
        <v>70</v>
      </c>
      <c r="AG16" s="12">
        <v>4.0087837175901653</v>
      </c>
      <c r="AH16" s="12">
        <v>62.817015302827301</v>
      </c>
      <c r="AI16" s="12">
        <v>71</v>
      </c>
      <c r="AJ16" s="12">
        <v>13.026700898990971</v>
      </c>
      <c r="AK16" s="12">
        <v>65.648278474003007</v>
      </c>
      <c r="AL16" s="12">
        <v>71</v>
      </c>
      <c r="AM16" s="12">
        <v>8.1521125159684065</v>
      </c>
      <c r="AN16" s="12">
        <v>61.932941036623035</v>
      </c>
      <c r="AO16" s="12">
        <v>70</v>
      </c>
      <c r="AP16" s="12">
        <v>13.025473727473463</v>
      </c>
      <c r="AQ16" s="12">
        <v>63.104348668915357</v>
      </c>
      <c r="AR16" s="12">
        <v>67</v>
      </c>
      <c r="AS16" s="12">
        <v>6.1733484510293453</v>
      </c>
      <c r="AT16" s="12">
        <v>60.109773721622929</v>
      </c>
      <c r="AU16" s="12">
        <v>62</v>
      </c>
      <c r="AV16" s="12">
        <v>3.1446238462500005</v>
      </c>
      <c r="AW16" s="12">
        <v>56.544995479066316</v>
      </c>
      <c r="AX16" s="12">
        <v>59</v>
      </c>
      <c r="AY16" s="12">
        <v>4.3416831147197783</v>
      </c>
      <c r="AZ16" s="12">
        <v>54.429724063948356</v>
      </c>
      <c r="BA16" s="12">
        <v>54</v>
      </c>
      <c r="BB16" s="12">
        <v>-0.78950255827768334</v>
      </c>
      <c r="BC16" s="12">
        <v>53.642043591929067</v>
      </c>
      <c r="BD16" s="12">
        <v>53</v>
      </c>
      <c r="BE16" s="12">
        <v>-1.1969036765513312</v>
      </c>
      <c r="BF16" s="12">
        <v>56.729424587163187</v>
      </c>
      <c r="BG16" s="12">
        <v>57</v>
      </c>
      <c r="BH16" s="12">
        <v>0.47695779536963423</v>
      </c>
      <c r="BI16" s="12">
        <v>64.103596766688113</v>
      </c>
      <c r="BJ16" s="12">
        <v>62</v>
      </c>
      <c r="BK16" s="12">
        <v>-3.2815580915753895</v>
      </c>
      <c r="BL16" s="12">
        <v>59.311004034835975</v>
      </c>
      <c r="BM16" s="12">
        <v>62</v>
      </c>
      <c r="BN16" s="12">
        <v>4.5337218766093716</v>
      </c>
      <c r="BO16" s="12">
        <v>55.890579156410581</v>
      </c>
      <c r="BP16" s="12">
        <v>58</v>
      </c>
      <c r="BQ16" s="12">
        <v>3.7741975041736007</v>
      </c>
      <c r="BR16" s="12">
        <v>49.169921047612313</v>
      </c>
      <c r="BS16" s="12">
        <v>52</v>
      </c>
      <c r="BT16" s="12">
        <v>5.7557118093544624</v>
      </c>
      <c r="BU16" s="12">
        <v>45.658899868791245</v>
      </c>
      <c r="BV16" s="12">
        <v>47</v>
      </c>
      <c r="BW16" s="12">
        <v>2.9372151651981069</v>
      </c>
      <c r="BX16" s="15"/>
      <c r="BY16" s="15"/>
    </row>
    <row r="17" spans="1:77" ht="30.75" customHeight="1" x14ac:dyDescent="0.25">
      <c r="A17" s="12">
        <v>13</v>
      </c>
      <c r="B17" s="52"/>
      <c r="C17" s="13" t="s">
        <v>20</v>
      </c>
      <c r="D17" s="12">
        <v>152.99055858007961</v>
      </c>
      <c r="E17" s="12">
        <v>167</v>
      </c>
      <c r="F17" s="12">
        <v>9.157062729846464</v>
      </c>
      <c r="G17" s="12">
        <v>144</v>
      </c>
      <c r="H17" s="12">
        <v>160</v>
      </c>
      <c r="I17" s="12">
        <v>11.111111111111111</v>
      </c>
      <c r="J17" s="12">
        <v>146.00139544811762</v>
      </c>
      <c r="K17" s="12">
        <v>157</v>
      </c>
      <c r="L17" s="12">
        <v>7.5332187874812426</v>
      </c>
      <c r="M17" s="12">
        <v>136.49127054258716</v>
      </c>
      <c r="N17" s="12">
        <v>155</v>
      </c>
      <c r="O17" s="12">
        <v>13.560375974108807</v>
      </c>
      <c r="P17" s="12">
        <v>136.44322990320282</v>
      </c>
      <c r="Q17" s="12">
        <v>154</v>
      </c>
      <c r="R17" s="12">
        <v>12.867454185343247</v>
      </c>
      <c r="S17" s="12">
        <v>142.42826034145727</v>
      </c>
      <c r="T17" s="12">
        <v>159</v>
      </c>
      <c r="U17" s="12">
        <v>11.635148543423661</v>
      </c>
      <c r="V17" s="14">
        <v>164.30195150787853</v>
      </c>
      <c r="W17" s="12">
        <v>175</v>
      </c>
      <c r="X17" s="12">
        <v>6.5112120665276967</v>
      </c>
      <c r="Y17" s="12">
        <v>199.36937732291631</v>
      </c>
      <c r="Z17" s="12">
        <v>224</v>
      </c>
      <c r="AA17" s="12">
        <v>12.35426573921117</v>
      </c>
      <c r="AB17" s="12">
        <v>240.93531416865946</v>
      </c>
      <c r="AC17" s="12">
        <v>262</v>
      </c>
      <c r="AD17" s="12">
        <v>8.7428801809413645</v>
      </c>
      <c r="AE17" s="12">
        <v>199.95524133562301</v>
      </c>
      <c r="AF17" s="12">
        <v>275</v>
      </c>
      <c r="AG17" s="12">
        <v>37.530778469775171</v>
      </c>
      <c r="AH17" s="12">
        <v>261.58130252968385</v>
      </c>
      <c r="AI17" s="12">
        <v>291</v>
      </c>
      <c r="AJ17" s="12">
        <v>11.246483286769992</v>
      </c>
      <c r="AK17" s="12">
        <v>260.6622821761884</v>
      </c>
      <c r="AL17" s="12">
        <v>285</v>
      </c>
      <c r="AM17" s="12">
        <v>9.3368774418084417</v>
      </c>
      <c r="AN17" s="12">
        <v>249.6671685538866</v>
      </c>
      <c r="AO17" s="12">
        <v>278</v>
      </c>
      <c r="AP17" s="12">
        <v>11.348240784009301</v>
      </c>
      <c r="AQ17" s="12">
        <v>235.65530206048078</v>
      </c>
      <c r="AR17" s="12">
        <v>256</v>
      </c>
      <c r="AS17" s="12">
        <v>8.6332443028579799</v>
      </c>
      <c r="AT17" s="12">
        <v>230.74397009268156</v>
      </c>
      <c r="AU17" s="12">
        <v>244</v>
      </c>
      <c r="AV17" s="12">
        <v>5.7449084810294124</v>
      </c>
      <c r="AW17" s="12">
        <v>234.80548970120756</v>
      </c>
      <c r="AX17" s="12">
        <v>252</v>
      </c>
      <c r="AY17" s="12">
        <v>7.3228740608546383</v>
      </c>
      <c r="AZ17" s="12">
        <v>235.86213761044289</v>
      </c>
      <c r="BA17" s="12">
        <v>247</v>
      </c>
      <c r="BB17" s="12">
        <v>4.7221917440402192</v>
      </c>
      <c r="BC17" s="12">
        <v>240.43130252811062</v>
      </c>
      <c r="BD17" s="12">
        <v>245</v>
      </c>
      <c r="BE17" s="12">
        <v>1.9002090925141575</v>
      </c>
      <c r="BF17" s="12">
        <v>238.26358326608539</v>
      </c>
      <c r="BG17" s="12">
        <v>234</v>
      </c>
      <c r="BH17" s="12">
        <v>-1.7894397488868254</v>
      </c>
      <c r="BI17" s="12">
        <v>252.46955034264855</v>
      </c>
      <c r="BJ17" s="12">
        <v>255</v>
      </c>
      <c r="BK17" s="12">
        <v>1.0022791476901507</v>
      </c>
      <c r="BL17" s="12">
        <v>250.31254245210437</v>
      </c>
      <c r="BM17" s="12">
        <v>244</v>
      </c>
      <c r="BN17" s="12">
        <v>-2.5218642223300618</v>
      </c>
      <c r="BO17" s="12">
        <v>227.48446253135535</v>
      </c>
      <c r="BP17" s="12">
        <v>231</v>
      </c>
      <c r="BQ17" s="12">
        <v>1.5453967402982909</v>
      </c>
      <c r="BR17" s="12">
        <v>199.62987945330599</v>
      </c>
      <c r="BS17" s="12">
        <v>206</v>
      </c>
      <c r="BT17" s="12">
        <v>3.190965482791869</v>
      </c>
      <c r="BU17" s="12">
        <v>169.73199733833266</v>
      </c>
      <c r="BV17" s="12">
        <v>183</v>
      </c>
      <c r="BW17" s="12">
        <v>7.8170308897147835</v>
      </c>
      <c r="BX17" s="15"/>
      <c r="BY17" s="15"/>
    </row>
    <row r="18" spans="1:77" ht="30.75" customHeight="1" x14ac:dyDescent="0.25">
      <c r="A18" s="12">
        <v>14</v>
      </c>
      <c r="B18" s="52"/>
      <c r="C18" s="16" t="s">
        <v>21</v>
      </c>
      <c r="D18" s="12">
        <v>60.790950429170699</v>
      </c>
      <c r="E18" s="12">
        <v>52</v>
      </c>
      <c r="F18" s="12">
        <v>-14.460952439645258</v>
      </c>
      <c r="G18" s="12">
        <v>55</v>
      </c>
      <c r="H18" s="12">
        <v>50</v>
      </c>
      <c r="I18" s="12">
        <v>-9.0909090909090917</v>
      </c>
      <c r="J18" s="12">
        <v>55.133394085303152</v>
      </c>
      <c r="K18" s="12">
        <v>49</v>
      </c>
      <c r="L18" s="12">
        <v>-11.124644486449501</v>
      </c>
      <c r="M18" s="12">
        <v>51.671695276836566</v>
      </c>
      <c r="N18" s="12">
        <v>48</v>
      </c>
      <c r="O18" s="12">
        <v>-7.1058153930601078</v>
      </c>
      <c r="P18" s="12">
        <v>52.025116437911862</v>
      </c>
      <c r="Q18" s="12">
        <v>48</v>
      </c>
      <c r="R18" s="12">
        <v>-7.7368715603270992</v>
      </c>
      <c r="S18" s="12">
        <v>48.13092935676832</v>
      </c>
      <c r="T18" s="12">
        <v>51</v>
      </c>
      <c r="U18" s="12">
        <v>5.9609707968961594</v>
      </c>
      <c r="V18" s="14">
        <v>60.741933587761146</v>
      </c>
      <c r="W18" s="12">
        <v>59</v>
      </c>
      <c r="X18" s="12">
        <v>-2.8677611739908904</v>
      </c>
      <c r="Y18" s="12">
        <v>76.752530236991248</v>
      </c>
      <c r="Z18" s="12">
        <v>73</v>
      </c>
      <c r="AA18" s="12">
        <v>-4.8891290298892294</v>
      </c>
      <c r="AB18" s="12">
        <v>100.87942016004847</v>
      </c>
      <c r="AC18" s="12">
        <v>88</v>
      </c>
      <c r="AD18" s="12">
        <v>-12.767143327761849</v>
      </c>
      <c r="AE18" s="12">
        <v>101.44070779953559</v>
      </c>
      <c r="AF18" s="12">
        <v>92</v>
      </c>
      <c r="AG18" s="12">
        <v>-9.3066265055958226</v>
      </c>
      <c r="AH18" s="12">
        <v>95.63187404311023</v>
      </c>
      <c r="AI18" s="12">
        <v>89</v>
      </c>
      <c r="AJ18" s="12">
        <v>-6.9347946063679817</v>
      </c>
      <c r="AK18" s="12">
        <v>89.783674971798234</v>
      </c>
      <c r="AL18" s="12">
        <v>83</v>
      </c>
      <c r="AM18" s="12">
        <v>-7.5555773072655361</v>
      </c>
      <c r="AN18" s="12">
        <v>84.190091721659442</v>
      </c>
      <c r="AO18" s="12">
        <v>79</v>
      </c>
      <c r="AP18" s="12">
        <v>-6.164729857782298</v>
      </c>
      <c r="AQ18" s="12">
        <v>85.782473971806809</v>
      </c>
      <c r="AR18" s="12">
        <v>75</v>
      </c>
      <c r="AS18" s="12">
        <v>-12.56955351433507</v>
      </c>
      <c r="AT18" s="12">
        <v>79.500023309243232</v>
      </c>
      <c r="AU18" s="12">
        <v>70</v>
      </c>
      <c r="AV18" s="12">
        <v>-11.949711350762199</v>
      </c>
      <c r="AW18" s="12">
        <v>71.879231541185987</v>
      </c>
      <c r="AX18" s="12">
        <v>67</v>
      </c>
      <c r="AY18" s="12">
        <v>-6.7880964175169893</v>
      </c>
      <c r="AZ18" s="12">
        <v>74.482780298034598</v>
      </c>
      <c r="BA18" s="12">
        <v>65</v>
      </c>
      <c r="BB18" s="12">
        <v>-12.731506879966487</v>
      </c>
      <c r="BC18" s="12">
        <v>77.589384481183103</v>
      </c>
      <c r="BD18" s="12">
        <v>67</v>
      </c>
      <c r="BE18" s="12">
        <v>-13.64798103760087</v>
      </c>
      <c r="BF18" s="12">
        <v>80.36668483181451</v>
      </c>
      <c r="BG18" s="12">
        <v>70</v>
      </c>
      <c r="BH18" s="12">
        <v>-12.899231632496905</v>
      </c>
      <c r="BI18" s="12">
        <v>93.689872197467238</v>
      </c>
      <c r="BJ18" s="12">
        <v>80</v>
      </c>
      <c r="BK18" s="12">
        <v>-14.611901880507979</v>
      </c>
      <c r="BL18" s="12">
        <v>94.495497953806463</v>
      </c>
      <c r="BM18" s="12">
        <v>77</v>
      </c>
      <c r="BN18" s="12">
        <v>-18.51463649872402</v>
      </c>
      <c r="BO18" s="12">
        <v>88.248282878543023</v>
      </c>
      <c r="BP18" s="12">
        <v>73</v>
      </c>
      <c r="BQ18" s="12">
        <v>-17.278843713627133</v>
      </c>
      <c r="BR18" s="12">
        <v>75.721678413322962</v>
      </c>
      <c r="BS18" s="12">
        <v>67</v>
      </c>
      <c r="BT18" s="12">
        <v>-11.518073286379259</v>
      </c>
      <c r="BU18" s="12">
        <v>64.518010684161538</v>
      </c>
      <c r="BV18" s="12">
        <v>59</v>
      </c>
      <c r="BW18" s="12">
        <v>-8.5526671167438053</v>
      </c>
      <c r="BX18" s="15"/>
      <c r="BY18" s="15"/>
    </row>
    <row r="19" spans="1:77" ht="30.75" customHeight="1" x14ac:dyDescent="0.25">
      <c r="A19" s="12">
        <v>15</v>
      </c>
      <c r="B19" s="52"/>
      <c r="C19" s="13" t="s">
        <v>22</v>
      </c>
      <c r="D19" s="12">
        <v>67.883227979240615</v>
      </c>
      <c r="E19" s="12">
        <v>93</v>
      </c>
      <c r="F19" s="12">
        <v>36.999967102979177</v>
      </c>
      <c r="G19" s="12">
        <v>67</v>
      </c>
      <c r="H19" s="12">
        <v>90</v>
      </c>
      <c r="I19" s="12">
        <v>34.328358208955223</v>
      </c>
      <c r="J19" s="12">
        <v>64.322293099520351</v>
      </c>
      <c r="K19" s="12">
        <v>86</v>
      </c>
      <c r="L19" s="12">
        <v>33.701701005807735</v>
      </c>
      <c r="M19" s="12">
        <v>61.421071744164223</v>
      </c>
      <c r="N19" s="12">
        <v>84</v>
      </c>
      <c r="O19" s="12">
        <v>36.760882893550388</v>
      </c>
      <c r="P19" s="12">
        <v>60.859570172651608</v>
      </c>
      <c r="Q19" s="12">
        <v>84</v>
      </c>
      <c r="R19" s="12">
        <v>38.022663915801004</v>
      </c>
      <c r="S19" s="12">
        <v>65.811678916397497</v>
      </c>
      <c r="T19" s="12">
        <v>87</v>
      </c>
      <c r="U19" s="12">
        <v>32.195381477075898</v>
      </c>
      <c r="V19" s="14">
        <v>73.686935827775812</v>
      </c>
      <c r="W19" s="12">
        <v>99</v>
      </c>
      <c r="X19" s="12">
        <v>34.352173676195385</v>
      </c>
      <c r="Y19" s="12">
        <v>91.728633697867593</v>
      </c>
      <c r="Z19" s="12">
        <v>124</v>
      </c>
      <c r="AA19" s="12">
        <v>35.181344146503527</v>
      </c>
      <c r="AB19" s="12">
        <v>104.79706754490472</v>
      </c>
      <c r="AC19" s="12">
        <v>139</v>
      </c>
      <c r="AD19" s="12">
        <v>32.637299169119963</v>
      </c>
      <c r="AE19" s="12">
        <v>115.09618769562691</v>
      </c>
      <c r="AF19" s="12">
        <v>144</v>
      </c>
      <c r="AG19" s="12">
        <v>25.112745159561261</v>
      </c>
      <c r="AH19" s="12">
        <v>114.38322189470047</v>
      </c>
      <c r="AI19" s="12">
        <v>144</v>
      </c>
      <c r="AJ19" s="12">
        <v>25.892589502824382</v>
      </c>
      <c r="AK19" s="12">
        <v>109.09199217003442</v>
      </c>
      <c r="AL19" s="12">
        <v>140</v>
      </c>
      <c r="AM19" s="12">
        <v>28.332059223734163</v>
      </c>
      <c r="AN19" s="12">
        <v>101.60873138820966</v>
      </c>
      <c r="AO19" s="12">
        <v>136</v>
      </c>
      <c r="AP19" s="12">
        <v>33.846765078085589</v>
      </c>
      <c r="AQ19" s="12">
        <v>99.586550243132038</v>
      </c>
      <c r="AR19" s="12">
        <v>131</v>
      </c>
      <c r="AS19" s="12">
        <v>31.543867801600427</v>
      </c>
      <c r="AT19" s="12">
        <v>97.920760417482512</v>
      </c>
      <c r="AU19" s="12">
        <v>121</v>
      </c>
      <c r="AV19" s="12">
        <v>23.569301835606439</v>
      </c>
      <c r="AW19" s="12">
        <v>102.54770366542535</v>
      </c>
      <c r="AX19" s="12">
        <v>128</v>
      </c>
      <c r="AY19" s="12">
        <v>24.819957370879745</v>
      </c>
      <c r="AZ19" s="12">
        <v>104.08491092930475</v>
      </c>
      <c r="BA19" s="12">
        <v>121</v>
      </c>
      <c r="BB19" s="12">
        <v>16.251240376411619</v>
      </c>
      <c r="BC19" s="12">
        <v>104.41040627714764</v>
      </c>
      <c r="BD19" s="12">
        <v>123</v>
      </c>
      <c r="BE19" s="12">
        <v>17.804349571735237</v>
      </c>
      <c r="BF19" s="12">
        <v>100.22198343732163</v>
      </c>
      <c r="BG19" s="12">
        <v>117</v>
      </c>
      <c r="BH19" s="12">
        <v>16.740854638115668</v>
      </c>
      <c r="BI19" s="12">
        <v>105.52438236977889</v>
      </c>
      <c r="BJ19" s="12">
        <v>118</v>
      </c>
      <c r="BK19" s="12">
        <v>11.822497654147842</v>
      </c>
      <c r="BL19" s="12">
        <v>104.54821050208375</v>
      </c>
      <c r="BM19" s="12">
        <v>117</v>
      </c>
      <c r="BN19" s="12">
        <v>11.91009337999915</v>
      </c>
      <c r="BO19" s="12">
        <v>94.131501737112558</v>
      </c>
      <c r="BP19" s="12">
        <v>112</v>
      </c>
      <c r="BQ19" s="12">
        <v>18.982485069440422</v>
      </c>
      <c r="BR19" s="12">
        <v>80.638670518084183</v>
      </c>
      <c r="BS19" s="12">
        <v>99</v>
      </c>
      <c r="BT19" s="12">
        <v>22.769881204574265</v>
      </c>
      <c r="BU19" s="12">
        <v>79.406782380506513</v>
      </c>
      <c r="BV19" s="12">
        <v>90</v>
      </c>
      <c r="BW19" s="12">
        <v>13.340444357425573</v>
      </c>
      <c r="BX19" s="15"/>
      <c r="BY19" s="15"/>
    </row>
    <row r="20" spans="1:77" ht="30.75" customHeight="1" x14ac:dyDescent="0.25">
      <c r="A20" s="12">
        <v>16</v>
      </c>
      <c r="B20" s="52"/>
      <c r="C20" s="13" t="s">
        <v>23</v>
      </c>
      <c r="D20" s="12">
        <v>27.355927693126816</v>
      </c>
      <c r="E20" s="12">
        <v>28</v>
      </c>
      <c r="F20" s="12">
        <v>2.3544158841851579</v>
      </c>
      <c r="G20" s="12">
        <v>27</v>
      </c>
      <c r="H20" s="12">
        <v>27</v>
      </c>
      <c r="I20" s="12">
        <v>0</v>
      </c>
      <c r="J20" s="12">
        <v>37.776584836226235</v>
      </c>
      <c r="K20" s="12">
        <v>26</v>
      </c>
      <c r="L20" s="12">
        <v>-31.174297219511914</v>
      </c>
      <c r="M20" s="12">
        <v>25.348378815051902</v>
      </c>
      <c r="N20" s="12">
        <v>27</v>
      </c>
      <c r="O20" s="12">
        <v>6.515687638245975</v>
      </c>
      <c r="P20" s="12">
        <v>26.503361204219249</v>
      </c>
      <c r="Q20" s="12">
        <v>26</v>
      </c>
      <c r="R20" s="12">
        <v>-1.899235347323101</v>
      </c>
      <c r="S20" s="12">
        <v>26.521124339443766</v>
      </c>
      <c r="T20" s="12">
        <v>26</v>
      </c>
      <c r="U20" s="12">
        <v>-1.9649405989500954</v>
      </c>
      <c r="V20" s="14">
        <v>26.885773883107394</v>
      </c>
      <c r="W20" s="12">
        <v>27</v>
      </c>
      <c r="X20" s="12">
        <v>0.42485709129754912</v>
      </c>
      <c r="Y20" s="12">
        <v>27.144187522838369</v>
      </c>
      <c r="Z20" s="12">
        <v>29</v>
      </c>
      <c r="AA20" s="12">
        <v>6.8368687609463423</v>
      </c>
      <c r="AB20" s="12">
        <v>28.402943540207822</v>
      </c>
      <c r="AC20" s="12">
        <v>31</v>
      </c>
      <c r="AD20" s="12">
        <v>9.1436173019029834</v>
      </c>
      <c r="AE20" s="12">
        <v>30.237134055630801</v>
      </c>
      <c r="AF20" s="12">
        <v>32</v>
      </c>
      <c r="AG20" s="12">
        <v>5.83013569052493</v>
      </c>
      <c r="AH20" s="12">
        <v>29.064589169964872</v>
      </c>
      <c r="AI20" s="12">
        <v>33</v>
      </c>
      <c r="AJ20" s="12">
        <v>13.540225210208551</v>
      </c>
      <c r="AK20" s="12">
        <v>29.927891657266077</v>
      </c>
      <c r="AL20" s="12">
        <v>33</v>
      </c>
      <c r="AM20" s="12">
        <v>10.265034296153159</v>
      </c>
      <c r="AN20" s="12">
        <v>31.93417272200875</v>
      </c>
      <c r="AO20" s="12">
        <v>33</v>
      </c>
      <c r="AP20" s="12">
        <v>3.3375759794043183</v>
      </c>
      <c r="AQ20" s="12">
        <v>32.538179782409479</v>
      </c>
      <c r="AR20" s="12">
        <v>32</v>
      </c>
      <c r="AS20" s="12">
        <v>-1.6539947409732649</v>
      </c>
      <c r="AT20" s="12">
        <v>33.932936778335524</v>
      </c>
      <c r="AU20" s="12">
        <v>32</v>
      </c>
      <c r="AV20" s="12">
        <v>-5.6963439119999979</v>
      </c>
      <c r="AW20" s="12">
        <v>33.543641385886794</v>
      </c>
      <c r="AX20" s="12">
        <v>32</v>
      </c>
      <c r="AY20" s="12">
        <v>-4.6018897236847636</v>
      </c>
      <c r="AZ20" s="12">
        <v>31.511945510706944</v>
      </c>
      <c r="BA20" s="12">
        <v>32</v>
      </c>
      <c r="BB20" s="12">
        <v>1.5487919942208188</v>
      </c>
      <c r="BC20" s="12">
        <v>31.610489973815341</v>
      </c>
      <c r="BD20" s="12">
        <v>33</v>
      </c>
      <c r="BE20" s="12">
        <v>4.3957244172287897</v>
      </c>
      <c r="BF20" s="12">
        <v>30.255693113153701</v>
      </c>
      <c r="BG20" s="12">
        <v>32</v>
      </c>
      <c r="BH20" s="12">
        <v>5.7652187319680337</v>
      </c>
      <c r="BI20" s="12">
        <v>29.586275430779128</v>
      </c>
      <c r="BJ20" s="12">
        <v>31</v>
      </c>
      <c r="BK20" s="12">
        <v>4.7783120674599981</v>
      </c>
      <c r="BL20" s="12">
        <v>29.152866390004121</v>
      </c>
      <c r="BM20" s="12">
        <v>29</v>
      </c>
      <c r="BN20" s="12">
        <v>-0.52436144000075235</v>
      </c>
      <c r="BO20" s="12">
        <v>28.435557816419418</v>
      </c>
      <c r="BP20" s="12">
        <v>30</v>
      </c>
      <c r="BQ20" s="12">
        <v>5.5017108990112114</v>
      </c>
      <c r="BR20" s="12">
        <v>27.535155786662894</v>
      </c>
      <c r="BS20" s="12">
        <v>30</v>
      </c>
      <c r="BT20" s="12">
        <v>8.9516261772195715</v>
      </c>
      <c r="BU20" s="12">
        <v>27.79237383317728</v>
      </c>
      <c r="BV20" s="12">
        <v>29</v>
      </c>
      <c r="BW20" s="12">
        <v>4.3451709957251321</v>
      </c>
      <c r="BX20" s="15"/>
      <c r="BY20" s="15"/>
    </row>
    <row r="21" spans="1:77" ht="30.75" customHeight="1" x14ac:dyDescent="0.25">
      <c r="A21" s="12">
        <v>17</v>
      </c>
      <c r="B21" s="52"/>
      <c r="C21" s="13" t="s">
        <v>24</v>
      </c>
      <c r="D21" s="12">
        <v>106.38416325104873</v>
      </c>
      <c r="E21" s="12">
        <v>116</v>
      </c>
      <c r="F21" s="12">
        <v>9.038785901111531</v>
      </c>
      <c r="G21" s="12">
        <v>106</v>
      </c>
      <c r="H21" s="12">
        <v>114</v>
      </c>
      <c r="I21" s="12">
        <v>7.5471698113207548</v>
      </c>
      <c r="J21" s="12">
        <v>105.16184427381899</v>
      </c>
      <c r="K21" s="12">
        <v>111</v>
      </c>
      <c r="L21" s="12">
        <v>5.551591232062937</v>
      </c>
      <c r="M21" s="12">
        <v>99.443639966742069</v>
      </c>
      <c r="N21" s="12">
        <v>108</v>
      </c>
      <c r="O21" s="12">
        <v>8.6042305331135509</v>
      </c>
      <c r="P21" s="12">
        <v>97.178991082137244</v>
      </c>
      <c r="Q21" s="12">
        <v>110</v>
      </c>
      <c r="R21" s="12">
        <v>13.193189983857964</v>
      </c>
      <c r="S21" s="12">
        <v>98.226386442384324</v>
      </c>
      <c r="T21" s="12">
        <v>108</v>
      </c>
      <c r="U21" s="12">
        <v>9.9500896974851933</v>
      </c>
      <c r="V21" s="14">
        <v>105.55155672627347</v>
      </c>
      <c r="W21" s="12">
        <v>114</v>
      </c>
      <c r="X21" s="12">
        <v>8.0040915887539636</v>
      </c>
      <c r="Y21" s="12">
        <v>120.74483415331551</v>
      </c>
      <c r="Z21" s="12">
        <v>134</v>
      </c>
      <c r="AA21" s="12">
        <v>10.977832666409373</v>
      </c>
      <c r="AB21" s="12">
        <v>136.13824662375472</v>
      </c>
      <c r="AC21" s="12">
        <v>140</v>
      </c>
      <c r="AD21" s="12">
        <v>2.8366410410132601</v>
      </c>
      <c r="AE21" s="12">
        <v>141.4317560666602</v>
      </c>
      <c r="AF21" s="12">
        <v>157</v>
      </c>
      <c r="AG21" s="12">
        <v>11.007601380557073</v>
      </c>
      <c r="AH21" s="12">
        <v>142.51024367208583</v>
      </c>
      <c r="AI21" s="12">
        <v>160</v>
      </c>
      <c r="AJ21" s="12">
        <v>12.27263098936092</v>
      </c>
      <c r="AK21" s="12">
        <v>123.57323006871155</v>
      </c>
      <c r="AL21" s="12">
        <v>161</v>
      </c>
      <c r="AM21" s="12">
        <v>30.287117938470733</v>
      </c>
      <c r="AN21" s="12">
        <v>123.86588207324607</v>
      </c>
      <c r="AO21" s="12">
        <v>161</v>
      </c>
      <c r="AP21" s="12">
        <v>29.979294786594483</v>
      </c>
      <c r="AQ21" s="12">
        <v>112.40462106650547</v>
      </c>
      <c r="AR21" s="12">
        <v>154</v>
      </c>
      <c r="AS21" s="12">
        <v>37.005043510519151</v>
      </c>
      <c r="AT21" s="12">
        <v>139.60979703086616</v>
      </c>
      <c r="AU21" s="12">
        <v>155</v>
      </c>
      <c r="AV21" s="12">
        <v>11.023727056727427</v>
      </c>
      <c r="AW21" s="12">
        <v>144.71685283625445</v>
      </c>
      <c r="AX21" s="12">
        <v>161</v>
      </c>
      <c r="AY21" s="12">
        <v>11.251728354105211</v>
      </c>
      <c r="AZ21" s="12">
        <v>145.14593083719561</v>
      </c>
      <c r="BA21" s="12">
        <v>161</v>
      </c>
      <c r="BB21" s="12">
        <v>10.922847834147875</v>
      </c>
      <c r="BC21" s="12">
        <v>142.7261516999541</v>
      </c>
      <c r="BD21" s="12">
        <v>154</v>
      </c>
      <c r="BE21" s="12">
        <v>7.8989366459948656</v>
      </c>
      <c r="BF21" s="12">
        <v>135.20512859940561</v>
      </c>
      <c r="BG21" s="12">
        <v>148</v>
      </c>
      <c r="BH21" s="12">
        <v>9.4633033030158575</v>
      </c>
      <c r="BI21" s="12">
        <v>141.02791288671384</v>
      </c>
      <c r="BJ21" s="12">
        <v>147</v>
      </c>
      <c r="BK21" s="12">
        <v>4.2346844614253607</v>
      </c>
      <c r="BL21" s="12">
        <v>139.73270442105425</v>
      </c>
      <c r="BM21" s="12">
        <v>141</v>
      </c>
      <c r="BN21" s="12">
        <v>0.9069427119416712</v>
      </c>
      <c r="BO21" s="12">
        <v>129.43081488852977</v>
      </c>
      <c r="BP21" s="12">
        <v>137</v>
      </c>
      <c r="BQ21" s="12">
        <v>5.8480548994372574</v>
      </c>
      <c r="BR21" s="12">
        <v>110.14062314665158</v>
      </c>
      <c r="BS21" s="12">
        <v>117</v>
      </c>
      <c r="BT21" s="12">
        <v>6.2278355227890829</v>
      </c>
      <c r="BU21" s="12">
        <v>108.19174099344012</v>
      </c>
      <c r="BV21" s="12">
        <v>119</v>
      </c>
      <c r="BW21" s="12">
        <v>9.9899113438013778</v>
      </c>
      <c r="BX21" s="15"/>
      <c r="BY21" s="15"/>
    </row>
    <row r="22" spans="1:77" ht="30.75" customHeight="1" x14ac:dyDescent="0.25">
      <c r="A22" s="12">
        <v>18</v>
      </c>
      <c r="B22" s="52"/>
      <c r="C22" s="13" t="s">
        <v>25</v>
      </c>
      <c r="D22" s="12">
        <v>96.252338179520279</v>
      </c>
      <c r="E22" s="12">
        <v>94</v>
      </c>
      <c r="F22" s="12">
        <v>-2.3400347691496517</v>
      </c>
      <c r="G22" s="12">
        <v>91</v>
      </c>
      <c r="H22" s="12">
        <v>86</v>
      </c>
      <c r="I22" s="12">
        <v>-5.4945054945054945</v>
      </c>
      <c r="J22" s="12">
        <v>85.763057466027135</v>
      </c>
      <c r="K22" s="12">
        <v>84</v>
      </c>
      <c r="L22" s="12">
        <v>-2.055730658536195</v>
      </c>
      <c r="M22" s="12">
        <v>91.644138792879957</v>
      </c>
      <c r="N22" s="12">
        <v>87</v>
      </c>
      <c r="O22" s="12">
        <v>-5.0675786297429539</v>
      </c>
      <c r="P22" s="12">
        <v>93.252567200030697</v>
      </c>
      <c r="Q22" s="12">
        <v>76</v>
      </c>
      <c r="R22" s="12">
        <v>-18.500903211622273</v>
      </c>
      <c r="S22" s="12">
        <v>100.19091417123201</v>
      </c>
      <c r="T22" s="12">
        <v>86</v>
      </c>
      <c r="U22" s="12">
        <v>-14.163873329849974</v>
      </c>
      <c r="V22" s="14">
        <v>104.55578732319542</v>
      </c>
      <c r="W22" s="12">
        <v>94</v>
      </c>
      <c r="X22" s="12">
        <v>-10.095842223028859</v>
      </c>
      <c r="Y22" s="12">
        <v>128.23288588375368</v>
      </c>
      <c r="Z22" s="12">
        <v>128</v>
      </c>
      <c r="AA22" s="12">
        <v>-0.18161166860488365</v>
      </c>
      <c r="AB22" s="12">
        <v>118.5088333919016</v>
      </c>
      <c r="AC22" s="12">
        <v>141</v>
      </c>
      <c r="AD22" s="12">
        <v>18.978472713271472</v>
      </c>
      <c r="AE22" s="12">
        <v>131.67784185516638</v>
      </c>
      <c r="AF22" s="12">
        <v>148</v>
      </c>
      <c r="AG22" s="12">
        <v>12.39552373799269</v>
      </c>
      <c r="AH22" s="12">
        <v>127.50916539081364</v>
      </c>
      <c r="AI22" s="12">
        <v>143</v>
      </c>
      <c r="AJ22" s="12">
        <v>12.148800881652072</v>
      </c>
      <c r="AK22" s="12">
        <v>120.67698248897612</v>
      </c>
      <c r="AL22" s="12">
        <v>142</v>
      </c>
      <c r="AM22" s="12">
        <v>17.669498417373621</v>
      </c>
      <c r="AN22" s="12">
        <v>145.15533055458525</v>
      </c>
      <c r="AO22" s="12">
        <v>139</v>
      </c>
      <c r="AP22" s="12">
        <v>-4.2405129257520127</v>
      </c>
      <c r="AQ22" s="12">
        <v>147.90081719277035</v>
      </c>
      <c r="AR22" s="12">
        <v>130</v>
      </c>
      <c r="AS22" s="12">
        <v>-12.103257799744849</v>
      </c>
      <c r="AT22" s="12">
        <v>134.76223463396107</v>
      </c>
      <c r="AU22" s="12">
        <v>120</v>
      </c>
      <c r="AV22" s="12">
        <v>-10.954281571582726</v>
      </c>
      <c r="AW22" s="12">
        <v>133.2161757896647</v>
      </c>
      <c r="AX22" s="12">
        <v>116</v>
      </c>
      <c r="AY22" s="12">
        <v>-12.923487472607951</v>
      </c>
      <c r="AZ22" s="12">
        <v>130.82231924141973</v>
      </c>
      <c r="BA22" s="12">
        <v>121</v>
      </c>
      <c r="BB22" s="12">
        <v>-7.5081372187673949</v>
      </c>
      <c r="BC22" s="12">
        <v>122.61038535298071</v>
      </c>
      <c r="BD22" s="12">
        <v>131</v>
      </c>
      <c r="BE22" s="12">
        <v>6.8424992082575908</v>
      </c>
      <c r="BF22" s="12">
        <v>135.20512859940561</v>
      </c>
      <c r="BG22" s="12">
        <v>124</v>
      </c>
      <c r="BH22" s="12">
        <v>-8.2875026380137413</v>
      </c>
      <c r="BI22" s="12">
        <v>141.02791288671384</v>
      </c>
      <c r="BJ22" s="12">
        <v>136</v>
      </c>
      <c r="BK22" s="12">
        <v>-3.5651898860282376</v>
      </c>
      <c r="BL22" s="12">
        <v>145.76433195002062</v>
      </c>
      <c r="BM22" s="12">
        <v>140</v>
      </c>
      <c r="BN22" s="12">
        <v>-3.9545558731041841</v>
      </c>
      <c r="BO22" s="12">
        <v>139.23617965281233</v>
      </c>
      <c r="BP22" s="12">
        <v>129</v>
      </c>
      <c r="BQ22" s="12">
        <v>-7.3516665555866334</v>
      </c>
      <c r="BR22" s="12">
        <v>126.85839630283976</v>
      </c>
      <c r="BS22" s="12">
        <v>114</v>
      </c>
      <c r="BT22" s="12">
        <v>-10.136023060029748</v>
      </c>
      <c r="BU22" s="12">
        <v>116.13241923149077</v>
      </c>
      <c r="BV22" s="12">
        <v>106</v>
      </c>
      <c r="BW22" s="12">
        <v>-8.7248843161473015</v>
      </c>
      <c r="BX22" s="15"/>
      <c r="BY22" s="15"/>
    </row>
    <row r="23" spans="1:77" ht="30.75" customHeight="1" x14ac:dyDescent="0.25">
      <c r="A23" s="12">
        <v>19</v>
      </c>
      <c r="B23" s="52"/>
      <c r="C23" s="13" t="s">
        <v>26</v>
      </c>
      <c r="D23" s="12">
        <v>74.975505529310524</v>
      </c>
      <c r="E23" s="12">
        <v>81</v>
      </c>
      <c r="F23" s="12">
        <v>8.0352835611549054</v>
      </c>
      <c r="G23" s="12">
        <v>68</v>
      </c>
      <c r="H23" s="12">
        <v>77</v>
      </c>
      <c r="I23" s="12">
        <v>13.23529411764706</v>
      </c>
      <c r="J23" s="12">
        <v>68.406248216950218</v>
      </c>
      <c r="K23" s="12">
        <v>74</v>
      </c>
      <c r="L23" s="12">
        <v>8.1772527054973327</v>
      </c>
      <c r="M23" s="12">
        <v>64.345884684362517</v>
      </c>
      <c r="N23" s="12">
        <v>73</v>
      </c>
      <c r="O23" s="12">
        <v>13.449368763967939</v>
      </c>
      <c r="P23" s="12">
        <v>63.804388084231526</v>
      </c>
      <c r="Q23" s="12">
        <v>71</v>
      </c>
      <c r="R23" s="12">
        <v>11.277612922592672</v>
      </c>
      <c r="S23" s="12">
        <v>68.758470509669024</v>
      </c>
      <c r="T23" s="12">
        <v>77</v>
      </c>
      <c r="U23" s="12">
        <v>11.986202469660851</v>
      </c>
      <c r="V23" s="14">
        <v>83.644629858556328</v>
      </c>
      <c r="W23" s="12">
        <v>89</v>
      </c>
      <c r="X23" s="12">
        <v>6.4025271562557471</v>
      </c>
      <c r="Y23" s="12">
        <v>103.89671775982961</v>
      </c>
      <c r="Z23" s="12">
        <v>115</v>
      </c>
      <c r="AA23" s="12">
        <v>10.686846013593062</v>
      </c>
      <c r="AB23" s="12">
        <v>134.1794229313266</v>
      </c>
      <c r="AC23" s="12">
        <v>140</v>
      </c>
      <c r="AD23" s="12">
        <v>4.3379058737287828</v>
      </c>
      <c r="AE23" s="12">
        <v>141.4317560666602</v>
      </c>
      <c r="AF23" s="12">
        <v>145</v>
      </c>
      <c r="AG23" s="12">
        <v>2.5229439501960234</v>
      </c>
      <c r="AH23" s="12">
        <v>132.19700235371118</v>
      </c>
      <c r="AI23" s="12">
        <v>141</v>
      </c>
      <c r="AJ23" s="12">
        <v>6.658999439892888</v>
      </c>
      <c r="AK23" s="12">
        <v>121.64239834888792</v>
      </c>
      <c r="AL23" s="12">
        <v>130</v>
      </c>
      <c r="AM23" s="12">
        <v>6.8706320859781735</v>
      </c>
      <c r="AN23" s="12">
        <v>119.0273710547599</v>
      </c>
      <c r="AO23" s="12">
        <v>120</v>
      </c>
      <c r="AP23" s="12">
        <v>0.81714729697981348</v>
      </c>
      <c r="AQ23" s="12">
        <v>111.41861561855367</v>
      </c>
      <c r="AR23" s="12">
        <v>114</v>
      </c>
      <c r="AS23" s="12">
        <v>2.3168340111887633</v>
      </c>
      <c r="AT23" s="12">
        <v>104.70734777314962</v>
      </c>
      <c r="AU23" s="12">
        <v>106</v>
      </c>
      <c r="AV23" s="12">
        <v>1.2345382194675902</v>
      </c>
      <c r="AW23" s="12">
        <v>101.58931391154286</v>
      </c>
      <c r="AX23" s="12">
        <v>108</v>
      </c>
      <c r="AY23" s="12">
        <v>6.3103941168843161</v>
      </c>
      <c r="AZ23" s="12">
        <v>101.22018861014958</v>
      </c>
      <c r="BA23" s="12">
        <v>107</v>
      </c>
      <c r="BB23" s="12">
        <v>5.710136949172675</v>
      </c>
      <c r="BC23" s="12">
        <v>104.41040627714764</v>
      </c>
      <c r="BD23" s="12">
        <v>109</v>
      </c>
      <c r="BE23" s="12">
        <v>4.3957244172287862</v>
      </c>
      <c r="BF23" s="12">
        <v>113.45884917432637</v>
      </c>
      <c r="BG23" s="12">
        <v>115</v>
      </c>
      <c r="BH23" s="12">
        <v>1.3583346181360345</v>
      </c>
      <c r="BI23" s="12">
        <v>129.1934027144022</v>
      </c>
      <c r="BJ23" s="12">
        <v>132</v>
      </c>
      <c r="BK23" s="12">
        <v>2.1723998490868217</v>
      </c>
      <c r="BL23" s="12">
        <v>127.6694493631215</v>
      </c>
      <c r="BM23" s="12">
        <v>128</v>
      </c>
      <c r="BN23" s="12">
        <v>0.25891130456616629</v>
      </c>
      <c r="BO23" s="12">
        <v>114.72276774210593</v>
      </c>
      <c r="BP23" s="12">
        <v>118</v>
      </c>
      <c r="BQ23" s="12">
        <v>2.8566537596627821</v>
      </c>
      <c r="BR23" s="12">
        <v>103.25683419998585</v>
      </c>
      <c r="BS23" s="12">
        <v>107</v>
      </c>
      <c r="BT23" s="12">
        <v>3.6251022307777347</v>
      </c>
      <c r="BU23" s="12">
        <v>85.362291059044495</v>
      </c>
      <c r="BV23" s="12">
        <v>93</v>
      </c>
      <c r="BW23" s="12">
        <v>8.9474038784556011</v>
      </c>
      <c r="BX23" s="15"/>
      <c r="BY23" s="15"/>
    </row>
    <row r="24" spans="1:77" ht="30.75" customHeight="1" x14ac:dyDescent="0.25">
      <c r="A24" s="12">
        <v>20</v>
      </c>
      <c r="B24" s="52"/>
      <c r="C24" s="13" t="s">
        <v>27</v>
      </c>
      <c r="D24" s="12">
        <v>18.237285128751211</v>
      </c>
      <c r="E24" s="12">
        <v>23</v>
      </c>
      <c r="F24" s="12">
        <v>26.115262428728141</v>
      </c>
      <c r="G24" s="12">
        <v>17</v>
      </c>
      <c r="H24" s="12">
        <v>22</v>
      </c>
      <c r="I24" s="12">
        <v>29.411764705882355</v>
      </c>
      <c r="J24" s="12">
        <v>16.335820469719454</v>
      </c>
      <c r="K24" s="12">
        <v>21</v>
      </c>
      <c r="L24" s="12">
        <v>28.551853510671243</v>
      </c>
      <c r="M24" s="12">
        <v>15.599002347724246</v>
      </c>
      <c r="N24" s="12">
        <v>20</v>
      </c>
      <c r="O24" s="12">
        <v>28.213327712703496</v>
      </c>
      <c r="P24" s="12">
        <v>15.705695528426222</v>
      </c>
      <c r="Q24" s="12">
        <v>21</v>
      </c>
      <c r="R24" s="12">
        <v>33.709455668432213</v>
      </c>
      <c r="S24" s="12">
        <v>15.716221830781491</v>
      </c>
      <c r="T24" s="12">
        <v>22</v>
      </c>
      <c r="U24" s="12">
        <v>39.98275308707607</v>
      </c>
      <c r="V24" s="14">
        <v>17.923849255404928</v>
      </c>
      <c r="W24" s="12">
        <v>23</v>
      </c>
      <c r="X24" s="12">
        <v>28.320650727769099</v>
      </c>
      <c r="Y24" s="12">
        <v>18.720129326095428</v>
      </c>
      <c r="Z24" s="12">
        <v>27</v>
      </c>
      <c r="AA24" s="12">
        <v>44.22977282727755</v>
      </c>
      <c r="AB24" s="12">
        <v>23.505884309137507</v>
      </c>
      <c r="AC24" s="12">
        <v>32</v>
      </c>
      <c r="AD24" s="12">
        <v>36.136124806674694</v>
      </c>
      <c r="AE24" s="12">
        <v>24.384785528734515</v>
      </c>
      <c r="AF24" s="12">
        <v>34</v>
      </c>
      <c r="AG24" s="12">
        <v>39.431203772266606</v>
      </c>
      <c r="AH24" s="12">
        <v>23.439184814487799</v>
      </c>
      <c r="AI24" s="12">
        <v>32</v>
      </c>
      <c r="AJ24" s="12">
        <v>36.523519283062896</v>
      </c>
      <c r="AK24" s="12">
        <v>26.066228217618843</v>
      </c>
      <c r="AL24" s="12">
        <v>36</v>
      </c>
      <c r="AM24" s="12">
        <v>38.109739926494854</v>
      </c>
      <c r="AN24" s="12">
        <v>29.031066110917045</v>
      </c>
      <c r="AO24" s="12">
        <v>38</v>
      </c>
      <c r="AP24" s="12">
        <v>30.894262907245469</v>
      </c>
      <c r="AQ24" s="12">
        <v>23.664130750843256</v>
      </c>
      <c r="AR24" s="12">
        <v>62</v>
      </c>
      <c r="AS24" s="12">
        <v>161.99990463537591</v>
      </c>
      <c r="AT24" s="12">
        <v>21.329274546382329</v>
      </c>
      <c r="AU24" s="12">
        <v>61</v>
      </c>
      <c r="AV24" s="12">
        <v>185.99191157369319</v>
      </c>
      <c r="AW24" s="12">
        <v>23.001354093179518</v>
      </c>
      <c r="AX24" s="12">
        <v>61</v>
      </c>
      <c r="AY24" s="12">
        <v>165.20177791657943</v>
      </c>
      <c r="AZ24" s="12">
        <v>22.917778553241412</v>
      </c>
      <c r="BA24" s="12">
        <v>60</v>
      </c>
      <c r="BB24" s="12">
        <v>161.80547936010058</v>
      </c>
      <c r="BC24" s="12">
        <v>22.989447253683885</v>
      </c>
      <c r="BD24" s="12">
        <v>53</v>
      </c>
      <c r="BE24" s="12">
        <v>130.54055808804691</v>
      </c>
      <c r="BF24" s="12">
        <v>20.800789015293169</v>
      </c>
      <c r="BG24" s="12">
        <v>53</v>
      </c>
      <c r="BH24" s="12">
        <v>154.79802694519572</v>
      </c>
      <c r="BI24" s="12">
        <v>23.669020344623302</v>
      </c>
      <c r="BJ24" s="12">
        <v>56</v>
      </c>
      <c r="BK24" s="12">
        <v>136.59618853942578</v>
      </c>
      <c r="BL24" s="12">
        <v>24.126510115865479</v>
      </c>
      <c r="BM24" s="12">
        <v>55</v>
      </c>
      <c r="BN24" s="12">
        <v>127.96500503333161</v>
      </c>
      <c r="BO24" s="12">
        <v>22.552338957849884</v>
      </c>
      <c r="BP24" s="12">
        <v>52</v>
      </c>
      <c r="BQ24" s="12">
        <v>130.57475367494044</v>
      </c>
      <c r="BR24" s="12">
        <v>20.65136683999717</v>
      </c>
      <c r="BS24" s="12">
        <v>47</v>
      </c>
      <c r="BT24" s="12">
        <v>127.58784134796979</v>
      </c>
      <c r="BU24" s="12">
        <v>18.859110815370297</v>
      </c>
      <c r="BV24" s="12">
        <v>44</v>
      </c>
      <c r="BW24" s="12">
        <v>133.30898487610409</v>
      </c>
      <c r="BX24" s="15"/>
      <c r="BY24" s="15"/>
    </row>
    <row r="25" spans="1:77" ht="30.75" customHeight="1" x14ac:dyDescent="0.25">
      <c r="A25" s="12">
        <v>21</v>
      </c>
      <c r="B25" s="52"/>
      <c r="C25" s="7" t="s">
        <v>28</v>
      </c>
      <c r="D25" s="12">
        <v>31.408657721738194</v>
      </c>
      <c r="E25" s="12">
        <v>32</v>
      </c>
      <c r="F25" s="12">
        <v>1.882736548313342</v>
      </c>
      <c r="G25" s="12">
        <v>30</v>
      </c>
      <c r="H25" s="12">
        <v>32</v>
      </c>
      <c r="I25" s="12">
        <v>6.666666666666667</v>
      </c>
      <c r="J25" s="12">
        <v>29.608674601366509</v>
      </c>
      <c r="K25" s="12">
        <v>30</v>
      </c>
      <c r="L25" s="12">
        <v>1.3216579394453212</v>
      </c>
      <c r="M25" s="12">
        <v>28.273191755250199</v>
      </c>
      <c r="N25" s="12">
        <v>29</v>
      </c>
      <c r="O25" s="12">
        <v>2.5706621701627874</v>
      </c>
      <c r="P25" s="12">
        <v>26.503361204219249</v>
      </c>
      <c r="Q25" s="12">
        <v>29</v>
      </c>
      <c r="R25" s="12">
        <v>9.4200836510626953</v>
      </c>
      <c r="S25" s="12">
        <v>28.485652068291454</v>
      </c>
      <c r="T25" s="12">
        <v>29</v>
      </c>
      <c r="U25" s="12">
        <v>1.8056386087825862</v>
      </c>
      <c r="V25" s="14">
        <v>28.877312689263498</v>
      </c>
      <c r="W25" s="12">
        <v>30</v>
      </c>
      <c r="X25" s="12">
        <v>3.8877831978940138</v>
      </c>
      <c r="Y25" s="12">
        <v>29.952206921752683</v>
      </c>
      <c r="Z25" s="12">
        <v>32</v>
      </c>
      <c r="AA25" s="12">
        <v>6.8368687609463406</v>
      </c>
      <c r="AB25" s="12">
        <v>34.279414617492201</v>
      </c>
      <c r="AC25" s="12">
        <v>36</v>
      </c>
      <c r="AD25" s="12">
        <v>5.0192962794347551</v>
      </c>
      <c r="AE25" s="12">
        <v>36.089482582527083</v>
      </c>
      <c r="AF25" s="12">
        <v>38</v>
      </c>
      <c r="AG25" s="12">
        <v>5.2938343272283559</v>
      </c>
      <c r="AH25" s="12">
        <v>34.689993525441942</v>
      </c>
      <c r="AI25" s="12">
        <v>39</v>
      </c>
      <c r="AJ25" s="12">
        <v>12.42435076096818</v>
      </c>
      <c r="AK25" s="12">
        <v>34.754970956825119</v>
      </c>
      <c r="AL25" s="12">
        <v>36</v>
      </c>
      <c r="AM25" s="12">
        <v>3.5823049448711584</v>
      </c>
      <c r="AN25" s="12">
        <v>36.772683740494926</v>
      </c>
      <c r="AO25" s="12">
        <v>36</v>
      </c>
      <c r="AP25" s="12">
        <v>-2.1012438089853891</v>
      </c>
      <c r="AQ25" s="12">
        <v>37.468207022168492</v>
      </c>
      <c r="AR25" s="12">
        <v>34</v>
      </c>
      <c r="AS25" s="12">
        <v>-9.2563997527730333</v>
      </c>
      <c r="AT25" s="12">
        <v>34.90244925771654</v>
      </c>
      <c r="AU25" s="12">
        <v>32</v>
      </c>
      <c r="AV25" s="12">
        <v>-8.3158899144444458</v>
      </c>
      <c r="AW25" s="12">
        <v>34.502031139769272</v>
      </c>
      <c r="AX25" s="12">
        <v>36</v>
      </c>
      <c r="AY25" s="12">
        <v>4.3416831147197934</v>
      </c>
      <c r="AZ25" s="12">
        <v>34.376667829862122</v>
      </c>
      <c r="BA25" s="12">
        <v>35</v>
      </c>
      <c r="BB25" s="12">
        <v>1.8132419733724334</v>
      </c>
      <c r="BC25" s="12">
        <v>34.484170880525824</v>
      </c>
      <c r="BD25" s="12">
        <v>34</v>
      </c>
      <c r="BE25" s="12">
        <v>-1.4040380503950245</v>
      </c>
      <c r="BF25" s="12">
        <v>33.092164342511857</v>
      </c>
      <c r="BG25" s="12">
        <v>35</v>
      </c>
      <c r="BH25" s="12">
        <v>5.7652187319680417</v>
      </c>
      <c r="BI25" s="12">
        <v>35.503530516934951</v>
      </c>
      <c r="BJ25" s="12">
        <v>37</v>
      </c>
      <c r="BK25" s="12">
        <v>4.2149878090328015</v>
      </c>
      <c r="BL25" s="12">
        <v>34.179222664142763</v>
      </c>
      <c r="BM25" s="12">
        <v>36</v>
      </c>
      <c r="BN25" s="12">
        <v>5.3271467105874368</v>
      </c>
      <c r="BO25" s="12">
        <v>33.338240198560698</v>
      </c>
      <c r="BP25" s="12">
        <v>36</v>
      </c>
      <c r="BQ25" s="12">
        <v>7.9841040966350043</v>
      </c>
      <c r="BR25" s="12">
        <v>32.452147891424126</v>
      </c>
      <c r="BS25" s="12">
        <v>34</v>
      </c>
      <c r="BT25" s="12">
        <v>4.769644566376801</v>
      </c>
      <c r="BU25" s="12">
        <v>30.770128172446274</v>
      </c>
      <c r="BV25" s="12">
        <v>33</v>
      </c>
      <c r="BW25" s="12">
        <v>7.2468720801446302</v>
      </c>
      <c r="BX25" s="15"/>
      <c r="BY25" s="15"/>
    </row>
    <row r="26" spans="1:77" ht="30.75" customHeight="1" x14ac:dyDescent="0.25">
      <c r="A26" s="12">
        <v>22</v>
      </c>
      <c r="B26" s="53"/>
      <c r="C26" s="8" t="s">
        <v>29</v>
      </c>
      <c r="D26" s="12">
        <v>63.830497950629237</v>
      </c>
      <c r="E26" s="12">
        <v>73</v>
      </c>
      <c r="F26" s="12">
        <v>14.365393258349743</v>
      </c>
      <c r="G26" s="12">
        <v>62</v>
      </c>
      <c r="H26" s="12">
        <v>70</v>
      </c>
      <c r="I26" s="12">
        <v>12.903225806451612</v>
      </c>
      <c r="J26" s="12">
        <v>59.217349202733018</v>
      </c>
      <c r="K26" s="12">
        <v>65</v>
      </c>
      <c r="L26" s="12">
        <v>9.765129434399098</v>
      </c>
      <c r="M26" s="12">
        <v>58.496258803965929</v>
      </c>
      <c r="N26" s="12">
        <v>62</v>
      </c>
      <c r="O26" s="12">
        <v>5.9896842425015455</v>
      </c>
      <c r="P26" s="12">
        <v>58.896358231598334</v>
      </c>
      <c r="Q26" s="12">
        <v>65</v>
      </c>
      <c r="R26" s="12">
        <v>10.363360234261506</v>
      </c>
      <c r="S26" s="12">
        <v>61.88262345870212</v>
      </c>
      <c r="T26" s="12">
        <v>67</v>
      </c>
      <c r="U26" s="12">
        <v>8.269488679181487</v>
      </c>
      <c r="V26" s="14">
        <v>68.708088812385554</v>
      </c>
      <c r="W26" s="12">
        <v>73</v>
      </c>
      <c r="X26" s="12">
        <v>6.2465879371698829</v>
      </c>
      <c r="Y26" s="12">
        <v>78.624543169600798</v>
      </c>
      <c r="Z26" s="12">
        <v>90</v>
      </c>
      <c r="AA26" s="12">
        <v>14.4680736724425</v>
      </c>
      <c r="AB26" s="12">
        <v>101.85883200626253</v>
      </c>
      <c r="AC26" s="12">
        <v>106</v>
      </c>
      <c r="AD26" s="12">
        <v>4.0655954051022878</v>
      </c>
      <c r="AE26" s="12">
        <v>104.36688206298372</v>
      </c>
      <c r="AF26" s="12">
        <v>112</v>
      </c>
      <c r="AG26" s="12">
        <v>7.3137357235696827</v>
      </c>
      <c r="AH26" s="12">
        <v>112.50808710954144</v>
      </c>
      <c r="AI26" s="12">
        <v>114</v>
      </c>
      <c r="AJ26" s="12">
        <v>1.326049467898242</v>
      </c>
      <c r="AK26" s="12">
        <v>114.88448732950526</v>
      </c>
      <c r="AL26" s="12">
        <v>106</v>
      </c>
      <c r="AM26" s="12">
        <v>-7.7334090407030081</v>
      </c>
      <c r="AN26" s="12">
        <v>105.47954020299861</v>
      </c>
      <c r="AO26" s="12">
        <v>105</v>
      </c>
      <c r="AP26" s="12">
        <v>-0.45462864369309591</v>
      </c>
      <c r="AQ26" s="12">
        <v>103.53057203493925</v>
      </c>
      <c r="AR26" s="12">
        <v>105</v>
      </c>
      <c r="AS26" s="12">
        <v>1.4193179233713171</v>
      </c>
      <c r="AT26" s="12">
        <v>98.890272896863536</v>
      </c>
      <c r="AU26" s="12">
        <v>97</v>
      </c>
      <c r="AV26" s="12">
        <v>-1.9114851658210852</v>
      </c>
      <c r="AW26" s="12">
        <v>99.672534403777902</v>
      </c>
      <c r="AX26" s="12">
        <v>88</v>
      </c>
      <c r="AY26" s="12">
        <v>-11.710883518314025</v>
      </c>
      <c r="AZ26" s="12">
        <v>98.3554662909944</v>
      </c>
      <c r="BA26" s="12">
        <v>83</v>
      </c>
      <c r="BB26" s="12">
        <v>-15.612214419851083</v>
      </c>
      <c r="BC26" s="12">
        <v>101.53672537043715</v>
      </c>
      <c r="BD26" s="12">
        <v>87</v>
      </c>
      <c r="BE26" s="12">
        <v>-14.316716751897124</v>
      </c>
      <c r="BF26" s="12">
        <v>109.67688753518216</v>
      </c>
      <c r="BG26" s="12">
        <v>92</v>
      </c>
      <c r="BH26" s="12">
        <v>-16.117240316025349</v>
      </c>
      <c r="BI26" s="12">
        <v>109.46921909388277</v>
      </c>
      <c r="BJ26" s="12">
        <v>103</v>
      </c>
      <c r="BK26" s="12">
        <v>-5.9096238626993873</v>
      </c>
      <c r="BL26" s="12">
        <v>108.56929552139466</v>
      </c>
      <c r="BM26" s="12">
        <v>104</v>
      </c>
      <c r="BN26" s="12">
        <v>-4.2086443496303607</v>
      </c>
      <c r="BO26" s="12">
        <v>100.01472059568209</v>
      </c>
      <c r="BP26" s="12">
        <v>100</v>
      </c>
      <c r="BQ26" s="12">
        <v>-1.4718429041662628E-2</v>
      </c>
      <c r="BR26" s="12">
        <v>91.456053148558894</v>
      </c>
      <c r="BS26" s="12">
        <v>91</v>
      </c>
      <c r="BT26" s="12">
        <v>-0.49865824388692209</v>
      </c>
      <c r="BU26" s="12">
        <v>79.406782380506513</v>
      </c>
      <c r="BV26" s="12">
        <v>82</v>
      </c>
      <c r="BW26" s="12">
        <v>3.2657381923210793</v>
      </c>
      <c r="BX26" s="15"/>
      <c r="BY26" s="15"/>
    </row>
    <row r="27" spans="1:77" s="21" customFormat="1" ht="33.75" customHeight="1" x14ac:dyDescent="0.25">
      <c r="A27" s="17" t="s">
        <v>30</v>
      </c>
      <c r="B27" s="18"/>
      <c r="C27" s="18"/>
      <c r="D27" s="19">
        <v>1441.2107427107671</v>
      </c>
      <c r="E27" s="19">
        <v>1534</v>
      </c>
      <c r="F27" s="19">
        <v>6.4382851542381614</v>
      </c>
      <c r="G27" s="19">
        <v>1373</v>
      </c>
      <c r="H27" s="19">
        <v>1472</v>
      </c>
      <c r="I27" s="19">
        <v>7.2104879825200294</v>
      </c>
      <c r="J27" s="19">
        <v>1369.4878395491219</v>
      </c>
      <c r="K27" s="19">
        <v>1419</v>
      </c>
      <c r="L27" s="19">
        <v>3.6153778822292484</v>
      </c>
      <c r="M27" s="19">
        <v>1301.19337957319</v>
      </c>
      <c r="N27" s="19">
        <v>1398</v>
      </c>
      <c r="O27" s="19">
        <v>7.4398334595403455</v>
      </c>
      <c r="P27" s="19">
        <v>1305.9957915372636</v>
      </c>
      <c r="Q27" s="19">
        <v>1384</v>
      </c>
      <c r="R27" s="19">
        <v>5.9727764031244774</v>
      </c>
      <c r="S27" s="19">
        <v>1348.2268019202145</v>
      </c>
      <c r="T27" s="19">
        <v>1428</v>
      </c>
      <c r="U27" s="19">
        <v>5.9168975105797026</v>
      </c>
      <c r="V27" s="19">
        <v>1494.7767919278142</v>
      </c>
      <c r="W27" s="19">
        <v>1556</v>
      </c>
      <c r="X27" s="19">
        <v>4.0958093812271601</v>
      </c>
      <c r="Y27" s="19">
        <v>1724.123910933389</v>
      </c>
      <c r="Z27" s="19">
        <v>1893</v>
      </c>
      <c r="AA27" s="19">
        <v>9.7948928145881684</v>
      </c>
      <c r="AB27" s="19">
        <v>2055.7854652033179</v>
      </c>
      <c r="AC27" s="19">
        <v>2175</v>
      </c>
      <c r="AD27" s="19">
        <v>5.7989774134769316</v>
      </c>
      <c r="AE27" s="19">
        <v>2064.9036385732393</v>
      </c>
      <c r="AF27" s="19">
        <v>2312</v>
      </c>
      <c r="AG27" s="19">
        <v>11.96648389837183</v>
      </c>
      <c r="AH27" s="19">
        <v>2149.8420311848213</v>
      </c>
      <c r="AI27" s="19">
        <v>2358</v>
      </c>
      <c r="AJ27" s="19">
        <v>9.6824774004654977</v>
      </c>
      <c r="AK27" s="19">
        <v>2122.5432864526829</v>
      </c>
      <c r="AL27" s="19">
        <v>2277</v>
      </c>
      <c r="AM27" s="19">
        <v>7.2769641275704728</v>
      </c>
      <c r="AN27" s="19">
        <v>2141.0119070972933</v>
      </c>
      <c r="AO27" s="19">
        <v>2216</v>
      </c>
      <c r="AP27" s="19">
        <v>3.5024603391567726</v>
      </c>
      <c r="AQ27" s="19">
        <v>2106.1076368250506</v>
      </c>
      <c r="AR27" s="19">
        <v>2184</v>
      </c>
      <c r="AS27" s="19">
        <v>3.698403719402104</v>
      </c>
      <c r="AT27" s="19">
        <v>2009.7993697568443</v>
      </c>
      <c r="AU27" s="19">
        <v>2070</v>
      </c>
      <c r="AV27" s="19">
        <v>2.995355215502884</v>
      </c>
      <c r="AW27" s="19">
        <v>1989.6171290600282</v>
      </c>
      <c r="AX27" s="19">
        <v>2051</v>
      </c>
      <c r="AY27" s="19">
        <v>3.085159955823833</v>
      </c>
      <c r="AZ27" s="19">
        <v>1978.5682150965085</v>
      </c>
      <c r="BA27" s="19">
        <v>2005</v>
      </c>
      <c r="BB27" s="19">
        <v>1.3359046557918248</v>
      </c>
      <c r="BC27" s="19">
        <v>1998.1661237993576</v>
      </c>
      <c r="BD27" s="19">
        <v>2021</v>
      </c>
      <c r="BE27" s="19">
        <v>1.1427416333745848</v>
      </c>
      <c r="BF27" s="19">
        <v>2012.9490824345071</v>
      </c>
      <c r="BG27" s="19">
        <v>2012</v>
      </c>
      <c r="BH27" s="19">
        <v>-4.7148854523396504E-2</v>
      </c>
      <c r="BI27" s="19">
        <v>2168.67398907611</v>
      </c>
      <c r="BJ27" s="19">
        <v>2151</v>
      </c>
      <c r="BK27" s="19">
        <v>-0.81496754077082145</v>
      </c>
      <c r="BL27" s="19">
        <v>2140.2225015282338</v>
      </c>
      <c r="BM27" s="19">
        <v>2095</v>
      </c>
      <c r="BN27" s="19">
        <v>-2.11298131366914</v>
      </c>
      <c r="BO27" s="19">
        <v>1993.4937900772488</v>
      </c>
      <c r="BP27" s="19">
        <v>1990</v>
      </c>
      <c r="BQ27" s="19">
        <v>-0.1752596418729474</v>
      </c>
      <c r="BR27" s="19">
        <v>1806.1962603521467</v>
      </c>
      <c r="BS27" s="19">
        <v>1814</v>
      </c>
      <c r="BT27" s="19">
        <v>0.43205380385029696</v>
      </c>
      <c r="BU27" s="19">
        <v>1642.4693325210951</v>
      </c>
      <c r="BV27" s="19">
        <v>1661</v>
      </c>
      <c r="BW27" s="19">
        <v>1.1282199985104981</v>
      </c>
      <c r="BX27" s="20"/>
      <c r="BY27" s="20"/>
    </row>
    <row r="28" spans="1:77" ht="32.25" customHeight="1" x14ac:dyDescent="0.25">
      <c r="A28" s="12">
        <v>23</v>
      </c>
      <c r="B28" s="51" t="s">
        <v>31</v>
      </c>
      <c r="C28" s="13" t="s">
        <v>32</v>
      </c>
      <c r="D28" s="12">
        <v>35.461387750349573</v>
      </c>
      <c r="E28" s="12">
        <v>39</v>
      </c>
      <c r="F28" s="12">
        <v>9.9787754347418165</v>
      </c>
      <c r="G28" s="12">
        <v>38</v>
      </c>
      <c r="H28" s="12">
        <v>39</v>
      </c>
      <c r="I28" s="12">
        <v>2.6315789473684208</v>
      </c>
      <c r="J28" s="12">
        <v>36.755596056868768</v>
      </c>
      <c r="K28" s="12">
        <v>37</v>
      </c>
      <c r="L28" s="12">
        <v>0.66494348983781071</v>
      </c>
      <c r="M28" s="12">
        <v>35.097755282379559</v>
      </c>
      <c r="N28" s="12">
        <v>37</v>
      </c>
      <c r="O28" s="12">
        <v>5.4198472304450815</v>
      </c>
      <c r="P28" s="12">
        <v>35.337814938958999</v>
      </c>
      <c r="Q28" s="12">
        <v>37</v>
      </c>
      <c r="R28" s="12">
        <v>4.7037007350686135</v>
      </c>
      <c r="S28" s="12">
        <v>35.361499119258355</v>
      </c>
      <c r="T28" s="12">
        <v>38</v>
      </c>
      <c r="U28" s="12">
        <v>7.4615074203816256</v>
      </c>
      <c r="V28" s="14">
        <v>38.835006720044014</v>
      </c>
      <c r="W28" s="12">
        <v>40</v>
      </c>
      <c r="X28" s="12">
        <v>2.9998534269718444</v>
      </c>
      <c r="Y28" s="12">
        <v>43.056297450019485</v>
      </c>
      <c r="Z28" s="12">
        <v>49</v>
      </c>
      <c r="AA28" s="12">
        <v>13.804490636660224</v>
      </c>
      <c r="AB28" s="12">
        <v>49.950004156917203</v>
      </c>
      <c r="AC28" s="12">
        <v>53</v>
      </c>
      <c r="AD28" s="12">
        <v>6.1060972757905692</v>
      </c>
      <c r="AE28" s="12">
        <v>51.695745320917176</v>
      </c>
      <c r="AF28" s="12">
        <v>52</v>
      </c>
      <c r="AG28" s="12">
        <v>0.5885487813244008</v>
      </c>
      <c r="AH28" s="12">
        <v>49.691071806714135</v>
      </c>
      <c r="AI28" s="12">
        <v>54</v>
      </c>
      <c r="AJ28" s="12">
        <v>8.6714333915889767</v>
      </c>
      <c r="AK28" s="12">
        <v>44.40912955594321</v>
      </c>
      <c r="AL28" s="12">
        <v>49</v>
      </c>
      <c r="AM28" s="12">
        <v>10.337672658667097</v>
      </c>
      <c r="AN28" s="12">
        <v>49.352812388558981</v>
      </c>
      <c r="AO28" s="12">
        <v>47</v>
      </c>
      <c r="AP28" s="12">
        <v>-4.7673319405489689</v>
      </c>
      <c r="AQ28" s="12">
        <v>45.356250605782911</v>
      </c>
      <c r="AR28" s="12">
        <v>49</v>
      </c>
      <c r="AS28" s="12">
        <v>8.0336212661998818</v>
      </c>
      <c r="AT28" s="12">
        <v>38.7804991752406</v>
      </c>
      <c r="AU28" s="12">
        <v>49</v>
      </c>
      <c r="AV28" s="12">
        <v>26.352164211656248</v>
      </c>
      <c r="AW28" s="12">
        <v>44.085928678594072</v>
      </c>
      <c r="AX28" s="12">
        <v>46</v>
      </c>
      <c r="AY28" s="12">
        <v>4.3416831147197881</v>
      </c>
      <c r="AZ28" s="12">
        <v>48.700279425638001</v>
      </c>
      <c r="BA28" s="12">
        <v>47</v>
      </c>
      <c r="BB28" s="12">
        <v>-3.491313490786458</v>
      </c>
      <c r="BC28" s="12">
        <v>51.726256320788742</v>
      </c>
      <c r="BD28" s="12">
        <v>49</v>
      </c>
      <c r="BE28" s="12">
        <v>-5.2705463621442528</v>
      </c>
      <c r="BF28" s="12">
        <v>46.329030079516606</v>
      </c>
      <c r="BG28" s="12">
        <v>48</v>
      </c>
      <c r="BH28" s="12">
        <v>3.6067448802952118</v>
      </c>
      <c r="BI28" s="12">
        <v>52.269086594376461</v>
      </c>
      <c r="BJ28" s="12">
        <v>59</v>
      </c>
      <c r="BK28" s="12">
        <v>12.877426877300181</v>
      </c>
      <c r="BL28" s="12">
        <v>54.284647760697332</v>
      </c>
      <c r="BM28" s="12">
        <v>57</v>
      </c>
      <c r="BN28" s="12">
        <v>5.002062924443643</v>
      </c>
      <c r="BO28" s="12">
        <v>50.007360297841046</v>
      </c>
      <c r="BP28" s="12">
        <v>53</v>
      </c>
      <c r="BQ28" s="12">
        <v>5.984398465215838</v>
      </c>
      <c r="BR28" s="12">
        <v>48.186522626660064</v>
      </c>
      <c r="BS28" s="12">
        <v>46</v>
      </c>
      <c r="BT28" s="12">
        <v>-4.5376227780552298</v>
      </c>
      <c r="BU28" s="12">
        <v>39.703391190253257</v>
      </c>
      <c r="BV28" s="12">
        <v>43</v>
      </c>
      <c r="BW28" s="12">
        <v>8.3030912748733261</v>
      </c>
      <c r="BX28" s="15"/>
      <c r="BY28" s="15"/>
    </row>
    <row r="29" spans="1:77" ht="32.25" customHeight="1" x14ac:dyDescent="0.25">
      <c r="A29" s="12">
        <v>24</v>
      </c>
      <c r="B29" s="52"/>
      <c r="C29" s="13" t="s">
        <v>33</v>
      </c>
      <c r="D29" s="12">
        <v>35.461387750349573</v>
      </c>
      <c r="E29" s="12">
        <v>32</v>
      </c>
      <c r="F29" s="12">
        <v>-9.7610047714938926</v>
      </c>
      <c r="G29" s="12">
        <v>35</v>
      </c>
      <c r="H29" s="12">
        <v>32</v>
      </c>
      <c r="I29" s="12">
        <v>-8.5714285714285712</v>
      </c>
      <c r="J29" s="12">
        <v>34.713618498153835</v>
      </c>
      <c r="K29" s="12">
        <v>33</v>
      </c>
      <c r="L29" s="12">
        <v>-4.9364444626968806</v>
      </c>
      <c r="M29" s="12">
        <v>32.172942342181258</v>
      </c>
      <c r="N29" s="12">
        <v>31</v>
      </c>
      <c r="O29" s="12">
        <v>-3.6457415977258587</v>
      </c>
      <c r="P29" s="12">
        <v>34.356208968432362</v>
      </c>
      <c r="Q29" s="12">
        <v>35</v>
      </c>
      <c r="R29" s="12">
        <v>1.8738709854721585</v>
      </c>
      <c r="S29" s="12">
        <v>37.326026848106039</v>
      </c>
      <c r="T29" s="12">
        <v>32</v>
      </c>
      <c r="U29" s="12">
        <v>-14.268935908393601</v>
      </c>
      <c r="V29" s="14">
        <v>41.822314929278164</v>
      </c>
      <c r="W29" s="12">
        <v>37</v>
      </c>
      <c r="X29" s="12">
        <v>-11.530483038618817</v>
      </c>
      <c r="Y29" s="12">
        <v>45.864316848933797</v>
      </c>
      <c r="Z29" s="12">
        <v>42</v>
      </c>
      <c r="AA29" s="12">
        <v>-8.4255410620459958</v>
      </c>
      <c r="AB29" s="12">
        <v>49.950004156917203</v>
      </c>
      <c r="AC29" s="12">
        <v>46</v>
      </c>
      <c r="AD29" s="12">
        <v>-7.9079155719553551</v>
      </c>
      <c r="AE29" s="12">
        <v>53.646528163215933</v>
      </c>
      <c r="AF29" s="12">
        <v>52</v>
      </c>
      <c r="AG29" s="12">
        <v>-3.0692166289055698</v>
      </c>
      <c r="AH29" s="12">
        <v>48.753504414134625</v>
      </c>
      <c r="AI29" s="12">
        <v>58</v>
      </c>
      <c r="AJ29" s="12">
        <v>18.965807067572829</v>
      </c>
      <c r="AK29" s="12">
        <v>49.236208855502255</v>
      </c>
      <c r="AL29" s="12">
        <v>50</v>
      </c>
      <c r="AM29" s="12">
        <v>1.5512793577168145</v>
      </c>
      <c r="AN29" s="12">
        <v>34.837279333100454</v>
      </c>
      <c r="AO29" s="12">
        <v>51</v>
      </c>
      <c r="AP29" s="12">
        <v>46.39489930415612</v>
      </c>
      <c r="AQ29" s="12">
        <v>31.552174334457678</v>
      </c>
      <c r="AR29" s="12">
        <v>59</v>
      </c>
      <c r="AS29" s="12">
        <v>86.991867421215858</v>
      </c>
      <c r="AT29" s="12">
        <v>32.963424298954507</v>
      </c>
      <c r="AU29" s="12">
        <v>49</v>
      </c>
      <c r="AV29" s="12">
        <v>48.649604954889718</v>
      </c>
      <c r="AW29" s="12">
        <v>40.252369663064151</v>
      </c>
      <c r="AX29" s="12">
        <v>48</v>
      </c>
      <c r="AY29" s="12">
        <v>19.247637845394049</v>
      </c>
      <c r="AZ29" s="12">
        <v>39.151205028454079</v>
      </c>
      <c r="BA29" s="12">
        <v>51</v>
      </c>
      <c r="BB29" s="12">
        <v>30.2641897303915</v>
      </c>
      <c r="BC29" s="12">
        <v>45.97889450736777</v>
      </c>
      <c r="BD29" s="12">
        <v>46</v>
      </c>
      <c r="BE29" s="12">
        <v>4.5902566510920569E-2</v>
      </c>
      <c r="BF29" s="12">
        <v>35.928635571870018</v>
      </c>
      <c r="BG29" s="12">
        <v>43</v>
      </c>
      <c r="BH29" s="12">
        <v>19.681694880911202</v>
      </c>
      <c r="BI29" s="12">
        <v>38.462158060012868</v>
      </c>
      <c r="BJ29" s="12">
        <v>44</v>
      </c>
      <c r="BK29" s="12">
        <v>14.3981570959861</v>
      </c>
      <c r="BL29" s="12">
        <v>35.184493918970489</v>
      </c>
      <c r="BM29" s="12">
        <v>40</v>
      </c>
      <c r="BN29" s="12">
        <v>13.686444068570575</v>
      </c>
      <c r="BO29" s="12">
        <v>35.299313151417209</v>
      </c>
      <c r="BP29" s="12">
        <v>43</v>
      </c>
      <c r="BQ29" s="12">
        <v>21.815401380617576</v>
      </c>
      <c r="BR29" s="12">
        <v>32.452147891424126</v>
      </c>
      <c r="BS29" s="12">
        <v>36</v>
      </c>
      <c r="BT29" s="12">
        <v>10.9325648349872</v>
      </c>
      <c r="BU29" s="12">
        <v>26.799789053420948</v>
      </c>
      <c r="BV29" s="12">
        <v>34</v>
      </c>
      <c r="BW29" s="12">
        <v>26.866670227241794</v>
      </c>
      <c r="BX29" s="15"/>
      <c r="BY29" s="15"/>
    </row>
    <row r="30" spans="1:77" ht="32.25" customHeight="1" x14ac:dyDescent="0.25">
      <c r="A30" s="12">
        <v>25</v>
      </c>
      <c r="B30" s="52"/>
      <c r="C30" s="13" t="s">
        <v>34</v>
      </c>
      <c r="D30" s="12">
        <v>46.606395329030867</v>
      </c>
      <c r="E30" s="12">
        <v>44</v>
      </c>
      <c r="F30" s="12">
        <v>-5.592355535394427</v>
      </c>
      <c r="G30" s="12">
        <v>47</v>
      </c>
      <c r="H30" s="12">
        <v>44</v>
      </c>
      <c r="I30" s="12">
        <v>-6.3829787234042552</v>
      </c>
      <c r="J30" s="12">
        <v>45.94449507108596</v>
      </c>
      <c r="K30" s="12">
        <v>44</v>
      </c>
      <c r="L30" s="12">
        <v>-4.2322699772353802</v>
      </c>
      <c r="M30" s="12">
        <v>46.797007043172741</v>
      </c>
      <c r="N30" s="12">
        <v>42</v>
      </c>
      <c r="O30" s="12">
        <v>-10.250670601107556</v>
      </c>
      <c r="P30" s="12">
        <v>45.15387464422539</v>
      </c>
      <c r="Q30" s="12">
        <v>42</v>
      </c>
      <c r="R30" s="12">
        <v>-6.9847264915254188</v>
      </c>
      <c r="S30" s="12">
        <v>45.184137763496786</v>
      </c>
      <c r="T30" s="12">
        <v>42</v>
      </c>
      <c r="U30" s="12">
        <v>-7.0470256180680657</v>
      </c>
      <c r="V30" s="14">
        <v>48.79270075082453</v>
      </c>
      <c r="W30" s="12">
        <v>48</v>
      </c>
      <c r="X30" s="12">
        <v>-1.6246297881166869</v>
      </c>
      <c r="Y30" s="12">
        <v>53.352368579371969</v>
      </c>
      <c r="Z30" s="12">
        <v>50</v>
      </c>
      <c r="AA30" s="12">
        <v>-6.2834484553102312</v>
      </c>
      <c r="AB30" s="12">
        <v>59.744122619057833</v>
      </c>
      <c r="AC30" s="12">
        <v>54</v>
      </c>
      <c r="AD30" s="12">
        <v>-9.6145400873717239</v>
      </c>
      <c r="AE30" s="12">
        <v>55.597311005514698</v>
      </c>
      <c r="AF30" s="12">
        <v>55</v>
      </c>
      <c r="AG30" s="12">
        <v>-1.0743523287582204</v>
      </c>
      <c r="AH30" s="12">
        <v>51.566206591873161</v>
      </c>
      <c r="AI30" s="12">
        <v>50</v>
      </c>
      <c r="AJ30" s="12">
        <v>-3.0372732364610191</v>
      </c>
      <c r="AK30" s="12">
        <v>53.097872295149493</v>
      </c>
      <c r="AL30" s="12">
        <v>49</v>
      </c>
      <c r="AM30" s="12">
        <v>-7.7175828672966142</v>
      </c>
      <c r="AN30" s="12">
        <v>54.191323407045154</v>
      </c>
      <c r="AO30" s="12">
        <v>47</v>
      </c>
      <c r="AP30" s="12">
        <v>-13.27024873157138</v>
      </c>
      <c r="AQ30" s="12">
        <v>50.286277845541925</v>
      </c>
      <c r="AR30" s="12">
        <v>52</v>
      </c>
      <c r="AS30" s="12">
        <v>3.4079320003001645</v>
      </c>
      <c r="AT30" s="12">
        <v>50.414648927812777</v>
      </c>
      <c r="AU30" s="12">
        <v>43</v>
      </c>
      <c r="AV30" s="12">
        <v>-14.707330280985573</v>
      </c>
      <c r="AW30" s="12">
        <v>50.79465695577143</v>
      </c>
      <c r="AX30" s="12">
        <v>49</v>
      </c>
      <c r="AY30" s="12">
        <v>-3.5331608939383057</v>
      </c>
      <c r="AZ30" s="12">
        <v>60.159168702258711</v>
      </c>
      <c r="BA30" s="12">
        <v>47</v>
      </c>
      <c r="BB30" s="12">
        <v>-21.873920444922376</v>
      </c>
      <c r="BC30" s="12">
        <v>53.642043591929067</v>
      </c>
      <c r="BD30" s="12">
        <v>51</v>
      </c>
      <c r="BE30" s="12">
        <v>-4.9253224057380738</v>
      </c>
      <c r="BF30" s="12">
        <v>50.110991718660813</v>
      </c>
      <c r="BG30" s="12">
        <v>54</v>
      </c>
      <c r="BH30" s="12">
        <v>7.760788896722155</v>
      </c>
      <c r="BI30" s="12">
        <v>57.200132499506317</v>
      </c>
      <c r="BJ30" s="12">
        <v>63</v>
      </c>
      <c r="BK30" s="12">
        <v>10.139605009732696</v>
      </c>
      <c r="BL30" s="12">
        <v>58.305732780008242</v>
      </c>
      <c r="BM30" s="12">
        <v>64</v>
      </c>
      <c r="BN30" s="12">
        <v>9.7662218593095158</v>
      </c>
      <c r="BO30" s="12">
        <v>56.871115632838837</v>
      </c>
      <c r="BP30" s="12">
        <v>60</v>
      </c>
      <c r="BQ30" s="12">
        <v>5.5017108990112114</v>
      </c>
      <c r="BR30" s="12">
        <v>47.203124205707816</v>
      </c>
      <c r="BS30" s="12">
        <v>55</v>
      </c>
      <c r="BT30" s="12">
        <v>16.517711328415384</v>
      </c>
      <c r="BU30" s="12">
        <v>51.614408547329234</v>
      </c>
      <c r="BV30" s="12">
        <v>52</v>
      </c>
      <c r="BW30" s="12">
        <v>0.74706165104495559</v>
      </c>
      <c r="BX30" s="15"/>
      <c r="BY30" s="15"/>
    </row>
    <row r="31" spans="1:77" ht="32.25" customHeight="1" x14ac:dyDescent="0.25">
      <c r="A31" s="12">
        <v>26</v>
      </c>
      <c r="B31" s="52"/>
      <c r="C31" s="13" t="s">
        <v>35</v>
      </c>
      <c r="D31" s="12">
        <v>41.540482793266648</v>
      </c>
      <c r="E31" s="12">
        <v>47</v>
      </c>
      <c r="F31" s="12">
        <v>13.142642645497352</v>
      </c>
      <c r="G31" s="12">
        <v>47</v>
      </c>
      <c r="H31" s="12">
        <v>52</v>
      </c>
      <c r="I31" s="12">
        <v>10.638297872340425</v>
      </c>
      <c r="J31" s="12">
        <v>46.965483850443427</v>
      </c>
      <c r="K31" s="12">
        <v>49</v>
      </c>
      <c r="L31" s="12">
        <v>4.3319390811244984</v>
      </c>
      <c r="M31" s="12">
        <v>43.872194102974447</v>
      </c>
      <c r="N31" s="12">
        <v>48</v>
      </c>
      <c r="O31" s="12">
        <v>9.4087063148403054</v>
      </c>
      <c r="P31" s="12">
        <v>43.190662703172109</v>
      </c>
      <c r="Q31" s="12">
        <v>48</v>
      </c>
      <c r="R31" s="12">
        <v>11.135131984151455</v>
      </c>
      <c r="S31" s="12">
        <v>43.219610034649101</v>
      </c>
      <c r="T31" s="12">
        <v>44</v>
      </c>
      <c r="U31" s="12">
        <v>1.8056386087825913</v>
      </c>
      <c r="V31" s="14">
        <v>45.805392541590372</v>
      </c>
      <c r="W31" s="12">
        <v>42</v>
      </c>
      <c r="X31" s="12">
        <v>-8.3077391775109284</v>
      </c>
      <c r="Y31" s="12">
        <v>50.544349180457651</v>
      </c>
      <c r="Z31" s="12">
        <v>45</v>
      </c>
      <c r="AA31" s="12">
        <v>-10.969276032544713</v>
      </c>
      <c r="AB31" s="12">
        <v>56.805887080415644</v>
      </c>
      <c r="AC31" s="12">
        <v>57</v>
      </c>
      <c r="AD31" s="12">
        <v>0.34171268078177425</v>
      </c>
      <c r="AE31" s="12">
        <v>58.523485268962837</v>
      </c>
      <c r="AF31" s="12">
        <v>63</v>
      </c>
      <c r="AG31" s="12">
        <v>7.6490911477058319</v>
      </c>
      <c r="AH31" s="12">
        <v>57.191610947350235</v>
      </c>
      <c r="AI31" s="12">
        <v>69</v>
      </c>
      <c r="AJ31" s="12">
        <v>20.647064940206697</v>
      </c>
      <c r="AK31" s="12">
        <v>58.890367454620346</v>
      </c>
      <c r="AL31" s="12">
        <v>63</v>
      </c>
      <c r="AM31" s="12">
        <v>6.9784460906046286</v>
      </c>
      <c r="AN31" s="12">
        <v>42.578896962678336</v>
      </c>
      <c r="AO31" s="12">
        <v>72</v>
      </c>
      <c r="AP31" s="12">
        <v>69.097851602661592</v>
      </c>
      <c r="AQ31" s="12">
        <v>42.398234261927506</v>
      </c>
      <c r="AR31" s="12">
        <v>69</v>
      </c>
      <c r="AS31" s="12">
        <v>62.742626435177229</v>
      </c>
      <c r="AT31" s="12">
        <v>37.810986695859583</v>
      </c>
      <c r="AU31" s="12">
        <v>60</v>
      </c>
      <c r="AV31" s="12">
        <v>58.684036686538462</v>
      </c>
      <c r="AW31" s="12">
        <v>41.210759416946637</v>
      </c>
      <c r="AX31" s="12">
        <v>56</v>
      </c>
      <c r="AY31" s="12">
        <v>35.886843126146687</v>
      </c>
      <c r="AZ31" s="12">
        <v>36.286482709298902</v>
      </c>
      <c r="BA31" s="12">
        <v>56</v>
      </c>
      <c r="BB31" s="12">
        <v>54.327440464901386</v>
      </c>
      <c r="BC31" s="12">
        <v>37.357851787236314</v>
      </c>
      <c r="BD31" s="12">
        <v>54</v>
      </c>
      <c r="BE31" s="12">
        <v>44.547926116162934</v>
      </c>
      <c r="BF31" s="12">
        <v>34.037654752297911</v>
      </c>
      <c r="BG31" s="12">
        <v>53</v>
      </c>
      <c r="BH31" s="12">
        <v>55.709905355397396</v>
      </c>
      <c r="BI31" s="12">
        <v>35.503530516934951</v>
      </c>
      <c r="BJ31" s="12">
        <v>60</v>
      </c>
      <c r="BK31" s="12">
        <v>68.997277528161305</v>
      </c>
      <c r="BL31" s="12">
        <v>37.195036428625947</v>
      </c>
      <c r="BM31" s="12">
        <v>60</v>
      </c>
      <c r="BN31" s="12">
        <v>61.311846313512298</v>
      </c>
      <c r="BO31" s="12">
        <v>36.279849627845465</v>
      </c>
      <c r="BP31" s="12">
        <v>60</v>
      </c>
      <c r="BQ31" s="12">
        <v>65.381060328179743</v>
      </c>
      <c r="BR31" s="12">
        <v>36.385741575233112</v>
      </c>
      <c r="BS31" s="12">
        <v>57</v>
      </c>
      <c r="BT31" s="12">
        <v>56.654770611569759</v>
      </c>
      <c r="BU31" s="12">
        <v>36.725636850984259</v>
      </c>
      <c r="BV31" s="12">
        <v>57</v>
      </c>
      <c r="BW31" s="12">
        <v>55.204932813771975</v>
      </c>
      <c r="BX31" s="15"/>
      <c r="BY31" s="15"/>
    </row>
    <row r="32" spans="1:77" ht="32.25" customHeight="1" x14ac:dyDescent="0.25">
      <c r="A32" s="12">
        <v>27</v>
      </c>
      <c r="B32" s="52"/>
      <c r="C32" s="7" t="s">
        <v>36</v>
      </c>
      <c r="D32" s="12">
        <v>23.303197664515434</v>
      </c>
      <c r="E32" s="12">
        <v>25</v>
      </c>
      <c r="F32" s="12">
        <v>7.2814141643245147</v>
      </c>
      <c r="G32" s="12">
        <v>24</v>
      </c>
      <c r="H32" s="12">
        <v>24</v>
      </c>
      <c r="I32" s="12">
        <v>0</v>
      </c>
      <c r="J32" s="12">
        <v>24.50373070457918</v>
      </c>
      <c r="K32" s="12">
        <v>23</v>
      </c>
      <c r="L32" s="12">
        <v>-6.1367418810971808</v>
      </c>
      <c r="M32" s="12">
        <v>23.39850352158637</v>
      </c>
      <c r="N32" s="12">
        <v>23</v>
      </c>
      <c r="O32" s="12">
        <v>-1.7031154202606571</v>
      </c>
      <c r="P32" s="12">
        <v>22.576937322112695</v>
      </c>
      <c r="Q32" s="12">
        <v>22</v>
      </c>
      <c r="R32" s="12">
        <v>-2.5554277530266289</v>
      </c>
      <c r="S32" s="12">
        <v>22.592068881748393</v>
      </c>
      <c r="T32" s="12">
        <v>22</v>
      </c>
      <c r="U32" s="12">
        <v>-2.6206935046427353</v>
      </c>
      <c r="V32" s="14">
        <v>22.902696270795186</v>
      </c>
      <c r="W32" s="12">
        <v>22</v>
      </c>
      <c r="X32" s="12">
        <v>-3.9414410431066869</v>
      </c>
      <c r="Y32" s="12">
        <v>25.272174590228826</v>
      </c>
      <c r="Z32" s="12">
        <v>25</v>
      </c>
      <c r="AA32" s="12">
        <v>-1.0769733694941253</v>
      </c>
      <c r="AB32" s="12">
        <v>29.382355386421885</v>
      </c>
      <c r="AC32" s="12">
        <v>29</v>
      </c>
      <c r="AD32" s="12">
        <v>-1.3013095151608522</v>
      </c>
      <c r="AE32" s="12">
        <v>33.163308319078943</v>
      </c>
      <c r="AF32" s="12">
        <v>34</v>
      </c>
      <c r="AG32" s="12">
        <v>2.5229439501960225</v>
      </c>
      <c r="AH32" s="12">
        <v>35.627560918021459</v>
      </c>
      <c r="AI32" s="12">
        <v>28</v>
      </c>
      <c r="AJ32" s="12">
        <v>-21.409158307447356</v>
      </c>
      <c r="AK32" s="12">
        <v>37.651218536560549</v>
      </c>
      <c r="AL32" s="12">
        <v>31</v>
      </c>
      <c r="AM32" s="12">
        <v>-17.665347351512679</v>
      </c>
      <c r="AN32" s="12">
        <v>34.837279333100454</v>
      </c>
      <c r="AO32" s="12">
        <v>36</v>
      </c>
      <c r="AP32" s="12">
        <v>3.3375759794043183</v>
      </c>
      <c r="AQ32" s="12">
        <v>35.496196126264884</v>
      </c>
      <c r="AR32" s="12">
        <v>34</v>
      </c>
      <c r="AS32" s="12">
        <v>-4.2150886279270816</v>
      </c>
      <c r="AT32" s="12">
        <v>32.963424298954507</v>
      </c>
      <c r="AU32" s="12">
        <v>34</v>
      </c>
      <c r="AV32" s="12">
        <v>3.1446238462500076</v>
      </c>
      <c r="AW32" s="12">
        <v>35.460420893651758</v>
      </c>
      <c r="AX32" s="12">
        <v>36</v>
      </c>
      <c r="AY32" s="12">
        <v>1.5216376251327555</v>
      </c>
      <c r="AZ32" s="12">
        <v>35.331575269580512</v>
      </c>
      <c r="BA32" s="12">
        <v>37</v>
      </c>
      <c r="BB32" s="12">
        <v>4.7221917440402237</v>
      </c>
      <c r="BC32" s="12">
        <v>31.610489973815341</v>
      </c>
      <c r="BD32" s="12">
        <v>36</v>
      </c>
      <c r="BE32" s="12">
        <v>13.886244818795044</v>
      </c>
      <c r="BF32" s="12">
        <v>30.255693113153701</v>
      </c>
      <c r="BG32" s="12">
        <v>35</v>
      </c>
      <c r="BH32" s="12">
        <v>15.680707988090036</v>
      </c>
      <c r="BI32" s="12">
        <v>30.572484611805098</v>
      </c>
      <c r="BJ32" s="12">
        <v>31</v>
      </c>
      <c r="BK32" s="12">
        <v>1.3983665168967756</v>
      </c>
      <c r="BL32" s="12">
        <v>31.163408899659579</v>
      </c>
      <c r="BM32" s="12">
        <v>30</v>
      </c>
      <c r="BN32" s="12">
        <v>-3.7332530064523466</v>
      </c>
      <c r="BO32" s="12">
        <v>29.416094292847674</v>
      </c>
      <c r="BP32" s="12">
        <v>30</v>
      </c>
      <c r="BQ32" s="12">
        <v>1.9849872023775041</v>
      </c>
      <c r="BR32" s="12">
        <v>27.535155786662894</v>
      </c>
      <c r="BS32" s="12">
        <v>28</v>
      </c>
      <c r="BT32" s="12">
        <v>1.6881844320716008</v>
      </c>
      <c r="BU32" s="12">
        <v>25.807204273664617</v>
      </c>
      <c r="BV32" s="12">
        <v>26</v>
      </c>
      <c r="BW32" s="12">
        <v>0.74706165104495559</v>
      </c>
      <c r="BX32" s="15"/>
      <c r="BY32" s="15"/>
    </row>
    <row r="33" spans="1:78" ht="32.25" customHeight="1" x14ac:dyDescent="0.25">
      <c r="A33" s="12">
        <v>28</v>
      </c>
      <c r="B33" s="52"/>
      <c r="C33" s="13" t="s">
        <v>37</v>
      </c>
      <c r="D33" s="12">
        <v>26.342745185973971</v>
      </c>
      <c r="E33" s="12">
        <v>43</v>
      </c>
      <c r="F33" s="12">
        <v>63.23279785925682</v>
      </c>
      <c r="G33" s="12">
        <v>26</v>
      </c>
      <c r="H33" s="12">
        <v>43</v>
      </c>
      <c r="I33" s="12">
        <v>65.384615384615387</v>
      </c>
      <c r="J33" s="12">
        <v>24.50373070457918</v>
      </c>
      <c r="K33" s="12">
        <v>41</v>
      </c>
      <c r="L33" s="12">
        <v>67.321460125000669</v>
      </c>
      <c r="M33" s="12">
        <v>23.39850352158637</v>
      </c>
      <c r="N33" s="12">
        <v>40</v>
      </c>
      <c r="O33" s="12">
        <v>70.951103616937985</v>
      </c>
      <c r="P33" s="12">
        <v>27.48496717474589</v>
      </c>
      <c r="Q33" s="12">
        <v>40</v>
      </c>
      <c r="R33" s="12">
        <v>45.534101407817367</v>
      </c>
      <c r="S33" s="12">
        <v>35.361499119258355</v>
      </c>
      <c r="T33" s="12">
        <v>45</v>
      </c>
      <c r="U33" s="12">
        <v>27.257048260978241</v>
      </c>
      <c r="V33" s="14">
        <v>45.805392541590372</v>
      </c>
      <c r="W33" s="12">
        <v>46</v>
      </c>
      <c r="X33" s="12">
        <v>0.42485709129755483</v>
      </c>
      <c r="Y33" s="12">
        <v>45.864316848933797</v>
      </c>
      <c r="Z33" s="12">
        <v>56</v>
      </c>
      <c r="AA33" s="12">
        <v>22.099278583938677</v>
      </c>
      <c r="AB33" s="12">
        <v>54.847063387987518</v>
      </c>
      <c r="AC33" s="12">
        <v>61</v>
      </c>
      <c r="AD33" s="12">
        <v>11.21835196259584</v>
      </c>
      <c r="AE33" s="12">
        <v>48.76957105746903</v>
      </c>
      <c r="AF33" s="12">
        <v>66</v>
      </c>
      <c r="AG33" s="12">
        <v>35.330286014258768</v>
      </c>
      <c r="AH33" s="12">
        <v>44.065667451237061</v>
      </c>
      <c r="AI33" s="12">
        <v>65</v>
      </c>
      <c r="AJ33" s="12">
        <v>47.507126884958254</v>
      </c>
      <c r="AK33" s="12">
        <v>38.616634396472357</v>
      </c>
      <c r="AL33" s="12">
        <v>64</v>
      </c>
      <c r="AM33" s="12">
        <v>65.731687911793841</v>
      </c>
      <c r="AN33" s="12">
        <v>40.643492555283864</v>
      </c>
      <c r="AO33" s="12">
        <v>53</v>
      </c>
      <c r="AP33" s="12">
        <v>30.402179212105452</v>
      </c>
      <c r="AQ33" s="12">
        <v>37.468207022168492</v>
      </c>
      <c r="AR33" s="12">
        <v>51</v>
      </c>
      <c r="AS33" s="12">
        <v>36.115400370840447</v>
      </c>
      <c r="AT33" s="12">
        <v>33.932936778335524</v>
      </c>
      <c r="AU33" s="12">
        <v>50</v>
      </c>
      <c r="AV33" s="12">
        <v>47.349462637500004</v>
      </c>
      <c r="AW33" s="12">
        <v>41.210759416946637</v>
      </c>
      <c r="AX33" s="12">
        <v>46</v>
      </c>
      <c r="AY33" s="12">
        <v>11.621335425049066</v>
      </c>
      <c r="AZ33" s="12">
        <v>39.151205028454079</v>
      </c>
      <c r="BA33" s="12">
        <v>48</v>
      </c>
      <c r="BB33" s="12">
        <v>22.601590334486119</v>
      </c>
      <c r="BC33" s="12">
        <v>45.97889450736777</v>
      </c>
      <c r="BD33" s="12">
        <v>56</v>
      </c>
      <c r="BE33" s="12">
        <v>21.795011820100253</v>
      </c>
      <c r="BF33" s="12">
        <v>46.329030079516606</v>
      </c>
      <c r="BG33" s="12">
        <v>50</v>
      </c>
      <c r="BH33" s="12">
        <v>7.9236925836408458</v>
      </c>
      <c r="BI33" s="12">
        <v>48.324249870272574</v>
      </c>
      <c r="BJ33" s="12">
        <v>54</v>
      </c>
      <c r="BK33" s="12">
        <v>11.745138610457673</v>
      </c>
      <c r="BL33" s="12">
        <v>48.253020231730957</v>
      </c>
      <c r="BM33" s="12">
        <v>56</v>
      </c>
      <c r="BN33" s="12">
        <v>16.054911653332461</v>
      </c>
      <c r="BO33" s="12">
        <v>44.124141439271511</v>
      </c>
      <c r="BP33" s="12">
        <v>53</v>
      </c>
      <c r="BQ33" s="12">
        <v>20.115651593911281</v>
      </c>
      <c r="BR33" s="12">
        <v>38.352538417137602</v>
      </c>
      <c r="BS33" s="12">
        <v>45</v>
      </c>
      <c r="BT33" s="12">
        <v>17.332520498544156</v>
      </c>
      <c r="BU33" s="12">
        <v>33.747882511715268</v>
      </c>
      <c r="BV33" s="12">
        <v>44</v>
      </c>
      <c r="BW33" s="12">
        <v>30.378550371940534</v>
      </c>
      <c r="BX33" s="15"/>
      <c r="BY33" s="15"/>
    </row>
    <row r="34" spans="1:78" ht="32.25" customHeight="1" x14ac:dyDescent="0.25">
      <c r="A34" s="12">
        <v>29</v>
      </c>
      <c r="B34" s="52"/>
      <c r="C34" s="13" t="s">
        <v>38</v>
      </c>
      <c r="D34" s="12">
        <v>25.329562678821127</v>
      </c>
      <c r="E34" s="12">
        <v>26</v>
      </c>
      <c r="F34" s="12">
        <v>2.6468570724256835</v>
      </c>
      <c r="G34" s="12">
        <v>24</v>
      </c>
      <c r="H34" s="12">
        <v>26</v>
      </c>
      <c r="I34" s="12">
        <v>8.3333333333333321</v>
      </c>
      <c r="J34" s="12">
        <v>24.50373070457918</v>
      </c>
      <c r="K34" s="12">
        <v>26</v>
      </c>
      <c r="L34" s="12">
        <v>6.1062917865857953</v>
      </c>
      <c r="M34" s="12">
        <v>22.423565874853605</v>
      </c>
      <c r="N34" s="12">
        <v>25</v>
      </c>
      <c r="O34" s="12">
        <v>11.489850184959559</v>
      </c>
      <c r="P34" s="12">
        <v>22.576937322112695</v>
      </c>
      <c r="Q34" s="12">
        <v>25</v>
      </c>
      <c r="R34" s="12">
        <v>10.73246846246974</v>
      </c>
      <c r="S34" s="12">
        <v>24.556596610596081</v>
      </c>
      <c r="T34" s="12">
        <v>24</v>
      </c>
      <c r="U34" s="12">
        <v>-2.2665869355687169</v>
      </c>
      <c r="V34" s="14">
        <v>25.89000448002934</v>
      </c>
      <c r="W34" s="12">
        <v>25</v>
      </c>
      <c r="X34" s="12">
        <v>-3.4376374122138871</v>
      </c>
      <c r="Y34" s="12">
        <v>23.400161657619282</v>
      </c>
      <c r="Z34" s="12">
        <v>7</v>
      </c>
      <c r="AA34" s="12">
        <v>-70.085676746935022</v>
      </c>
      <c r="AB34" s="12">
        <v>27.423531693993759</v>
      </c>
      <c r="AC34" s="12">
        <v>27</v>
      </c>
      <c r="AD34" s="12">
        <v>-1.5444097380299124</v>
      </c>
      <c r="AE34" s="12">
        <v>25.360176949883897</v>
      </c>
      <c r="AF34" s="12">
        <v>31</v>
      </c>
      <c r="AG34" s="12">
        <v>22.238894709849109</v>
      </c>
      <c r="AH34" s="12">
        <v>32.814858740282922</v>
      </c>
      <c r="AI34" s="12">
        <v>34</v>
      </c>
      <c r="AJ34" s="12">
        <v>3.6115994558959357</v>
      </c>
      <c r="AK34" s="12">
        <v>36.685802676648741</v>
      </c>
      <c r="AL34" s="12">
        <v>34</v>
      </c>
      <c r="AM34" s="12">
        <v>-7.3210955756416078</v>
      </c>
      <c r="AN34" s="12">
        <v>37.740385944192163</v>
      </c>
      <c r="AO34" s="12">
        <v>36</v>
      </c>
      <c r="AP34" s="12">
        <v>-4.6114683267037151</v>
      </c>
      <c r="AQ34" s="12">
        <v>38.454212470120297</v>
      </c>
      <c r="AR34" s="12">
        <v>34</v>
      </c>
      <c r="AS34" s="12">
        <v>-11.583158733471164</v>
      </c>
      <c r="AT34" s="12">
        <v>35.871961737097557</v>
      </c>
      <c r="AU34" s="12">
        <v>35</v>
      </c>
      <c r="AV34" s="12">
        <v>-2.4307612265202767</v>
      </c>
      <c r="AW34" s="12">
        <v>36.418810647534237</v>
      </c>
      <c r="AX34" s="12">
        <v>36</v>
      </c>
      <c r="AY34" s="12">
        <v>-1.1499844176338923</v>
      </c>
      <c r="AZ34" s="12">
        <v>30.557038070988551</v>
      </c>
      <c r="BA34" s="12">
        <v>35</v>
      </c>
      <c r="BB34" s="12">
        <v>14.539897220043995</v>
      </c>
      <c r="BC34" s="12">
        <v>31.610489973815341</v>
      </c>
      <c r="BD34" s="12">
        <v>33</v>
      </c>
      <c r="BE34" s="12">
        <v>4.3957244172287897</v>
      </c>
      <c r="BF34" s="12">
        <v>26.473731474009487</v>
      </c>
      <c r="BG34" s="12">
        <v>29</v>
      </c>
      <c r="BH34" s="12">
        <v>9.542547972395468</v>
      </c>
      <c r="BI34" s="12">
        <v>31.558693792831068</v>
      </c>
      <c r="BJ34" s="12">
        <v>32</v>
      </c>
      <c r="BK34" s="12">
        <v>1.3983665168967789</v>
      </c>
      <c r="BL34" s="12">
        <v>30.15813764483185</v>
      </c>
      <c r="BM34" s="12">
        <v>34</v>
      </c>
      <c r="BN34" s="12">
        <v>12.739057034665811</v>
      </c>
      <c r="BO34" s="12">
        <v>28.435557816419418</v>
      </c>
      <c r="BP34" s="12">
        <v>32</v>
      </c>
      <c r="BQ34" s="12">
        <v>12.535158292278625</v>
      </c>
      <c r="BR34" s="12">
        <v>26.551757365710646</v>
      </c>
      <c r="BS34" s="12">
        <v>32</v>
      </c>
      <c r="BT34" s="12">
        <v>20.519329697270056</v>
      </c>
      <c r="BU34" s="12">
        <v>22.829449934395623</v>
      </c>
      <c r="BV34" s="12">
        <v>29</v>
      </c>
      <c r="BW34" s="12">
        <v>27.028903820882771</v>
      </c>
      <c r="BX34" s="15"/>
      <c r="BY34" s="15"/>
    </row>
    <row r="35" spans="1:78" ht="32.25" customHeight="1" x14ac:dyDescent="0.25">
      <c r="A35" s="12">
        <v>30</v>
      </c>
      <c r="B35" s="52"/>
      <c r="C35" s="13" t="s">
        <v>39</v>
      </c>
      <c r="D35" s="12">
        <v>60.790950429170699</v>
      </c>
      <c r="E35" s="12">
        <v>64</v>
      </c>
      <c r="F35" s="12">
        <v>5.2788277665904522</v>
      </c>
      <c r="G35" s="12">
        <v>58</v>
      </c>
      <c r="H35" s="12">
        <v>66</v>
      </c>
      <c r="I35" s="12">
        <v>13.793103448275861</v>
      </c>
      <c r="J35" s="12">
        <v>55.133394085303152</v>
      </c>
      <c r="K35" s="12">
        <v>63</v>
      </c>
      <c r="L35" s="12">
        <v>14.268314231707786</v>
      </c>
      <c r="M35" s="12">
        <v>55.571445863767629</v>
      </c>
      <c r="N35" s="12">
        <v>64</v>
      </c>
      <c r="O35" s="12">
        <v>15.167059278779277</v>
      </c>
      <c r="P35" s="12">
        <v>53.006722408438499</v>
      </c>
      <c r="Q35" s="12">
        <v>62</v>
      </c>
      <c r="R35" s="12">
        <v>16.966296316653224</v>
      </c>
      <c r="S35" s="12">
        <v>54.024512543311374</v>
      </c>
      <c r="T35" s="12">
        <v>65</v>
      </c>
      <c r="U35" s="12">
        <v>20.315754719470338</v>
      </c>
      <c r="V35" s="14">
        <v>62.733472393917253</v>
      </c>
      <c r="W35" s="12">
        <v>63</v>
      </c>
      <c r="X35" s="12">
        <v>0.42485709129754723</v>
      </c>
      <c r="Y35" s="12">
        <v>69.264478506553075</v>
      </c>
      <c r="Z35" s="12">
        <v>69</v>
      </c>
      <c r="AA35" s="12">
        <v>-0.38183858776624341</v>
      </c>
      <c r="AB35" s="12">
        <v>75.414712158482843</v>
      </c>
      <c r="AC35" s="12">
        <v>73</v>
      </c>
      <c r="AD35" s="12">
        <v>-3.2019112575917053</v>
      </c>
      <c r="AE35" s="12">
        <v>81.932879376547973</v>
      </c>
      <c r="AF35" s="12">
        <v>64</v>
      </c>
      <c r="AG35" s="12">
        <v>-21.887280799850643</v>
      </c>
      <c r="AH35" s="12">
        <v>83.443497939576574</v>
      </c>
      <c r="AI35" s="12">
        <v>82</v>
      </c>
      <c r="AJ35" s="12">
        <v>-1.7299106284133066</v>
      </c>
      <c r="AK35" s="12">
        <v>84.956595672239189</v>
      </c>
      <c r="AL35" s="12">
        <v>83</v>
      </c>
      <c r="AM35" s="12">
        <v>-2.3030532906328958</v>
      </c>
      <c r="AN35" s="12">
        <v>82.25468731426497</v>
      </c>
      <c r="AO35" s="12">
        <v>82</v>
      </c>
      <c r="AP35" s="12">
        <v>-0.30963258457466791</v>
      </c>
      <c r="AQ35" s="12">
        <v>86.768479419758606</v>
      </c>
      <c r="AR35" s="12">
        <v>77</v>
      </c>
      <c r="AS35" s="12">
        <v>-11.25809681705009</v>
      </c>
      <c r="AT35" s="12">
        <v>80.469535788624242</v>
      </c>
      <c r="AU35" s="12">
        <v>88</v>
      </c>
      <c r="AV35" s="12">
        <v>9.358155403253015</v>
      </c>
      <c r="AW35" s="12">
        <v>82.421518833893273</v>
      </c>
      <c r="AX35" s="12">
        <v>87</v>
      </c>
      <c r="AY35" s="12">
        <v>5.5549584997746599</v>
      </c>
      <c r="AZ35" s="12">
        <v>84.031854695218513</v>
      </c>
      <c r="BA35" s="12">
        <v>100</v>
      </c>
      <c r="BB35" s="12">
        <v>19.002490618227529</v>
      </c>
      <c r="BC35" s="12">
        <v>81.420959023463752</v>
      </c>
      <c r="BD35" s="12">
        <v>89</v>
      </c>
      <c r="BE35" s="12">
        <v>9.3084643898042678</v>
      </c>
      <c r="BF35" s="12">
        <v>77.530213602456357</v>
      </c>
      <c r="BG35" s="12">
        <v>85</v>
      </c>
      <c r="BH35" s="12">
        <v>9.6346779538693035</v>
      </c>
      <c r="BI35" s="12">
        <v>78.896734482077676</v>
      </c>
      <c r="BJ35" s="12">
        <v>80</v>
      </c>
      <c r="BK35" s="12">
        <v>1.398366516896772</v>
      </c>
      <c r="BL35" s="12">
        <v>79.416429131390544</v>
      </c>
      <c r="BM35" s="12">
        <v>81</v>
      </c>
      <c r="BN35" s="12">
        <v>1.9940091564549154</v>
      </c>
      <c r="BO35" s="12">
        <v>72.55969925569093</v>
      </c>
      <c r="BP35" s="12">
        <v>79</v>
      </c>
      <c r="BQ35" s="12">
        <v>8.8758647160516588</v>
      </c>
      <c r="BR35" s="12">
        <v>66.871092624752748</v>
      </c>
      <c r="BS35" s="12">
        <v>72</v>
      </c>
      <c r="BT35" s="12">
        <v>7.6698423398405113</v>
      </c>
      <c r="BU35" s="12">
        <v>66.503180243674208</v>
      </c>
      <c r="BV35" s="12">
        <v>74</v>
      </c>
      <c r="BW35" s="12">
        <v>11.272874062348153</v>
      </c>
      <c r="BX35" s="15"/>
      <c r="BY35" s="15"/>
    </row>
    <row r="36" spans="1:78" ht="32.25" customHeight="1" x14ac:dyDescent="0.25">
      <c r="A36" s="12">
        <v>31</v>
      </c>
      <c r="B36" s="52"/>
      <c r="C36" s="13" t="s">
        <v>40</v>
      </c>
      <c r="D36" s="12">
        <v>38.50093527180811</v>
      </c>
      <c r="E36" s="12">
        <v>42</v>
      </c>
      <c r="F36" s="12">
        <v>9.0882590344604992</v>
      </c>
      <c r="G36" s="12">
        <v>39</v>
      </c>
      <c r="H36" s="12">
        <v>42</v>
      </c>
      <c r="I36" s="12">
        <v>7.6923076923076925</v>
      </c>
      <c r="J36" s="12">
        <v>37.776584836226235</v>
      </c>
      <c r="K36" s="12">
        <v>40</v>
      </c>
      <c r="L36" s="12">
        <v>5.8856965853662855</v>
      </c>
      <c r="M36" s="12">
        <v>35.097755282379559</v>
      </c>
      <c r="N36" s="12">
        <v>39</v>
      </c>
      <c r="O36" s="12">
        <v>11.118217351009681</v>
      </c>
      <c r="P36" s="12">
        <v>35.337814938958999</v>
      </c>
      <c r="Q36" s="12">
        <v>38</v>
      </c>
      <c r="R36" s="12">
        <v>7.5335304846650626</v>
      </c>
      <c r="S36" s="12">
        <v>36.343762983682197</v>
      </c>
      <c r="T36" s="12">
        <v>38</v>
      </c>
      <c r="U36" s="12">
        <v>4.5571423549659089</v>
      </c>
      <c r="V36" s="14">
        <v>40.826545526200114</v>
      </c>
      <c r="W36" s="12">
        <v>41</v>
      </c>
      <c r="X36" s="12">
        <v>0.42485709129755528</v>
      </c>
      <c r="Y36" s="12">
        <v>49.608342714152883</v>
      </c>
      <c r="Z36" s="12">
        <v>53</v>
      </c>
      <c r="AA36" s="12">
        <v>6.8368687609463379</v>
      </c>
      <c r="AB36" s="12">
        <v>51.908827849345329</v>
      </c>
      <c r="AC36" s="12">
        <v>54</v>
      </c>
      <c r="AD36" s="12">
        <v>4.0285482013268865</v>
      </c>
      <c r="AE36" s="12">
        <v>58.523485268962837</v>
      </c>
      <c r="AF36" s="12">
        <v>57</v>
      </c>
      <c r="AG36" s="12">
        <v>-2.603203247313771</v>
      </c>
      <c r="AH36" s="12">
        <v>53.441341377032181</v>
      </c>
      <c r="AI36" s="12">
        <v>62</v>
      </c>
      <c r="AJ36" s="12">
        <v>16.015052022339631</v>
      </c>
      <c r="AK36" s="12">
        <v>37.651218536560549</v>
      </c>
      <c r="AL36" s="12">
        <v>56</v>
      </c>
      <c r="AM36" s="12">
        <v>48.733566074686777</v>
      </c>
      <c r="AN36" s="12">
        <v>39.675790351586627</v>
      </c>
      <c r="AO36" s="12">
        <v>55</v>
      </c>
      <c r="AP36" s="12">
        <v>38.623577533347259</v>
      </c>
      <c r="AQ36" s="12">
        <v>48.314266949638316</v>
      </c>
      <c r="AR36" s="12">
        <v>54</v>
      </c>
      <c r="AS36" s="12">
        <v>11.768227915552069</v>
      </c>
      <c r="AT36" s="12">
        <v>47.506111489669735</v>
      </c>
      <c r="AU36" s="12">
        <v>53</v>
      </c>
      <c r="AV36" s="12">
        <v>11.564593139821428</v>
      </c>
      <c r="AW36" s="12">
        <v>45.044318432476551</v>
      </c>
      <c r="AX36" s="12">
        <v>55</v>
      </c>
      <c r="AY36" s="12">
        <v>22.101969602331671</v>
      </c>
      <c r="AZ36" s="12">
        <v>45.835557106482824</v>
      </c>
      <c r="BA36" s="12">
        <v>53</v>
      </c>
      <c r="BB36" s="12">
        <v>15.630753384044418</v>
      </c>
      <c r="BC36" s="12">
        <v>50.768362685218577</v>
      </c>
      <c r="BD36" s="12">
        <v>51</v>
      </c>
      <c r="BE36" s="12">
        <v>0.45626311846544032</v>
      </c>
      <c r="BF36" s="12">
        <v>52.00197253823292</v>
      </c>
      <c r="BG36" s="12">
        <v>48</v>
      </c>
      <c r="BH36" s="12">
        <v>-7.6958091066460748</v>
      </c>
      <c r="BI36" s="12">
        <v>52.269086594376461</v>
      </c>
      <c r="BJ36" s="12">
        <v>57</v>
      </c>
      <c r="BK36" s="12">
        <v>9.0510734238323778</v>
      </c>
      <c r="BL36" s="12">
        <v>56.295190270352791</v>
      </c>
      <c r="BM36" s="12">
        <v>51</v>
      </c>
      <c r="BN36" s="12">
        <v>-9.4061148828578371</v>
      </c>
      <c r="BO36" s="12">
        <v>50.987896774269302</v>
      </c>
      <c r="BP36" s="12">
        <v>53</v>
      </c>
      <c r="BQ36" s="12">
        <v>3.9462369562693791</v>
      </c>
      <c r="BR36" s="12">
        <v>43.269530521898837</v>
      </c>
      <c r="BS36" s="12">
        <v>47</v>
      </c>
      <c r="BT36" s="12">
        <v>8.6214697342582944</v>
      </c>
      <c r="BU36" s="12">
        <v>39.703391190253257</v>
      </c>
      <c r="BV36" s="12">
        <v>45</v>
      </c>
      <c r="BW36" s="12">
        <v>13.340444357425573</v>
      </c>
      <c r="BX36" s="15"/>
      <c r="BY36" s="15"/>
    </row>
    <row r="37" spans="1:78" ht="32.25" customHeight="1" x14ac:dyDescent="0.25">
      <c r="A37" s="12">
        <v>32</v>
      </c>
      <c r="B37" s="52"/>
      <c r="C37" s="13" t="s">
        <v>41</v>
      </c>
      <c r="D37" s="22">
        <v>1</v>
      </c>
      <c r="E37" s="22">
        <v>0.5</v>
      </c>
      <c r="F37" s="12">
        <v>-50</v>
      </c>
      <c r="G37" s="22">
        <v>1</v>
      </c>
      <c r="H37" s="22">
        <v>0.5</v>
      </c>
      <c r="I37" s="12">
        <v>-50</v>
      </c>
      <c r="J37" s="22">
        <v>1</v>
      </c>
      <c r="K37" s="22">
        <v>0.5</v>
      </c>
      <c r="L37" s="12">
        <v>-50</v>
      </c>
      <c r="M37" s="22">
        <v>1</v>
      </c>
      <c r="N37" s="12">
        <v>0.5</v>
      </c>
      <c r="O37" s="12">
        <v>-50</v>
      </c>
      <c r="P37" s="22">
        <v>1</v>
      </c>
      <c r="Q37" s="22">
        <v>0.5</v>
      </c>
      <c r="R37" s="12">
        <v>-50</v>
      </c>
      <c r="S37" s="22">
        <v>1</v>
      </c>
      <c r="T37" s="22">
        <v>0.5</v>
      </c>
      <c r="U37" s="12">
        <v>-50</v>
      </c>
      <c r="V37" s="23">
        <v>1</v>
      </c>
      <c r="W37" s="22">
        <v>0.5</v>
      </c>
      <c r="X37" s="12">
        <v>-50</v>
      </c>
      <c r="Y37" s="22">
        <v>1</v>
      </c>
      <c r="Z37" s="22">
        <v>0.5</v>
      </c>
      <c r="AA37" s="12">
        <v>-50</v>
      </c>
      <c r="AB37" s="22">
        <v>1</v>
      </c>
      <c r="AC37" s="22">
        <v>0.5</v>
      </c>
      <c r="AD37" s="12">
        <v>-50</v>
      </c>
      <c r="AE37" s="22">
        <v>1</v>
      </c>
      <c r="AF37" s="22">
        <v>0.8</v>
      </c>
      <c r="AG37" s="12">
        <v>-19.999999999999996</v>
      </c>
      <c r="AH37" s="22">
        <v>1</v>
      </c>
      <c r="AI37" s="22">
        <v>0.8</v>
      </c>
      <c r="AJ37" s="12">
        <v>-19.999999999999996</v>
      </c>
      <c r="AK37" s="22">
        <v>1</v>
      </c>
      <c r="AL37" s="22">
        <v>0.5</v>
      </c>
      <c r="AM37" s="12">
        <v>-50</v>
      </c>
      <c r="AN37" s="22">
        <v>1</v>
      </c>
      <c r="AO37" s="22">
        <v>0.5</v>
      </c>
      <c r="AP37" s="12">
        <v>-50</v>
      </c>
      <c r="AQ37" s="22">
        <v>1</v>
      </c>
      <c r="AR37" s="22">
        <v>0.5</v>
      </c>
      <c r="AS37" s="12">
        <v>-50</v>
      </c>
      <c r="AT37" s="22">
        <v>1</v>
      </c>
      <c r="AU37" s="22">
        <v>0.5</v>
      </c>
      <c r="AV37" s="12">
        <v>-50</v>
      </c>
      <c r="AW37" s="22">
        <v>1</v>
      </c>
      <c r="AX37" s="22">
        <v>0.5</v>
      </c>
      <c r="AY37" s="12">
        <v>-50</v>
      </c>
      <c r="AZ37" s="22">
        <v>1</v>
      </c>
      <c r="BA37" s="22">
        <v>0.5</v>
      </c>
      <c r="BB37" s="12">
        <v>-50</v>
      </c>
      <c r="BC37" s="22">
        <v>1</v>
      </c>
      <c r="BD37" s="22">
        <v>1</v>
      </c>
      <c r="BE37" s="12">
        <v>0</v>
      </c>
      <c r="BF37" s="22">
        <v>1</v>
      </c>
      <c r="BG37" s="22">
        <v>1</v>
      </c>
      <c r="BH37" s="12">
        <v>0</v>
      </c>
      <c r="BI37" s="22">
        <v>1</v>
      </c>
      <c r="BJ37" s="22">
        <v>1</v>
      </c>
      <c r="BK37" s="12">
        <v>0</v>
      </c>
      <c r="BL37" s="22">
        <v>1</v>
      </c>
      <c r="BM37" s="22">
        <v>1</v>
      </c>
      <c r="BN37" s="12">
        <v>0</v>
      </c>
      <c r="BO37" s="22">
        <v>1</v>
      </c>
      <c r="BP37" s="22">
        <v>1</v>
      </c>
      <c r="BQ37" s="12">
        <v>0</v>
      </c>
      <c r="BR37" s="22">
        <v>1</v>
      </c>
      <c r="BS37" s="22">
        <v>0.5</v>
      </c>
      <c r="BT37" s="12">
        <v>-50</v>
      </c>
      <c r="BU37" s="22">
        <v>1</v>
      </c>
      <c r="BV37" s="22">
        <v>0.5</v>
      </c>
      <c r="BW37" s="12">
        <v>-50</v>
      </c>
      <c r="BX37" s="15"/>
      <c r="BY37" s="15"/>
    </row>
    <row r="38" spans="1:78" ht="32.25" customHeight="1" x14ac:dyDescent="0.25">
      <c r="A38" s="12">
        <v>33</v>
      </c>
      <c r="B38" s="52"/>
      <c r="C38" s="13" t="s">
        <v>42</v>
      </c>
      <c r="D38" s="22">
        <v>4.1540482793266644</v>
      </c>
      <c r="E38" s="22">
        <v>2</v>
      </c>
      <c r="F38" s="12">
        <v>-51.854194618937285</v>
      </c>
      <c r="G38" s="22">
        <v>4</v>
      </c>
      <c r="H38" s="22">
        <v>2.2999999999999998</v>
      </c>
      <c r="I38" s="12">
        <v>-42.500000000000007</v>
      </c>
      <c r="J38" s="22">
        <v>3.6755596056868769</v>
      </c>
      <c r="K38" s="22">
        <v>2.2000000000000002</v>
      </c>
      <c r="L38" s="12">
        <v>-40.14516873577211</v>
      </c>
      <c r="M38" s="22">
        <v>3.8997505869310616</v>
      </c>
      <c r="N38" s="12">
        <v>2.4</v>
      </c>
      <c r="O38" s="12">
        <v>-38.457602697902324</v>
      </c>
      <c r="P38" s="22">
        <v>1.9632119410532778</v>
      </c>
      <c r="Q38" s="22">
        <v>3.1</v>
      </c>
      <c r="R38" s="12">
        <v>57.904500027481852</v>
      </c>
      <c r="S38" s="22">
        <v>1.9645277288476863</v>
      </c>
      <c r="T38" s="22">
        <v>2.8</v>
      </c>
      <c r="U38" s="12">
        <v>42.527894052295622</v>
      </c>
      <c r="V38" s="23">
        <v>1.6928079852326876</v>
      </c>
      <c r="W38" s="22">
        <v>2.5</v>
      </c>
      <c r="X38" s="12">
        <v>47.683613369555232</v>
      </c>
      <c r="Y38" s="22">
        <v>3.1824219854362226</v>
      </c>
      <c r="Z38" s="22">
        <v>2.4</v>
      </c>
      <c r="AA38" s="12">
        <v>-24.585739698155525</v>
      </c>
      <c r="AB38" s="22">
        <v>4.1135297540990639</v>
      </c>
      <c r="AC38" s="22">
        <v>4</v>
      </c>
      <c r="AD38" s="12">
        <v>-2.759910852375222</v>
      </c>
      <c r="AE38" s="22">
        <v>2.1458611265286374</v>
      </c>
      <c r="AF38" s="22">
        <v>3.1</v>
      </c>
      <c r="AG38" s="12">
        <v>44.464148293458045</v>
      </c>
      <c r="AH38" s="22">
        <v>2.2501617421908287</v>
      </c>
      <c r="AI38" s="22">
        <v>3.4</v>
      </c>
      <c r="AJ38" s="12">
        <v>51.100249206514924</v>
      </c>
      <c r="AK38" s="22">
        <v>3.861663439647236</v>
      </c>
      <c r="AL38" s="22">
        <v>3.3</v>
      </c>
      <c r="AM38" s="12">
        <v>-14.544598420481311</v>
      </c>
      <c r="AN38" s="22">
        <v>3.4837279333100457</v>
      </c>
      <c r="AO38" s="22">
        <v>4.3</v>
      </c>
      <c r="AP38" s="12">
        <v>23.430993530955142</v>
      </c>
      <c r="AQ38" s="22">
        <v>3.9440217918072098</v>
      </c>
      <c r="AR38" s="22">
        <v>3.6</v>
      </c>
      <c r="AS38" s="12">
        <v>-8.7226138689658139</v>
      </c>
      <c r="AT38" s="22">
        <v>4.750611148966974</v>
      </c>
      <c r="AU38" s="22">
        <v>3.8</v>
      </c>
      <c r="AV38" s="12">
        <v>-20.010291711071442</v>
      </c>
      <c r="AW38" s="22">
        <v>3.8335590155299193</v>
      </c>
      <c r="AX38" s="22">
        <v>3.8</v>
      </c>
      <c r="AY38" s="12">
        <v>-0.87540104101620431</v>
      </c>
      <c r="AZ38" s="22">
        <v>3.8196297588735688</v>
      </c>
      <c r="BA38" s="22">
        <v>4.4000000000000004</v>
      </c>
      <c r="BB38" s="12">
        <v>15.194410918444257</v>
      </c>
      <c r="BC38" s="22">
        <v>3.9273639058376633</v>
      </c>
      <c r="BD38" s="22">
        <v>4</v>
      </c>
      <c r="BE38" s="12">
        <v>1.8494872363207775</v>
      </c>
      <c r="BF38" s="22">
        <v>2.8364712293581595</v>
      </c>
      <c r="BG38" s="22">
        <v>3</v>
      </c>
      <c r="BH38" s="12">
        <v>5.7652187319680293</v>
      </c>
      <c r="BI38" s="22">
        <v>3.8462158060012865</v>
      </c>
      <c r="BJ38" s="22">
        <v>3</v>
      </c>
      <c r="BK38" s="12">
        <v>-22.001256525464019</v>
      </c>
      <c r="BL38" s="22">
        <v>4.1216121447936862</v>
      </c>
      <c r="BM38" s="22">
        <v>3</v>
      </c>
      <c r="BN38" s="12">
        <v>-27.212947395122505</v>
      </c>
      <c r="BO38" s="22">
        <v>3.3338240198560696</v>
      </c>
      <c r="BP38" s="22">
        <v>3</v>
      </c>
      <c r="BQ38" s="12">
        <v>-10.013246586137491</v>
      </c>
      <c r="BR38" s="22">
        <v>2.8518554207615141</v>
      </c>
      <c r="BS38" s="22">
        <v>2.5</v>
      </c>
      <c r="BT38" s="12">
        <v>-12.337772041317587</v>
      </c>
      <c r="BU38" s="22">
        <v>2.2829449934395623</v>
      </c>
      <c r="BV38" s="22">
        <v>2.7</v>
      </c>
      <c r="BW38" s="12">
        <v>18.268289764270172</v>
      </c>
      <c r="BX38" s="15"/>
      <c r="BY38" s="15"/>
    </row>
    <row r="39" spans="1:78" ht="32.25" customHeight="1" x14ac:dyDescent="0.25">
      <c r="A39" s="12">
        <v>34</v>
      </c>
      <c r="B39" s="53"/>
      <c r="C39" s="16" t="s">
        <v>43</v>
      </c>
      <c r="D39" s="22">
        <v>5.0999999999999996</v>
      </c>
      <c r="E39" s="22">
        <v>5.6</v>
      </c>
      <c r="F39" s="12">
        <v>9.8039215686274517</v>
      </c>
      <c r="G39" s="22">
        <v>5</v>
      </c>
      <c r="H39" s="22">
        <v>4.9000000000000004</v>
      </c>
      <c r="I39" s="12">
        <v>-1.9999999999999927</v>
      </c>
      <c r="J39" s="22">
        <v>5.4</v>
      </c>
      <c r="K39" s="22">
        <v>4.7</v>
      </c>
      <c r="L39" s="12">
        <v>-12.962962962962965</v>
      </c>
      <c r="M39" s="22">
        <v>5.2</v>
      </c>
      <c r="N39" s="12">
        <v>5.2</v>
      </c>
      <c r="O39" s="12">
        <v>0</v>
      </c>
      <c r="P39" s="22">
        <v>5.2</v>
      </c>
      <c r="Q39" s="22">
        <v>4.9000000000000004</v>
      </c>
      <c r="R39" s="12">
        <v>-5.7692307692307656</v>
      </c>
      <c r="S39" s="22">
        <v>5.4</v>
      </c>
      <c r="T39" s="22">
        <v>5.3</v>
      </c>
      <c r="U39" s="12">
        <v>-1.8518518518518614</v>
      </c>
      <c r="V39" s="23">
        <v>5.4</v>
      </c>
      <c r="W39" s="22">
        <v>4.7</v>
      </c>
      <c r="X39" s="12">
        <v>-12.962962962962965</v>
      </c>
      <c r="Y39" s="22">
        <v>5.0999999999999996</v>
      </c>
      <c r="Z39" s="22">
        <v>4.9000000000000004</v>
      </c>
      <c r="AA39" s="12">
        <v>-3.9215686274509665</v>
      </c>
      <c r="AB39" s="22">
        <v>5.3</v>
      </c>
      <c r="AC39" s="22">
        <v>5.5</v>
      </c>
      <c r="AD39" s="12">
        <v>3.7735849056603805</v>
      </c>
      <c r="AE39" s="22">
        <v>5.5</v>
      </c>
      <c r="AF39" s="22">
        <v>4.2</v>
      </c>
      <c r="AG39" s="12">
        <v>-23.636363636363633</v>
      </c>
      <c r="AH39" s="22">
        <v>5.3</v>
      </c>
      <c r="AI39" s="22">
        <v>4.9000000000000004</v>
      </c>
      <c r="AJ39" s="12">
        <v>-7.547169811320745</v>
      </c>
      <c r="AK39" s="22">
        <v>5.8</v>
      </c>
      <c r="AL39" s="22">
        <v>5.5</v>
      </c>
      <c r="AM39" s="12">
        <v>-5.1724137931034457</v>
      </c>
      <c r="AN39" s="22">
        <v>6.6</v>
      </c>
      <c r="AO39" s="22">
        <v>5.7</v>
      </c>
      <c r="AP39" s="12">
        <v>-13.63636363636363</v>
      </c>
      <c r="AQ39" s="22">
        <v>6.3</v>
      </c>
      <c r="AR39" s="22">
        <v>5.5</v>
      </c>
      <c r="AS39" s="12">
        <v>-12.698412698412694</v>
      </c>
      <c r="AT39" s="22">
        <v>6.6</v>
      </c>
      <c r="AU39" s="22">
        <v>5.8</v>
      </c>
      <c r="AV39" s="12">
        <v>-12.121212121212119</v>
      </c>
      <c r="AW39" s="22">
        <v>6.6</v>
      </c>
      <c r="AX39" s="22">
        <v>5.9</v>
      </c>
      <c r="AY39" s="12">
        <v>-10.606060606060595</v>
      </c>
      <c r="AZ39" s="22">
        <v>6.3</v>
      </c>
      <c r="BA39" s="22">
        <v>5.7</v>
      </c>
      <c r="BB39" s="12">
        <v>-9.5238095238095184</v>
      </c>
      <c r="BC39" s="22">
        <v>6.7</v>
      </c>
      <c r="BD39" s="22">
        <v>6</v>
      </c>
      <c r="BE39" s="12">
        <v>-10.447761194029853</v>
      </c>
      <c r="BF39" s="22">
        <v>6.2</v>
      </c>
      <c r="BG39" s="22">
        <v>6</v>
      </c>
      <c r="BH39" s="12">
        <v>-3.2258064516129057</v>
      </c>
      <c r="BI39" s="22">
        <v>6.1</v>
      </c>
      <c r="BJ39" s="22">
        <v>6</v>
      </c>
      <c r="BK39" s="12">
        <v>-1.6393442622950762</v>
      </c>
      <c r="BL39" s="22">
        <v>6</v>
      </c>
      <c r="BM39" s="22">
        <v>5</v>
      </c>
      <c r="BN39" s="12">
        <v>-16.666666666666664</v>
      </c>
      <c r="BO39" s="22">
        <v>5.9</v>
      </c>
      <c r="BP39" s="22">
        <v>5</v>
      </c>
      <c r="BQ39" s="12">
        <v>-15.254237288135597</v>
      </c>
      <c r="BR39" s="22">
        <v>5.7</v>
      </c>
      <c r="BS39" s="22">
        <v>5.5</v>
      </c>
      <c r="BT39" s="12">
        <v>-3.5087719298245648</v>
      </c>
      <c r="BU39" s="22">
        <v>6.6</v>
      </c>
      <c r="BV39" s="22">
        <v>5.3</v>
      </c>
      <c r="BW39" s="12">
        <v>-19.696969696969695</v>
      </c>
      <c r="BX39" s="15"/>
      <c r="BY39" s="15"/>
    </row>
    <row r="40" spans="1:78" s="28" customFormat="1" ht="33.75" customHeight="1" x14ac:dyDescent="0.25">
      <c r="A40" s="24" t="s">
        <v>44</v>
      </c>
      <c r="B40" s="25"/>
      <c r="C40" s="25"/>
      <c r="D40" s="26">
        <v>343.59109313261268</v>
      </c>
      <c r="E40" s="26">
        <v>370.1</v>
      </c>
      <c r="F40" s="26">
        <v>7.7152485606359829</v>
      </c>
      <c r="G40" s="26">
        <v>348</v>
      </c>
      <c r="H40" s="26">
        <v>375.7</v>
      </c>
      <c r="I40" s="26">
        <v>7.9597701149425255</v>
      </c>
      <c r="J40" s="26">
        <v>340.87592411750575</v>
      </c>
      <c r="K40" s="26">
        <v>363.4</v>
      </c>
      <c r="L40" s="26">
        <v>6.6077051175752146</v>
      </c>
      <c r="M40" s="26">
        <v>327.92942342181266</v>
      </c>
      <c r="N40" s="26">
        <v>357.09999999999997</v>
      </c>
      <c r="O40" s="26">
        <v>8.8953825106036479</v>
      </c>
      <c r="P40" s="26">
        <v>327.18515236221089</v>
      </c>
      <c r="Q40" s="26">
        <v>357.5</v>
      </c>
      <c r="R40" s="26">
        <v>9.2653494264400518</v>
      </c>
      <c r="S40" s="26">
        <v>342.33424163295433</v>
      </c>
      <c r="T40" s="26">
        <v>358.6</v>
      </c>
      <c r="U40" s="26">
        <v>4.751426059355639</v>
      </c>
      <c r="V40" s="26">
        <v>381.50633413950197</v>
      </c>
      <c r="W40" s="26">
        <v>371.7</v>
      </c>
      <c r="X40" s="26">
        <v>-2.5704249869456142</v>
      </c>
      <c r="Y40" s="26">
        <v>415.50922836170696</v>
      </c>
      <c r="Z40" s="26">
        <v>403.79999999999995</v>
      </c>
      <c r="AA40" s="26">
        <v>-2.8180429127590756</v>
      </c>
      <c r="AB40" s="26">
        <v>465.84003824363839</v>
      </c>
      <c r="AC40" s="26">
        <v>464</v>
      </c>
      <c r="AD40" s="26">
        <v>-0.39499357989405653</v>
      </c>
      <c r="AE40" s="26">
        <v>475.85835185708197</v>
      </c>
      <c r="AF40" s="26">
        <v>482.1</v>
      </c>
      <c r="AG40" s="26">
        <v>1.3116609424967394</v>
      </c>
      <c r="AH40" s="26">
        <v>465.14548192841318</v>
      </c>
      <c r="AI40" s="26">
        <v>511.09999999999997</v>
      </c>
      <c r="AJ40" s="26">
        <v>9.8796010833142489</v>
      </c>
      <c r="AK40" s="26">
        <v>451.85671141934398</v>
      </c>
      <c r="AL40" s="26">
        <v>488.3</v>
      </c>
      <c r="AM40" s="26">
        <v>8.0652312247797884</v>
      </c>
      <c r="AN40" s="26">
        <v>427.195675523121</v>
      </c>
      <c r="AO40" s="26">
        <v>489.5</v>
      </c>
      <c r="AP40" s="26">
        <v>14.58449325372605</v>
      </c>
      <c r="AQ40" s="26">
        <v>427.33832082746778</v>
      </c>
      <c r="AR40" s="26">
        <v>488.6</v>
      </c>
      <c r="AS40" s="26">
        <v>14.335639044471707</v>
      </c>
      <c r="AT40" s="26">
        <v>403.06414033951603</v>
      </c>
      <c r="AU40" s="26">
        <v>471.1</v>
      </c>
      <c r="AV40" s="26">
        <v>16.879660791251446</v>
      </c>
      <c r="AW40" s="26">
        <v>428.33310195440873</v>
      </c>
      <c r="AX40" s="26">
        <v>469.2</v>
      </c>
      <c r="AY40" s="26">
        <v>9.5409152034065947</v>
      </c>
      <c r="AZ40" s="26">
        <v>430.32399579524775</v>
      </c>
      <c r="BA40" s="26">
        <v>484.59999999999997</v>
      </c>
      <c r="BB40" s="26">
        <v>12.612823067058814</v>
      </c>
      <c r="BC40" s="26">
        <v>441.7216062768403</v>
      </c>
      <c r="BD40" s="26">
        <v>476</v>
      </c>
      <c r="BE40" s="26">
        <v>7.7601804476089828</v>
      </c>
      <c r="BF40" s="26">
        <v>409.03342415907252</v>
      </c>
      <c r="BG40" s="26">
        <v>455</v>
      </c>
      <c r="BH40" s="26">
        <v>11.237853223224892</v>
      </c>
      <c r="BI40" s="26">
        <v>436.00237282819484</v>
      </c>
      <c r="BJ40" s="26">
        <v>490</v>
      </c>
      <c r="BK40" s="26">
        <v>12.384709473377736</v>
      </c>
      <c r="BL40" s="26">
        <v>441.37770921106141</v>
      </c>
      <c r="BM40" s="26">
        <v>482</v>
      </c>
      <c r="BN40" s="26">
        <v>9.2035211432740258</v>
      </c>
      <c r="BO40" s="26">
        <v>414.21485230829745</v>
      </c>
      <c r="BP40" s="26">
        <v>472</v>
      </c>
      <c r="BQ40" s="26">
        <v>13.950525281670354</v>
      </c>
      <c r="BR40" s="26">
        <v>376.35946643594934</v>
      </c>
      <c r="BS40" s="26">
        <v>426.5</v>
      </c>
      <c r="BT40" s="26">
        <v>13.32251159745541</v>
      </c>
      <c r="BU40" s="26">
        <v>353.31727878913028</v>
      </c>
      <c r="BV40" s="26">
        <v>412.5</v>
      </c>
      <c r="BW40" s="26">
        <v>16.750587860774178</v>
      </c>
      <c r="BX40" s="27"/>
      <c r="BY40" s="27"/>
    </row>
    <row r="41" spans="1:78" s="29" customFormat="1" ht="32.25" customHeight="1" x14ac:dyDescent="0.25">
      <c r="A41" s="12">
        <v>35</v>
      </c>
      <c r="B41" s="54" t="s">
        <v>45</v>
      </c>
      <c r="C41" s="13" t="s">
        <v>46</v>
      </c>
      <c r="D41" s="12">
        <v>37.487752764655262</v>
      </c>
      <c r="E41" s="12">
        <v>39</v>
      </c>
      <c r="F41" s="12">
        <v>4.0339767625936132</v>
      </c>
      <c r="G41" s="12">
        <v>38</v>
      </c>
      <c r="H41" s="12">
        <v>42</v>
      </c>
      <c r="I41" s="12">
        <v>10.526315789473683</v>
      </c>
      <c r="J41" s="12">
        <v>33.692629718796375</v>
      </c>
      <c r="K41" s="12">
        <v>42</v>
      </c>
      <c r="L41" s="12">
        <v>24.656342798226657</v>
      </c>
      <c r="M41" s="12">
        <v>38.997505869310615</v>
      </c>
      <c r="N41" s="12">
        <v>41</v>
      </c>
      <c r="O41" s="12">
        <v>5.1349287244168682</v>
      </c>
      <c r="P41" s="12">
        <v>37.30102688001228</v>
      </c>
      <c r="Q41" s="12">
        <v>39</v>
      </c>
      <c r="R41" s="12">
        <v>4.5547623271951077</v>
      </c>
      <c r="S41" s="12">
        <v>39.290554576953731</v>
      </c>
      <c r="T41" s="12">
        <v>37</v>
      </c>
      <c r="U41" s="12">
        <v>-5.8297842868761105</v>
      </c>
      <c r="V41" s="14">
        <v>39.830776123122064</v>
      </c>
      <c r="W41" s="12">
        <v>39</v>
      </c>
      <c r="X41" s="12">
        <v>-2.0857643359848872</v>
      </c>
      <c r="Y41" s="12">
        <v>40.248278051105167</v>
      </c>
      <c r="Z41" s="12">
        <v>41</v>
      </c>
      <c r="AA41" s="12">
        <v>1.8677120743906994</v>
      </c>
      <c r="AB41" s="12">
        <v>43.094121233418761</v>
      </c>
      <c r="AC41" s="12">
        <v>49</v>
      </c>
      <c r="AD41" s="12">
        <v>13.704604241938526</v>
      </c>
      <c r="AE41" s="12">
        <v>49.744962478618412</v>
      </c>
      <c r="AF41" s="12">
        <v>50</v>
      </c>
      <c r="AG41" s="12">
        <v>0.51269014725100981</v>
      </c>
      <c r="AH41" s="12">
        <v>53.441341377032181</v>
      </c>
      <c r="AI41" s="12">
        <v>52</v>
      </c>
      <c r="AJ41" s="12">
        <v>-2.6970531425538571</v>
      </c>
      <c r="AK41" s="12">
        <v>66.613694333914822</v>
      </c>
      <c r="AL41" s="12">
        <v>54</v>
      </c>
      <c r="AM41" s="12">
        <v>-18.935587434448671</v>
      </c>
      <c r="AN41" s="12">
        <v>64.836047647714736</v>
      </c>
      <c r="AO41" s="12">
        <v>60</v>
      </c>
      <c r="AP41" s="12">
        <v>-7.4588871826230001</v>
      </c>
      <c r="AQ41" s="12">
        <v>82.824457627951404</v>
      </c>
      <c r="AR41" s="12">
        <v>62</v>
      </c>
      <c r="AS41" s="12">
        <v>-25.1428843898926</v>
      </c>
      <c r="AT41" s="12">
        <v>75.621973391719166</v>
      </c>
      <c r="AU41" s="12">
        <v>58</v>
      </c>
      <c r="AV41" s="12">
        <v>-23.302715601506407</v>
      </c>
      <c r="AW41" s="12">
        <v>70.920841787303516</v>
      </c>
      <c r="AX41" s="12">
        <v>57</v>
      </c>
      <c r="AY41" s="12">
        <v>-19.628703546769902</v>
      </c>
      <c r="AZ41" s="12">
        <v>67.798428220005846</v>
      </c>
      <c r="BA41" s="12">
        <v>59</v>
      </c>
      <c r="BB41" s="12">
        <v>-12.977333621149672</v>
      </c>
      <c r="BC41" s="12">
        <v>52.684149956358901</v>
      </c>
      <c r="BD41" s="12">
        <v>46</v>
      </c>
      <c r="BE41" s="12">
        <v>-12.687212305590467</v>
      </c>
      <c r="BF41" s="12">
        <v>38.765106801228178</v>
      </c>
      <c r="BG41" s="12">
        <v>35</v>
      </c>
      <c r="BH41" s="12">
        <v>-9.7126181556370419</v>
      </c>
      <c r="BI41" s="12">
        <v>46.351831508220634</v>
      </c>
      <c r="BJ41" s="12">
        <v>53</v>
      </c>
      <c r="BK41" s="12">
        <v>14.342838838202743</v>
      </c>
      <c r="BL41" s="12">
        <v>51.268833996214148</v>
      </c>
      <c r="BM41" s="12">
        <v>52</v>
      </c>
      <c r="BN41" s="12">
        <v>1.4261412768619688</v>
      </c>
      <c r="BO41" s="12">
        <v>40.201995533558488</v>
      </c>
      <c r="BP41" s="12">
        <v>49</v>
      </c>
      <c r="BQ41" s="12">
        <v>21.884496900402382</v>
      </c>
      <c r="BR41" s="12">
        <v>37.369139996185353</v>
      </c>
      <c r="BS41" s="12">
        <v>43</v>
      </c>
      <c r="BT41" s="12">
        <v>15.068208699449453</v>
      </c>
      <c r="BU41" s="12">
        <v>37.718221630740594</v>
      </c>
      <c r="BV41" s="12">
        <v>45</v>
      </c>
      <c r="BW41" s="12">
        <v>19.305730902553236</v>
      </c>
      <c r="BX41" s="15"/>
      <c r="BY41" s="15"/>
    </row>
    <row r="42" spans="1:78" s="29" customFormat="1" ht="32.25" customHeight="1" x14ac:dyDescent="0.25">
      <c r="A42" s="12">
        <v>36</v>
      </c>
      <c r="B42" s="55"/>
      <c r="C42" s="13" t="s">
        <v>47</v>
      </c>
      <c r="D42" s="12">
        <v>60.790950429170699</v>
      </c>
      <c r="E42" s="12">
        <v>47</v>
      </c>
      <c r="F42" s="12">
        <v>-22.685860858910136</v>
      </c>
      <c r="G42" s="12">
        <v>52</v>
      </c>
      <c r="H42" s="12">
        <v>47</v>
      </c>
      <c r="I42" s="12">
        <v>-9.6153846153846168</v>
      </c>
      <c r="J42" s="12">
        <v>54.112405305945686</v>
      </c>
      <c r="K42" s="12">
        <v>49</v>
      </c>
      <c r="L42" s="12">
        <v>-9.4477509861938298</v>
      </c>
      <c r="M42" s="12">
        <v>47.77194468990551</v>
      </c>
      <c r="N42" s="12">
        <v>47</v>
      </c>
      <c r="O42" s="12">
        <v>-1.6158954694356968</v>
      </c>
      <c r="P42" s="12">
        <v>46.135480614752026</v>
      </c>
      <c r="Q42" s="12">
        <v>46</v>
      </c>
      <c r="R42" s="12">
        <v>-0.29365818443149783</v>
      </c>
      <c r="S42" s="12">
        <v>43.219610034649101</v>
      </c>
      <c r="T42" s="12">
        <v>50</v>
      </c>
      <c r="U42" s="12">
        <v>15.688225691798399</v>
      </c>
      <c r="V42" s="14">
        <v>52.775778363136737</v>
      </c>
      <c r="W42" s="12">
        <v>57</v>
      </c>
      <c r="X42" s="12">
        <v>8.0040915887539636</v>
      </c>
      <c r="Y42" s="12">
        <v>59.904413843505367</v>
      </c>
      <c r="Z42" s="12">
        <v>63</v>
      </c>
      <c r="AA42" s="12">
        <v>5.167542686556553</v>
      </c>
      <c r="AB42" s="12">
        <v>56.805887080415644</v>
      </c>
      <c r="AC42" s="12">
        <v>63</v>
      </c>
      <c r="AD42" s="12">
        <v>10.903998226127225</v>
      </c>
      <c r="AE42" s="12">
        <v>39.991048267124604</v>
      </c>
      <c r="AF42" s="12">
        <v>51</v>
      </c>
      <c r="AG42" s="12">
        <v>27.528540035609701</v>
      </c>
      <c r="AH42" s="12">
        <v>12.188376103533656</v>
      </c>
      <c r="AI42" s="12">
        <v>28</v>
      </c>
      <c r="AJ42" s="12">
        <v>129.72707571669235</v>
      </c>
      <c r="AK42" s="12">
        <v>21.239148918059797</v>
      </c>
      <c r="AL42" s="12">
        <v>11</v>
      </c>
      <c r="AM42" s="12">
        <v>-48.208847527564423</v>
      </c>
      <c r="AN42" s="12">
        <v>13.547830851761288</v>
      </c>
      <c r="AO42" s="12">
        <v>6</v>
      </c>
      <c r="AP42" s="12">
        <v>-55.712467437398146</v>
      </c>
      <c r="AQ42" s="12">
        <v>26.622147094698665</v>
      </c>
      <c r="AR42" s="12">
        <v>-2</v>
      </c>
      <c r="AS42" s="12">
        <v>-107.51254206839786</v>
      </c>
      <c r="AT42" s="12">
        <v>36.841474216478566</v>
      </c>
      <c r="AU42" s="12">
        <v>12</v>
      </c>
      <c r="AV42" s="12">
        <v>-67.428013522236839</v>
      </c>
      <c r="AW42" s="12">
        <v>50.79465695577143</v>
      </c>
      <c r="AX42" s="12">
        <v>32</v>
      </c>
      <c r="AY42" s="12">
        <v>-37.001247930735218</v>
      </c>
      <c r="AZ42" s="12">
        <v>50.610094305074789</v>
      </c>
      <c r="BA42" s="12">
        <v>46</v>
      </c>
      <c r="BB42" s="12">
        <v>-9.1090411278141481</v>
      </c>
      <c r="BC42" s="12">
        <v>60.347299040920198</v>
      </c>
      <c r="BD42" s="12">
        <v>50</v>
      </c>
      <c r="BE42" s="12">
        <v>-17.146250462516839</v>
      </c>
      <c r="BF42" s="12">
        <v>54.83844376759108</v>
      </c>
      <c r="BG42" s="12">
        <v>53</v>
      </c>
      <c r="BH42" s="12">
        <v>-3.3524725380292075</v>
      </c>
      <c r="BI42" s="12">
        <v>59.172550861558257</v>
      </c>
      <c r="BJ42" s="12">
        <v>69</v>
      </c>
      <c r="BK42" s="12">
        <v>16.608121494431288</v>
      </c>
      <c r="BL42" s="12">
        <v>60.3162752896637</v>
      </c>
      <c r="BM42" s="12">
        <v>64</v>
      </c>
      <c r="BN42" s="12">
        <v>6.1073477973325279</v>
      </c>
      <c r="BO42" s="12">
        <v>55.890579156410581</v>
      </c>
      <c r="BP42" s="12">
        <v>61</v>
      </c>
      <c r="BQ42" s="12">
        <v>9.1418284095618905</v>
      </c>
      <c r="BR42" s="12">
        <v>46.219725784755575</v>
      </c>
      <c r="BS42" s="12">
        <v>53</v>
      </c>
      <c r="BT42" s="12">
        <v>14.669654785102013</v>
      </c>
      <c r="BU42" s="12">
        <v>48.636654208060236</v>
      </c>
      <c r="BV42" s="12">
        <v>54</v>
      </c>
      <c r="BW42" s="12">
        <v>11.027374064416898</v>
      </c>
      <c r="BX42" s="15"/>
      <c r="BY42" s="15"/>
    </row>
    <row r="43" spans="1:78" s="29" customFormat="1" ht="32.25" customHeight="1" x14ac:dyDescent="0.25">
      <c r="A43" s="12">
        <v>37</v>
      </c>
      <c r="B43" s="55"/>
      <c r="C43" s="13" t="s">
        <v>48</v>
      </c>
      <c r="D43" s="12">
        <v>53.698672879100783</v>
      </c>
      <c r="E43" s="12">
        <v>85</v>
      </c>
      <c r="F43" s="12">
        <v>58.290690333022198</v>
      </c>
      <c r="G43" s="12">
        <v>56</v>
      </c>
      <c r="H43" s="12">
        <v>87</v>
      </c>
      <c r="I43" s="12">
        <v>55.357142857142861</v>
      </c>
      <c r="J43" s="12">
        <v>52.07042774723076</v>
      </c>
      <c r="K43" s="12">
        <v>82</v>
      </c>
      <c r="L43" s="12">
        <v>57.479021294118283</v>
      </c>
      <c r="M43" s="12">
        <v>82.869699972285062</v>
      </c>
      <c r="N43" s="12">
        <v>82</v>
      </c>
      <c r="O43" s="12">
        <v>-1.0494788476076593</v>
      </c>
      <c r="P43" s="12">
        <v>54.96993434949178</v>
      </c>
      <c r="Q43" s="12">
        <v>76</v>
      </c>
      <c r="R43" s="12">
        <v>38.257396337426499</v>
      </c>
      <c r="S43" s="12">
        <v>55.989040272159066</v>
      </c>
      <c r="T43" s="12">
        <v>72</v>
      </c>
      <c r="U43" s="12">
        <v>28.596596137409581</v>
      </c>
      <c r="V43" s="14">
        <v>55.763086572370888</v>
      </c>
      <c r="W43" s="12">
        <v>75</v>
      </c>
      <c r="X43" s="12">
        <v>34.497576461559227</v>
      </c>
      <c r="Y43" s="12">
        <v>56.16038797828628</v>
      </c>
      <c r="Z43" s="12">
        <v>93</v>
      </c>
      <c r="AA43" s="12">
        <v>65.597146579466823</v>
      </c>
      <c r="AB43" s="12">
        <v>64.641181850128149</v>
      </c>
      <c r="AC43" s="12">
        <v>103</v>
      </c>
      <c r="AD43" s="12">
        <v>59.341146080539687</v>
      </c>
      <c r="AE43" s="12">
        <v>66.326616638157887</v>
      </c>
      <c r="AF43" s="12">
        <v>112</v>
      </c>
      <c r="AG43" s="12">
        <v>68.861319447381689</v>
      </c>
      <c r="AH43" s="12">
        <v>75.942958798940467</v>
      </c>
      <c r="AI43" s="12">
        <v>119</v>
      </c>
      <c r="AJ43" s="12">
        <v>56.696554732682145</v>
      </c>
      <c r="AK43" s="12">
        <v>108.1265763101226</v>
      </c>
      <c r="AL43" s="12">
        <v>118</v>
      </c>
      <c r="AM43" s="12">
        <v>9.1313569954892468</v>
      </c>
      <c r="AN43" s="12">
        <v>79.351580703173255</v>
      </c>
      <c r="AO43" s="12">
        <v>113</v>
      </c>
      <c r="AP43" s="12">
        <v>42.404220556984001</v>
      </c>
      <c r="AQ43" s="12">
        <v>81.838452179999592</v>
      </c>
      <c r="AR43" s="12">
        <v>106</v>
      </c>
      <c r="AS43" s="12">
        <v>29.523466263582659</v>
      </c>
      <c r="AT43" s="12">
        <v>80.469535788624242</v>
      </c>
      <c r="AU43" s="12">
        <v>113</v>
      </c>
      <c r="AV43" s="12">
        <v>40.42581318826808</v>
      </c>
      <c r="AW43" s="12">
        <v>91.047026618835588</v>
      </c>
      <c r="AX43" s="12">
        <v>102</v>
      </c>
      <c r="AY43" s="12">
        <v>12.030017660014925</v>
      </c>
      <c r="AZ43" s="12">
        <v>74.482780298034598</v>
      </c>
      <c r="BA43" s="12">
        <v>92</v>
      </c>
      <c r="BB43" s="12">
        <v>23.518482569893585</v>
      </c>
      <c r="BC43" s="12">
        <v>103.45251264157748</v>
      </c>
      <c r="BD43" s="12">
        <v>97</v>
      </c>
      <c r="BE43" s="12">
        <v>-6.2371734400815555</v>
      </c>
      <c r="BF43" s="12">
        <v>90.767079339461105</v>
      </c>
      <c r="BG43" s="12">
        <v>98</v>
      </c>
      <c r="BH43" s="12">
        <v>7.96866078888403</v>
      </c>
      <c r="BI43" s="12">
        <v>67.062224309766023</v>
      </c>
      <c r="BJ43" s="12">
        <v>115</v>
      </c>
      <c r="BK43" s="12">
        <v>71.48253160945778</v>
      </c>
      <c r="BL43" s="12">
        <v>69.363716583113259</v>
      </c>
      <c r="BM43" s="12">
        <v>114</v>
      </c>
      <c r="BN43" s="12">
        <v>64.351055012172651</v>
      </c>
      <c r="BO43" s="12">
        <v>88.248282878543023</v>
      </c>
      <c r="BP43" s="12">
        <v>110</v>
      </c>
      <c r="BQ43" s="12">
        <v>24.648317691794727</v>
      </c>
      <c r="BR43" s="12">
        <v>56.053709994278037</v>
      </c>
      <c r="BS43" s="12">
        <v>102</v>
      </c>
      <c r="BT43" s="12">
        <v>81.968330036338642</v>
      </c>
      <c r="BU43" s="12">
        <v>52.606993327085561</v>
      </c>
      <c r="BV43" s="12">
        <v>95</v>
      </c>
      <c r="BW43" s="12">
        <v>80.584355789608892</v>
      </c>
      <c r="BX43" s="15"/>
      <c r="BY43" s="15"/>
    </row>
    <row r="44" spans="1:78" s="29" customFormat="1" ht="32.25" customHeight="1" x14ac:dyDescent="0.25">
      <c r="A44" s="12">
        <v>38</v>
      </c>
      <c r="B44" s="56"/>
      <c r="C44" s="13" t="s">
        <v>49</v>
      </c>
      <c r="D44" s="12">
        <v>56.738220400559321</v>
      </c>
      <c r="E44" s="12">
        <v>59</v>
      </c>
      <c r="F44" s="12">
        <v>3.9863421578488261</v>
      </c>
      <c r="G44" s="12">
        <v>55</v>
      </c>
      <c r="H44" s="12">
        <v>56</v>
      </c>
      <c r="I44" s="12">
        <v>1.8181818181818181</v>
      </c>
      <c r="J44" s="12">
        <v>62.280315540805418</v>
      </c>
      <c r="K44" s="12">
        <v>56</v>
      </c>
      <c r="L44" s="12">
        <v>-10.083949457016834</v>
      </c>
      <c r="M44" s="12">
        <v>57.52132115723316</v>
      </c>
      <c r="N44" s="12">
        <v>56</v>
      </c>
      <c r="O44" s="12">
        <v>-2.6447952283200609</v>
      </c>
      <c r="P44" s="12">
        <v>61.841176143178252</v>
      </c>
      <c r="Q44" s="12">
        <v>54</v>
      </c>
      <c r="R44" s="12">
        <v>-12.679539155309577</v>
      </c>
      <c r="S44" s="12">
        <v>60.900359594278278</v>
      </c>
      <c r="T44" s="12">
        <v>55</v>
      </c>
      <c r="U44" s="12">
        <v>-9.6885463954347983</v>
      </c>
      <c r="V44" s="14">
        <v>60.741933587761146</v>
      </c>
      <c r="W44" s="12">
        <v>55</v>
      </c>
      <c r="X44" s="12">
        <v>-9.45299770456778</v>
      </c>
      <c r="Y44" s="12">
        <v>71.136491439162626</v>
      </c>
      <c r="Z44" s="12">
        <v>72</v>
      </c>
      <c r="AA44" s="12">
        <v>1.2138756682649501</v>
      </c>
      <c r="AB44" s="12">
        <v>81.291183235767221</v>
      </c>
      <c r="AC44" s="12">
        <v>91</v>
      </c>
      <c r="AD44" s="12">
        <v>11.943259253681287</v>
      </c>
      <c r="AE44" s="12">
        <v>84.85905363999612</v>
      </c>
      <c r="AF44" s="12">
        <v>91</v>
      </c>
      <c r="AG44" s="12">
        <v>7.2366425226188289</v>
      </c>
      <c r="AH44" s="12">
        <v>93.756739257951196</v>
      </c>
      <c r="AI44" s="12">
        <v>91</v>
      </c>
      <c r="AJ44" s="12">
        <v>-2.9403105096974738</v>
      </c>
      <c r="AK44" s="12">
        <v>83.991179812327374</v>
      </c>
      <c r="AL44" s="12">
        <v>85</v>
      </c>
      <c r="AM44" s="12">
        <v>1.2011025323453803</v>
      </c>
      <c r="AN44" s="12">
        <v>83.222389517962199</v>
      </c>
      <c r="AO44" s="12">
        <v>81</v>
      </c>
      <c r="AP44" s="12">
        <v>-2.670422624049424</v>
      </c>
      <c r="AQ44" s="12">
        <v>84.796468523855012</v>
      </c>
      <c r="AR44" s="12">
        <v>92</v>
      </c>
      <c r="AS44" s="12">
        <v>8.4950842901181485</v>
      </c>
      <c r="AT44" s="12">
        <v>85.317098185529318</v>
      </c>
      <c r="AU44" s="12">
        <v>87</v>
      </c>
      <c r="AV44" s="12">
        <v>1.9725258479971606</v>
      </c>
      <c r="AW44" s="12">
        <v>79.54634957224583</v>
      </c>
      <c r="AX44" s="12">
        <v>74</v>
      </c>
      <c r="AY44" s="12">
        <v>-6.9724752953100726</v>
      </c>
      <c r="AZ44" s="12">
        <v>78.302410056908158</v>
      </c>
      <c r="BA44" s="12">
        <v>76</v>
      </c>
      <c r="BB44" s="12">
        <v>-2.9404076518651552</v>
      </c>
      <c r="BC44" s="12">
        <v>87.168320836884732</v>
      </c>
      <c r="BD44" s="12">
        <v>73</v>
      </c>
      <c r="BE44" s="12">
        <v>-16.253979313651634</v>
      </c>
      <c r="BF44" s="12">
        <v>78.475704012242403</v>
      </c>
      <c r="BG44" s="12">
        <v>70</v>
      </c>
      <c r="BH44" s="12">
        <v>-10.800417936894419</v>
      </c>
      <c r="BI44" s="12">
        <v>89.745035473363359</v>
      </c>
      <c r="BJ44" s="12">
        <v>80</v>
      </c>
      <c r="BK44" s="12">
        <v>-10.858578886244597</v>
      </c>
      <c r="BL44" s="12">
        <v>86.453327915184644</v>
      </c>
      <c r="BM44" s="12">
        <v>83</v>
      </c>
      <c r="BN44" s="12">
        <v>-3.9944418548844576</v>
      </c>
      <c r="BO44" s="12">
        <v>79.423454590688721</v>
      </c>
      <c r="BP44" s="12">
        <v>84</v>
      </c>
      <c r="BQ44" s="12">
        <v>5.762208950613708</v>
      </c>
      <c r="BR44" s="12">
        <v>63.920897361896003</v>
      </c>
      <c r="BS44" s="12">
        <v>80</v>
      </c>
      <c r="BT44" s="12">
        <v>25.154688531780433</v>
      </c>
      <c r="BU44" s="12">
        <v>62.532841124648876</v>
      </c>
      <c r="BV44" s="12">
        <v>72</v>
      </c>
      <c r="BW44" s="12">
        <v>15.139499029765672</v>
      </c>
      <c r="BX44" s="15"/>
      <c r="BY44" s="15"/>
    </row>
    <row r="45" spans="1:78" s="28" customFormat="1" ht="33.75" customHeight="1" x14ac:dyDescent="0.25">
      <c r="A45" s="30" t="s">
        <v>50</v>
      </c>
      <c r="B45" s="31"/>
      <c r="C45" s="25"/>
      <c r="D45" s="26">
        <v>208.71559647348607</v>
      </c>
      <c r="E45" s="26">
        <v>230</v>
      </c>
      <c r="F45" s="26">
        <v>10.197802122189639</v>
      </c>
      <c r="G45" s="26">
        <v>201</v>
      </c>
      <c r="H45" s="26">
        <v>232</v>
      </c>
      <c r="I45" s="26">
        <v>15.422885572139302</v>
      </c>
      <c r="J45" s="26">
        <v>202.15577831277824</v>
      </c>
      <c r="K45" s="26">
        <v>229</v>
      </c>
      <c r="L45" s="26">
        <v>13.278978177753597</v>
      </c>
      <c r="M45" s="26">
        <v>227.16047168873433</v>
      </c>
      <c r="N45" s="26">
        <v>226</v>
      </c>
      <c r="O45" s="26">
        <v>-0.51085986928415272</v>
      </c>
      <c r="P45" s="26">
        <v>200.24761798743432</v>
      </c>
      <c r="Q45" s="26">
        <v>215</v>
      </c>
      <c r="R45" s="26">
        <v>7.3670699111593922</v>
      </c>
      <c r="S45" s="26">
        <v>199.39956447804019</v>
      </c>
      <c r="T45" s="26">
        <v>214</v>
      </c>
      <c r="U45" s="26">
        <v>7.3222003067954304</v>
      </c>
      <c r="V45" s="26">
        <v>209.11157464639084</v>
      </c>
      <c r="W45" s="26">
        <v>226</v>
      </c>
      <c r="X45" s="26">
        <v>8.0762747744440322</v>
      </c>
      <c r="Y45" s="26">
        <v>227.44957131205945</v>
      </c>
      <c r="Z45" s="26">
        <v>269</v>
      </c>
      <c r="AA45" s="26">
        <v>18.26797406047146</v>
      </c>
      <c r="AB45" s="26">
        <v>245.83237339972976</v>
      </c>
      <c r="AC45" s="26">
        <v>306</v>
      </c>
      <c r="AD45" s="26">
        <v>24.475062323234432</v>
      </c>
      <c r="AE45" s="26">
        <v>240.92168102389704</v>
      </c>
      <c r="AF45" s="26">
        <v>304</v>
      </c>
      <c r="AG45" s="26">
        <v>26.182084861779721</v>
      </c>
      <c r="AH45" s="26">
        <v>235.32941553745752</v>
      </c>
      <c r="AI45" s="26">
        <v>290</v>
      </c>
      <c r="AJ45" s="26">
        <v>23.231513297087389</v>
      </c>
      <c r="AK45" s="26">
        <v>279.97059937442464</v>
      </c>
      <c r="AL45" s="26">
        <v>268</v>
      </c>
      <c r="AM45" s="26">
        <v>-4.2756630164639189</v>
      </c>
      <c r="AN45" s="26">
        <v>240.95784872061148</v>
      </c>
      <c r="AO45" s="26">
        <v>260</v>
      </c>
      <c r="AP45" s="26">
        <v>7.902689777691255</v>
      </c>
      <c r="AQ45" s="26">
        <v>276.0815254265047</v>
      </c>
      <c r="AR45" s="26">
        <v>258</v>
      </c>
      <c r="AS45" s="26">
        <v>-6.5493427706078648</v>
      </c>
      <c r="AT45" s="26">
        <v>278.2500815823513</v>
      </c>
      <c r="AU45" s="26">
        <v>270</v>
      </c>
      <c r="AV45" s="26">
        <v>-2.9649880192073161</v>
      </c>
      <c r="AW45" s="26">
        <v>292.30887493415639</v>
      </c>
      <c r="AX45" s="26">
        <v>265</v>
      </c>
      <c r="AY45" s="26">
        <v>-9.3424720478664263</v>
      </c>
      <c r="AZ45" s="26">
        <v>271.19371288002338</v>
      </c>
      <c r="BA45" s="26">
        <v>273</v>
      </c>
      <c r="BB45" s="26">
        <v>0.66605051451754016</v>
      </c>
      <c r="BC45" s="26">
        <v>303.65228247574134</v>
      </c>
      <c r="BD45" s="26">
        <v>266</v>
      </c>
      <c r="BE45" s="26">
        <v>-12.399802224028852</v>
      </c>
      <c r="BF45" s="26">
        <v>262.84633392052274</v>
      </c>
      <c r="BG45" s="26">
        <v>256</v>
      </c>
      <c r="BH45" s="26">
        <v>-2.6046906640869776</v>
      </c>
      <c r="BI45" s="26">
        <v>262.33164215290827</v>
      </c>
      <c r="BJ45" s="26">
        <v>317</v>
      </c>
      <c r="BK45" s="26">
        <v>20.839406713745401</v>
      </c>
      <c r="BL45" s="26">
        <v>267.40215378417577</v>
      </c>
      <c r="BM45" s="26">
        <v>313</v>
      </c>
      <c r="BN45" s="26">
        <v>17.052161162705865</v>
      </c>
      <c r="BO45" s="26">
        <v>263.76431215920081</v>
      </c>
      <c r="BP45" s="26">
        <v>304</v>
      </c>
      <c r="BQ45" s="26">
        <v>15.254409329080898</v>
      </c>
      <c r="BR45" s="26">
        <v>203.56347313711498</v>
      </c>
      <c r="BS45" s="26">
        <v>278</v>
      </c>
      <c r="BT45" s="26">
        <v>36.566740445004363</v>
      </c>
      <c r="BU45" s="26">
        <v>201.49471029053529</v>
      </c>
      <c r="BV45" s="26">
        <v>266</v>
      </c>
      <c r="BW45" s="26">
        <v>32.013391128955448</v>
      </c>
      <c r="BX45" s="27"/>
      <c r="BY45" s="27"/>
    </row>
    <row r="46" spans="1:78" s="33" customFormat="1" ht="33.75" customHeight="1" x14ac:dyDescent="0.25">
      <c r="A46" s="17" t="s">
        <v>51</v>
      </c>
      <c r="B46" s="18"/>
      <c r="C46" s="18"/>
      <c r="D46" s="19">
        <v>552.30668960609876</v>
      </c>
      <c r="E46" s="19">
        <v>600.1</v>
      </c>
      <c r="F46" s="19">
        <v>8.6534006003054422</v>
      </c>
      <c r="G46" s="19">
        <v>549</v>
      </c>
      <c r="H46" s="19">
        <v>607.70000000000005</v>
      </c>
      <c r="I46" s="19">
        <v>10.692167577413487</v>
      </c>
      <c r="J46" s="19">
        <v>543.03170243028399</v>
      </c>
      <c r="K46" s="19">
        <v>592.4</v>
      </c>
      <c r="L46" s="19">
        <v>9.0912367268380692</v>
      </c>
      <c r="M46" s="19">
        <v>555.08989511054699</v>
      </c>
      <c r="N46" s="19">
        <v>583.09999999999991</v>
      </c>
      <c r="O46" s="19">
        <v>5.0460484213777059</v>
      </c>
      <c r="P46" s="19">
        <v>527.43277034964524</v>
      </c>
      <c r="Q46" s="19">
        <v>572.5</v>
      </c>
      <c r="R46" s="19">
        <v>8.5446396553021984</v>
      </c>
      <c r="S46" s="19">
        <v>541.73380611099446</v>
      </c>
      <c r="T46" s="19">
        <v>572.6</v>
      </c>
      <c r="U46" s="19">
        <v>5.6976680319414035</v>
      </c>
      <c r="V46" s="19">
        <v>590.61790878589284</v>
      </c>
      <c r="W46" s="19">
        <v>597.70000000000005</v>
      </c>
      <c r="X46" s="19">
        <v>1.1990986234510821</v>
      </c>
      <c r="Y46" s="19">
        <v>642.95879967376641</v>
      </c>
      <c r="Z46" s="19">
        <v>672.8</v>
      </c>
      <c r="AA46" s="19">
        <v>4.6412305642872926</v>
      </c>
      <c r="AB46" s="19">
        <v>711.67241164336815</v>
      </c>
      <c r="AC46" s="19">
        <v>770</v>
      </c>
      <c r="AD46" s="19">
        <v>8.195847893266496</v>
      </c>
      <c r="AE46" s="19">
        <v>716.78003288097898</v>
      </c>
      <c r="AF46" s="19">
        <v>786.1</v>
      </c>
      <c r="AG46" s="19">
        <v>9.6710237365849707</v>
      </c>
      <c r="AH46" s="19">
        <v>700.47489746587075</v>
      </c>
      <c r="AI46" s="19">
        <v>801.09999999999991</v>
      </c>
      <c r="AJ46" s="19">
        <v>14.365268890885833</v>
      </c>
      <c r="AK46" s="19">
        <v>731.82731079376867</v>
      </c>
      <c r="AL46" s="19">
        <v>756.3</v>
      </c>
      <c r="AM46" s="19">
        <v>3.3440524622792824</v>
      </c>
      <c r="AN46" s="19">
        <v>668.15352424373248</v>
      </c>
      <c r="AO46" s="19">
        <v>749.5</v>
      </c>
      <c r="AP46" s="19">
        <v>12.174818032777978</v>
      </c>
      <c r="AQ46" s="19">
        <v>703.41984625397254</v>
      </c>
      <c r="AR46" s="19">
        <v>746.6</v>
      </c>
      <c r="AS46" s="19">
        <v>6.1386032788214964</v>
      </c>
      <c r="AT46" s="19">
        <v>681.31422192186733</v>
      </c>
      <c r="AU46" s="19">
        <v>741.1</v>
      </c>
      <c r="AV46" s="19">
        <v>8.7750667980315384</v>
      </c>
      <c r="AW46" s="19">
        <v>720.64197688856507</v>
      </c>
      <c r="AX46" s="19">
        <v>734.2</v>
      </c>
      <c r="AY46" s="19">
        <v>1.8813812609102971</v>
      </c>
      <c r="AZ46" s="19">
        <v>701.51770867527114</v>
      </c>
      <c r="BA46" s="19">
        <v>757.59999999999991</v>
      </c>
      <c r="BB46" s="19">
        <v>7.9944227538650727</v>
      </c>
      <c r="BC46" s="19">
        <v>745.37388875258171</v>
      </c>
      <c r="BD46" s="19">
        <v>742</v>
      </c>
      <c r="BE46" s="19">
        <v>-0.45264380782483116</v>
      </c>
      <c r="BF46" s="19">
        <v>671.87975807959526</v>
      </c>
      <c r="BG46" s="19">
        <v>711</v>
      </c>
      <c r="BH46" s="19">
        <v>5.8225064008804832</v>
      </c>
      <c r="BI46" s="19">
        <v>698.33401498110311</v>
      </c>
      <c r="BJ46" s="19">
        <v>807</v>
      </c>
      <c r="BK46" s="19">
        <v>15.560746388937877</v>
      </c>
      <c r="BL46" s="19">
        <v>708.77986299523718</v>
      </c>
      <c r="BM46" s="19">
        <v>795</v>
      </c>
      <c r="BN46" s="19">
        <v>12.16458614391281</v>
      </c>
      <c r="BO46" s="19">
        <v>677.97916446749832</v>
      </c>
      <c r="BP46" s="19">
        <v>776</v>
      </c>
      <c r="BQ46" s="19">
        <v>14.457794674190271</v>
      </c>
      <c r="BR46" s="19">
        <v>579.92293957306435</v>
      </c>
      <c r="BS46" s="19">
        <v>704.5</v>
      </c>
      <c r="BT46" s="19">
        <v>21.481657635176234</v>
      </c>
      <c r="BU46" s="19">
        <v>554.81198907966564</v>
      </c>
      <c r="BV46" s="19">
        <v>678.5</v>
      </c>
      <c r="BW46" s="19">
        <v>22.293680265545586</v>
      </c>
      <c r="BX46" s="20"/>
      <c r="BY46" s="20"/>
      <c r="BZ46" s="32"/>
    </row>
    <row r="47" spans="1:78" ht="30.75" customHeight="1" x14ac:dyDescent="0.25">
      <c r="A47" s="12">
        <v>39</v>
      </c>
      <c r="B47" s="57" t="s">
        <v>52</v>
      </c>
      <c r="C47" s="13" t="s">
        <v>53</v>
      </c>
      <c r="D47" s="12">
        <v>62.817315443476389</v>
      </c>
      <c r="E47" s="12">
        <v>59</v>
      </c>
      <c r="F47" s="12">
        <v>-6.0768522445236384</v>
      </c>
      <c r="G47" s="12">
        <v>68</v>
      </c>
      <c r="H47" s="12">
        <v>54</v>
      </c>
      <c r="I47" s="12">
        <v>-20.588235294117645</v>
      </c>
      <c r="J47" s="12">
        <v>67.385259437592751</v>
      </c>
      <c r="K47" s="12">
        <v>49</v>
      </c>
      <c r="L47" s="12">
        <v>-27.283800034367783</v>
      </c>
      <c r="M47" s="12">
        <v>65.320822331095286</v>
      </c>
      <c r="N47" s="12">
        <v>53</v>
      </c>
      <c r="O47" s="12">
        <v>-18.862013507184656</v>
      </c>
      <c r="P47" s="12">
        <v>65.767600025284807</v>
      </c>
      <c r="Q47" s="12">
        <v>49</v>
      </c>
      <c r="R47" s="12">
        <v>-25.495228682266628</v>
      </c>
      <c r="S47" s="12">
        <v>63.847151187549812</v>
      </c>
      <c r="T47" s="12">
        <v>49</v>
      </c>
      <c r="U47" s="12">
        <v>-23.254210894917744</v>
      </c>
      <c r="V47" s="14">
        <v>59.746164184683096</v>
      </c>
      <c r="W47" s="12">
        <v>54</v>
      </c>
      <c r="X47" s="12">
        <v>-9.617628617832203</v>
      </c>
      <c r="Y47" s="12">
        <v>73.944510838076937</v>
      </c>
      <c r="Z47" s="12">
        <v>57</v>
      </c>
      <c r="AA47" s="12">
        <v>-22.915170640836184</v>
      </c>
      <c r="AB47" s="12">
        <v>88.147066159265648</v>
      </c>
      <c r="AC47" s="12">
        <v>65</v>
      </c>
      <c r="AD47" s="12">
        <v>-26.259599063051205</v>
      </c>
      <c r="AE47" s="12">
        <v>87.785227903444252</v>
      </c>
      <c r="AF47" s="12">
        <v>84</v>
      </c>
      <c r="AG47" s="12">
        <v>-4.3119189798170341</v>
      </c>
      <c r="AH47" s="12">
        <v>85.318632724735593</v>
      </c>
      <c r="AI47" s="12">
        <v>88</v>
      </c>
      <c r="AJ47" s="12">
        <v>3.1427686891271809</v>
      </c>
      <c r="AK47" s="12">
        <v>87.852843251974619</v>
      </c>
      <c r="AL47" s="12">
        <v>90</v>
      </c>
      <c r="AM47" s="12">
        <v>2.4440378575648665</v>
      </c>
      <c r="AN47" s="12">
        <v>92.899411554934545</v>
      </c>
      <c r="AO47" s="12">
        <v>97</v>
      </c>
      <c r="AP47" s="12">
        <v>4.414009062523113</v>
      </c>
      <c r="AQ47" s="12">
        <v>91.698506659517619</v>
      </c>
      <c r="AR47" s="12">
        <v>99</v>
      </c>
      <c r="AS47" s="12">
        <v>7.9624997248791516</v>
      </c>
      <c r="AT47" s="12">
        <v>81.439048268005266</v>
      </c>
      <c r="AU47" s="12">
        <v>76</v>
      </c>
      <c r="AV47" s="12">
        <v>-6.6786736629166743</v>
      </c>
      <c r="AW47" s="12">
        <v>84.338298341658231</v>
      </c>
      <c r="AX47" s="12">
        <v>94</v>
      </c>
      <c r="AY47" s="12">
        <v>11.455888781632495</v>
      </c>
      <c r="AZ47" s="12">
        <v>72.572965418597803</v>
      </c>
      <c r="BA47" s="12">
        <v>79</v>
      </c>
      <c r="BB47" s="12">
        <v>8.8559624707786604</v>
      </c>
      <c r="BC47" s="12">
        <v>65.136767218770999</v>
      </c>
      <c r="BD47" s="12">
        <v>84</v>
      </c>
      <c r="BE47" s="12">
        <v>28.959424280106166</v>
      </c>
      <c r="BF47" s="12">
        <v>69.020799914381882</v>
      </c>
      <c r="BG47" s="12">
        <v>80</v>
      </c>
      <c r="BH47" s="12">
        <v>15.907089021334825</v>
      </c>
      <c r="BI47" s="12">
        <v>80.869152844129616</v>
      </c>
      <c r="BJ47" s="12">
        <v>87</v>
      </c>
      <c r="BK47" s="12">
        <v>7.5811937435368222</v>
      </c>
      <c r="BL47" s="12">
        <v>81.426971641045995</v>
      </c>
      <c r="BM47" s="12">
        <v>86</v>
      </c>
      <c r="BN47" s="12">
        <v>5.6161100760485816</v>
      </c>
      <c r="BO47" s="12">
        <v>79.423454590688721</v>
      </c>
      <c r="BP47" s="12">
        <v>77</v>
      </c>
      <c r="BQ47" s="12">
        <v>-3.0513084619374342</v>
      </c>
      <c r="BR47" s="12">
        <v>71.788084729513969</v>
      </c>
      <c r="BS47" s="12">
        <v>75</v>
      </c>
      <c r="BT47" s="12">
        <v>4.4741620877448041</v>
      </c>
      <c r="BU47" s="12">
        <v>77.421612820993843</v>
      </c>
      <c r="BV47" s="12">
        <v>70</v>
      </c>
      <c r="BW47" s="12">
        <v>-9.5859703131647755</v>
      </c>
      <c r="BX47" s="15"/>
      <c r="BY47" s="15"/>
    </row>
    <row r="48" spans="1:78" ht="30.75" customHeight="1" x14ac:dyDescent="0.25">
      <c r="A48" s="12">
        <v>40</v>
      </c>
      <c r="B48" s="57"/>
      <c r="C48" s="13" t="s">
        <v>54</v>
      </c>
      <c r="D48" s="12">
        <v>22.290015157362589</v>
      </c>
      <c r="E48" s="12">
        <v>35</v>
      </c>
      <c r="F48" s="12">
        <v>57.020978913238608</v>
      </c>
      <c r="G48" s="12">
        <v>21</v>
      </c>
      <c r="H48" s="12">
        <v>34</v>
      </c>
      <c r="I48" s="12">
        <v>61.904761904761905</v>
      </c>
      <c r="J48" s="12">
        <v>21.440764366506784</v>
      </c>
      <c r="K48" s="12">
        <v>34</v>
      </c>
      <c r="L48" s="12">
        <v>58.576436076655682</v>
      </c>
      <c r="M48" s="12">
        <v>23.39850352158637</v>
      </c>
      <c r="N48" s="12">
        <v>33</v>
      </c>
      <c r="O48" s="12">
        <v>41.034660483973838</v>
      </c>
      <c r="P48" s="12">
        <v>25.521755233692613</v>
      </c>
      <c r="Q48" s="12">
        <v>39</v>
      </c>
      <c r="R48" s="12">
        <v>52.810806478208235</v>
      </c>
      <c r="S48" s="12">
        <v>24.556596610596081</v>
      </c>
      <c r="T48" s="12">
        <v>38</v>
      </c>
      <c r="U48" s="12">
        <v>54.744570685349537</v>
      </c>
      <c r="V48" s="14">
        <v>26.885773883107394</v>
      </c>
      <c r="W48" s="12">
        <v>44</v>
      </c>
      <c r="X48" s="12">
        <v>63.655322667299707</v>
      </c>
      <c r="Y48" s="12">
        <v>35.568245719581313</v>
      </c>
      <c r="Z48" s="12">
        <v>58</v>
      </c>
      <c r="AA48" s="12">
        <v>63.066799687760202</v>
      </c>
      <c r="AB48" s="12">
        <v>45.052944925846887</v>
      </c>
      <c r="AC48" s="12">
        <v>67</v>
      </c>
      <c r="AD48" s="12">
        <v>48.713918946421813</v>
      </c>
      <c r="AE48" s="12">
        <v>45.84339679402089</v>
      </c>
      <c r="AF48" s="12">
        <v>67</v>
      </c>
      <c r="AG48" s="12">
        <v>46.149728609853909</v>
      </c>
      <c r="AH48" s="12">
        <v>43.128100058657552</v>
      </c>
      <c r="AI48" s="12">
        <v>62</v>
      </c>
      <c r="AJ48" s="12">
        <v>43.75778185376867</v>
      </c>
      <c r="AK48" s="12">
        <v>47.30537713567864</v>
      </c>
      <c r="AL48" s="12">
        <v>50</v>
      </c>
      <c r="AM48" s="12">
        <v>5.6962295355828019</v>
      </c>
      <c r="AN48" s="12">
        <v>54.191323407045154</v>
      </c>
      <c r="AO48" s="12">
        <v>50</v>
      </c>
      <c r="AP48" s="12">
        <v>-7.7343071612461483</v>
      </c>
      <c r="AQ48" s="12">
        <v>50.286277845541925</v>
      </c>
      <c r="AR48" s="12">
        <v>46</v>
      </c>
      <c r="AS48" s="12">
        <v>-8.523752461272931</v>
      </c>
      <c r="AT48" s="12">
        <v>44.597574051526692</v>
      </c>
      <c r="AU48" s="12">
        <v>43</v>
      </c>
      <c r="AV48" s="12">
        <v>-3.582199448070658</v>
      </c>
      <c r="AW48" s="12">
        <v>41.210759416946637</v>
      </c>
      <c r="AX48" s="12">
        <v>47</v>
      </c>
      <c r="AY48" s="12">
        <v>14.04788619515883</v>
      </c>
      <c r="AZ48" s="12">
        <v>33.421760390143731</v>
      </c>
      <c r="BA48" s="12">
        <v>34</v>
      </c>
      <c r="BB48" s="12">
        <v>1.7301291227819187</v>
      </c>
      <c r="BC48" s="12">
        <v>32.568383609385499</v>
      </c>
      <c r="BD48" s="12">
        <v>34</v>
      </c>
      <c r="BE48" s="12">
        <v>4.3957244172288004</v>
      </c>
      <c r="BF48" s="12">
        <v>27.41922188379554</v>
      </c>
      <c r="BG48" s="12">
        <v>30</v>
      </c>
      <c r="BH48" s="12">
        <v>9.4122952399669355</v>
      </c>
      <c r="BI48" s="12">
        <v>37.475948878986898</v>
      </c>
      <c r="BJ48" s="12">
        <v>46</v>
      </c>
      <c r="BK48" s="12">
        <v>22.745391046769768</v>
      </c>
      <c r="BL48" s="12">
        <v>42.221392702764589</v>
      </c>
      <c r="BM48" s="12">
        <v>47</v>
      </c>
      <c r="BN48" s="12">
        <v>11.317976483808682</v>
      </c>
      <c r="BO48" s="12">
        <v>37.260386104273721</v>
      </c>
      <c r="BP48" s="12">
        <v>44</v>
      </c>
      <c r="BQ48" s="12">
        <v>18.087879918542374</v>
      </c>
      <c r="BR48" s="12">
        <v>34.418944733328615</v>
      </c>
      <c r="BS48" s="12">
        <v>43</v>
      </c>
      <c r="BT48" s="12">
        <v>24.931198016545121</v>
      </c>
      <c r="BU48" s="12">
        <v>29.777543392689942</v>
      </c>
      <c r="BV48" s="12">
        <v>39</v>
      </c>
      <c r="BW48" s="12">
        <v>30.971180146358439</v>
      </c>
      <c r="BX48" s="15"/>
      <c r="BY48" s="15"/>
    </row>
    <row r="49" spans="1:78" ht="30.75" customHeight="1" x14ac:dyDescent="0.25">
      <c r="A49" s="12">
        <v>41</v>
      </c>
      <c r="B49" s="57"/>
      <c r="C49" s="13" t="s">
        <v>55</v>
      </c>
      <c r="D49" s="12">
        <v>33.435022736043884</v>
      </c>
      <c r="E49" s="12">
        <v>26</v>
      </c>
      <c r="F49" s="12">
        <v>-22.237229490586596</v>
      </c>
      <c r="G49" s="12">
        <v>32</v>
      </c>
      <c r="H49" s="12">
        <v>25</v>
      </c>
      <c r="I49" s="12">
        <v>-21.875</v>
      </c>
      <c r="J49" s="12">
        <v>28.587685822009043</v>
      </c>
      <c r="K49" s="12">
        <v>24</v>
      </c>
      <c r="L49" s="12">
        <v>-16.04776913588816</v>
      </c>
      <c r="M49" s="12">
        <v>31.198004695448493</v>
      </c>
      <c r="N49" s="12">
        <v>23</v>
      </c>
      <c r="O49" s="12">
        <v>-26.27733656519549</v>
      </c>
      <c r="P49" s="12">
        <v>29.448179115799167</v>
      </c>
      <c r="Q49" s="12">
        <v>22</v>
      </c>
      <c r="R49" s="12">
        <v>-25.292494610653748</v>
      </c>
      <c r="S49" s="12">
        <v>30.450179797139139</v>
      </c>
      <c r="T49" s="12">
        <v>22</v>
      </c>
      <c r="U49" s="12">
        <v>-27.750837116347839</v>
      </c>
      <c r="V49" s="14">
        <v>24.89423507695129</v>
      </c>
      <c r="W49" s="12">
        <v>24</v>
      </c>
      <c r="X49" s="12">
        <v>-3.5921371923543508</v>
      </c>
      <c r="Y49" s="12">
        <v>29.952206921752683</v>
      </c>
      <c r="Z49" s="12">
        <v>23</v>
      </c>
      <c r="AA49" s="12">
        <v>-23.211000578069818</v>
      </c>
      <c r="AB49" s="12">
        <v>37.21765015613439</v>
      </c>
      <c r="AC49" s="12">
        <v>32</v>
      </c>
      <c r="AD49" s="12">
        <v>-14.019289595784413</v>
      </c>
      <c r="AE49" s="12">
        <v>42.917222530572751</v>
      </c>
      <c r="AF49" s="12">
        <v>38</v>
      </c>
      <c r="AG49" s="12">
        <v>-11.45745749755798</v>
      </c>
      <c r="AH49" s="12">
        <v>46.878369628975598</v>
      </c>
      <c r="AI49" s="12">
        <v>40</v>
      </c>
      <c r="AJ49" s="12">
        <v>-14.67280044808569</v>
      </c>
      <c r="AK49" s="12">
        <v>47.30537713567864</v>
      </c>
      <c r="AL49" s="12">
        <v>39</v>
      </c>
      <c r="AM49" s="12">
        <v>-17.556940962245417</v>
      </c>
      <c r="AN49" s="12">
        <v>45.482003573770037</v>
      </c>
      <c r="AO49" s="12">
        <v>39</v>
      </c>
      <c r="AP49" s="12">
        <v>-14.251798655387905</v>
      </c>
      <c r="AQ49" s="12">
        <v>37.468207022168492</v>
      </c>
      <c r="AR49" s="12">
        <v>30</v>
      </c>
      <c r="AS49" s="12">
        <v>-19.93211742891738</v>
      </c>
      <c r="AT49" s="12">
        <v>17.45122462885827</v>
      </c>
      <c r="AU49" s="12">
        <v>31</v>
      </c>
      <c r="AV49" s="12">
        <v>77.637963290763892</v>
      </c>
      <c r="AW49" s="12">
        <v>21.084574585414558</v>
      </c>
      <c r="AX49" s="12">
        <v>33</v>
      </c>
      <c r="AY49" s="12">
        <v>56.512524672079678</v>
      </c>
      <c r="AZ49" s="12">
        <v>16.233426475212667</v>
      </c>
      <c r="BA49" s="12">
        <v>33</v>
      </c>
      <c r="BB49" s="12">
        <v>103.28425456196044</v>
      </c>
      <c r="BC49" s="12">
        <v>21.07365998254356</v>
      </c>
      <c r="BD49" s="12">
        <v>31</v>
      </c>
      <c r="BE49" s="12">
        <v>47.10306622427693</v>
      </c>
      <c r="BF49" s="12">
        <v>21.746279425079223</v>
      </c>
      <c r="BG49" s="12">
        <v>24</v>
      </c>
      <c r="BH49" s="12">
        <v>10.363706502923163</v>
      </c>
      <c r="BI49" s="12">
        <v>28.600066249753159</v>
      </c>
      <c r="BJ49" s="12">
        <v>33</v>
      </c>
      <c r="BK49" s="12">
        <v>15.384348105434253</v>
      </c>
      <c r="BL49" s="12">
        <v>44.231935212420048</v>
      </c>
      <c r="BM49" s="12">
        <v>36</v>
      </c>
      <c r="BN49" s="12">
        <v>-18.61084117818244</v>
      </c>
      <c r="BO49" s="12">
        <v>38.240922580701977</v>
      </c>
      <c r="BP49" s="12">
        <v>34</v>
      </c>
      <c r="BQ49" s="12">
        <v>-11.090011156901664</v>
      </c>
      <c r="BR49" s="12">
        <v>38.352538417137602</v>
      </c>
      <c r="BS49" s="12">
        <v>28</v>
      </c>
      <c r="BT49" s="12">
        <v>-26.993098356461413</v>
      </c>
      <c r="BU49" s="12">
        <v>42.681145529522247</v>
      </c>
      <c r="BV49" s="12">
        <v>31</v>
      </c>
      <c r="BW49" s="12">
        <v>-27.368397414362931</v>
      </c>
      <c r="BX49" s="15"/>
      <c r="BY49" s="15"/>
    </row>
    <row r="50" spans="1:78" ht="30.75" customHeight="1" x14ac:dyDescent="0.25">
      <c r="A50" s="12">
        <v>42</v>
      </c>
      <c r="B50" s="57"/>
      <c r="C50" s="13" t="s">
        <v>56</v>
      </c>
      <c r="D50" s="12">
        <v>30.39547521458535</v>
      </c>
      <c r="E50" s="12">
        <v>17</v>
      </c>
      <c r="F50" s="12">
        <v>-44.070622748998822</v>
      </c>
      <c r="G50" s="12">
        <v>31</v>
      </c>
      <c r="H50" s="12">
        <v>16</v>
      </c>
      <c r="I50" s="12">
        <v>-48.387096774193552</v>
      </c>
      <c r="J50" s="12">
        <v>26.545708263294113</v>
      </c>
      <c r="K50" s="12">
        <v>17</v>
      </c>
      <c r="L50" s="12">
        <v>-35.959516199812128</v>
      </c>
      <c r="M50" s="12">
        <v>29.248129401982965</v>
      </c>
      <c r="N50" s="12">
        <v>17</v>
      </c>
      <c r="O50" s="12">
        <v>-41.876624770241087</v>
      </c>
      <c r="P50" s="12">
        <v>29.448179115799167</v>
      </c>
      <c r="Q50" s="12">
        <v>17</v>
      </c>
      <c r="R50" s="12">
        <v>-42.271473108232442</v>
      </c>
      <c r="S50" s="12">
        <v>30.450179797139139</v>
      </c>
      <c r="T50" s="12">
        <v>15</v>
      </c>
      <c r="U50" s="12">
        <v>-50.739207124782617</v>
      </c>
      <c r="V50" s="14">
        <v>35.847698510809856</v>
      </c>
      <c r="W50" s="12">
        <v>15</v>
      </c>
      <c r="X50" s="12">
        <v>-58.156309545292686</v>
      </c>
      <c r="Y50" s="12">
        <v>44.928310382629022</v>
      </c>
      <c r="Z50" s="12">
        <v>26</v>
      </c>
      <c r="AA50" s="12">
        <v>-42.130029421154063</v>
      </c>
      <c r="AB50" s="12">
        <v>54.847063387987518</v>
      </c>
      <c r="AC50" s="12">
        <v>34</v>
      </c>
      <c r="AD50" s="12">
        <v>-38.009443168389204</v>
      </c>
      <c r="AE50" s="12">
        <v>79.006705113099827</v>
      </c>
      <c r="AF50" s="12">
        <v>53</v>
      </c>
      <c r="AG50" s="12">
        <v>-32.917086057279136</v>
      </c>
      <c r="AH50" s="12">
        <v>76.880526191519991</v>
      </c>
      <c r="AI50" s="12">
        <v>79</v>
      </c>
      <c r="AJ50" s="12">
        <v>2.7568409237992308</v>
      </c>
      <c r="AK50" s="12">
        <v>102.33408115065176</v>
      </c>
      <c r="AL50" s="12">
        <v>91</v>
      </c>
      <c r="AM50" s="12">
        <v>-11.075568396384208</v>
      </c>
      <c r="AN50" s="12">
        <v>78.383878499476026</v>
      </c>
      <c r="AO50" s="12">
        <v>91</v>
      </c>
      <c r="AP50" s="12">
        <v>16.095301408960403</v>
      </c>
      <c r="AQ50" s="12">
        <v>101.55856113903565</v>
      </c>
      <c r="AR50" s="12">
        <v>103</v>
      </c>
      <c r="AS50" s="12">
        <v>1.4193179233713207</v>
      </c>
      <c r="AT50" s="12">
        <v>97.920760417482512</v>
      </c>
      <c r="AU50" s="12">
        <v>94</v>
      </c>
      <c r="AV50" s="12">
        <v>-4.0040134500247504</v>
      </c>
      <c r="AW50" s="12">
        <v>87.213467603305673</v>
      </c>
      <c r="AX50" s="12">
        <v>78</v>
      </c>
      <c r="AY50" s="12">
        <v>-10.564271615954477</v>
      </c>
      <c r="AZ50" s="12">
        <v>89.761299333528868</v>
      </c>
      <c r="BA50" s="12">
        <v>63</v>
      </c>
      <c r="BB50" s="12">
        <v>-29.8138502141007</v>
      </c>
      <c r="BC50" s="12">
        <v>67.05255448991133</v>
      </c>
      <c r="BD50" s="12">
        <v>42</v>
      </c>
      <c r="BE50" s="12">
        <v>-37.362565349662731</v>
      </c>
      <c r="BF50" s="12">
        <v>41.601578030586339</v>
      </c>
      <c r="BG50" s="12">
        <v>18</v>
      </c>
      <c r="BH50" s="12">
        <v>-56.732410518740352</v>
      </c>
      <c r="BI50" s="12">
        <v>28.600066249753159</v>
      </c>
      <c r="BJ50" s="12">
        <v>25</v>
      </c>
      <c r="BK50" s="12">
        <v>-12.587615071640718</v>
      </c>
      <c r="BL50" s="12">
        <v>32.168680154487305</v>
      </c>
      <c r="BM50" s="12">
        <v>26</v>
      </c>
      <c r="BN50" s="12">
        <v>-19.17604367000061</v>
      </c>
      <c r="BO50" s="12">
        <v>27.455021339991163</v>
      </c>
      <c r="BP50" s="12">
        <v>24</v>
      </c>
      <c r="BQ50" s="12">
        <v>-12.584296683676424</v>
      </c>
      <c r="BR50" s="12">
        <v>31.468749470471877</v>
      </c>
      <c r="BS50" s="12">
        <v>20</v>
      </c>
      <c r="BT50" s="12">
        <v>-36.444884729955248</v>
      </c>
      <c r="BU50" s="12">
        <v>37.718221630740594</v>
      </c>
      <c r="BV50" s="12">
        <v>23</v>
      </c>
      <c r="BW50" s="12">
        <v>-39.021515316472787</v>
      </c>
      <c r="BX50" s="15"/>
      <c r="BY50" s="15"/>
    </row>
    <row r="51" spans="1:78" ht="30.75" customHeight="1" x14ac:dyDescent="0.25">
      <c r="A51" s="12">
        <v>43</v>
      </c>
      <c r="B51" s="57"/>
      <c r="C51" s="13" t="s">
        <v>57</v>
      </c>
      <c r="D51" s="12">
        <v>20.2636501430569</v>
      </c>
      <c r="E51" s="12">
        <v>13</v>
      </c>
      <c r="F51" s="12">
        <v>-35.845714329733944</v>
      </c>
      <c r="G51" s="12">
        <v>23</v>
      </c>
      <c r="H51" s="12">
        <v>17</v>
      </c>
      <c r="I51" s="12">
        <v>-26.086956521739129</v>
      </c>
      <c r="J51" s="12">
        <v>21.440764366506784</v>
      </c>
      <c r="K51" s="12">
        <v>17</v>
      </c>
      <c r="L51" s="12">
        <v>-20.711781961672155</v>
      </c>
      <c r="M51" s="12">
        <v>36.072692929112321</v>
      </c>
      <c r="N51" s="12">
        <v>18</v>
      </c>
      <c r="O51" s="12">
        <v>-50.100758944245129</v>
      </c>
      <c r="P51" s="12">
        <v>38.282632850538917</v>
      </c>
      <c r="Q51" s="12">
        <v>18</v>
      </c>
      <c r="R51" s="12">
        <v>-52.981290314397469</v>
      </c>
      <c r="S51" s="12">
        <v>33.39697139041067</v>
      </c>
      <c r="T51" s="12">
        <v>18</v>
      </c>
      <c r="U51" s="12">
        <v>-46.102897207115099</v>
      </c>
      <c r="V51" s="14">
        <v>30.868851495419598</v>
      </c>
      <c r="W51" s="12">
        <v>16</v>
      </c>
      <c r="X51" s="12">
        <v>-48.167815694814166</v>
      </c>
      <c r="Y51" s="12">
        <v>36.504252185886081</v>
      </c>
      <c r="Z51" s="12">
        <v>18</v>
      </c>
      <c r="AA51" s="12">
        <v>-50.690675956486295</v>
      </c>
      <c r="AB51" s="12">
        <v>42.114709387204698</v>
      </c>
      <c r="AC51" s="12">
        <v>27</v>
      </c>
      <c r="AD51" s="12">
        <v>-35.889383085228779</v>
      </c>
      <c r="AE51" s="12">
        <v>39.015656845975222</v>
      </c>
      <c r="AF51" s="12">
        <v>22</v>
      </c>
      <c r="AG51" s="12">
        <v>-43.61238082739218</v>
      </c>
      <c r="AH51" s="12">
        <v>46.878369628975598</v>
      </c>
      <c r="AI51" s="12">
        <v>19</v>
      </c>
      <c r="AJ51" s="12">
        <v>-59.469580212840697</v>
      </c>
      <c r="AK51" s="12">
        <v>43.443713696031402</v>
      </c>
      <c r="AL51" s="12">
        <v>21</v>
      </c>
      <c r="AM51" s="12">
        <v>-51.661591025726793</v>
      </c>
      <c r="AN51" s="12">
        <v>53.223621203347918</v>
      </c>
      <c r="AO51" s="12">
        <v>20</v>
      </c>
      <c r="AP51" s="12">
        <v>-62.422699643852972</v>
      </c>
      <c r="AQ51" s="12">
        <v>48.314266949638316</v>
      </c>
      <c r="AR51" s="12">
        <v>8</v>
      </c>
      <c r="AS51" s="12">
        <v>-83.441744012510796</v>
      </c>
      <c r="AT51" s="12">
        <v>31.024399340192481</v>
      </c>
      <c r="AU51" s="12">
        <v>12</v>
      </c>
      <c r="AV51" s="12">
        <v>-61.32076605765625</v>
      </c>
      <c r="AW51" s="12">
        <v>24.918133600944476</v>
      </c>
      <c r="AX51" s="12">
        <v>17</v>
      </c>
      <c r="AY51" s="12">
        <v>-31.776591809606291</v>
      </c>
      <c r="AZ51" s="12">
        <v>15.278519035494275</v>
      </c>
      <c r="BA51" s="12">
        <v>17</v>
      </c>
      <c r="BB51" s="12">
        <v>11.267328728042738</v>
      </c>
      <c r="BC51" s="12">
        <v>13.410510897982267</v>
      </c>
      <c r="BD51" s="12">
        <v>12</v>
      </c>
      <c r="BE51" s="12">
        <v>-10.517950499518188</v>
      </c>
      <c r="BF51" s="12">
        <v>12.291375327218692</v>
      </c>
      <c r="BG51" s="12">
        <v>20</v>
      </c>
      <c r="BH51" s="12">
        <v>62.715721126104661</v>
      </c>
      <c r="BI51" s="12">
        <v>20.710392801545389</v>
      </c>
      <c r="BJ51" s="12">
        <v>21</v>
      </c>
      <c r="BK51" s="12">
        <v>1.3983665168967774</v>
      </c>
      <c r="BL51" s="12">
        <v>26.137052625520937</v>
      </c>
      <c r="BM51" s="12">
        <v>24</v>
      </c>
      <c r="BN51" s="12">
        <v>-8.1763336369237738</v>
      </c>
      <c r="BO51" s="12">
        <v>22.552338957849884</v>
      </c>
      <c r="BP51" s="12">
        <v>23</v>
      </c>
      <c r="BQ51" s="12">
        <v>1.9849872023775041</v>
      </c>
      <c r="BR51" s="12">
        <v>31.468749470471877</v>
      </c>
      <c r="BS51" s="12">
        <v>25</v>
      </c>
      <c r="BT51" s="12">
        <v>-20.556105912444057</v>
      </c>
      <c r="BU51" s="12">
        <v>44.66631508903491</v>
      </c>
      <c r="BV51" s="12">
        <v>28</v>
      </c>
      <c r="BW51" s="12">
        <v>-37.312939417127581</v>
      </c>
      <c r="BX51" s="15"/>
      <c r="BY51" s="15"/>
    </row>
    <row r="52" spans="1:78" ht="30.75" customHeight="1" x14ac:dyDescent="0.25">
      <c r="A52" s="12">
        <v>44</v>
      </c>
      <c r="B52" s="57"/>
      <c r="C52" s="13" t="s">
        <v>58</v>
      </c>
      <c r="D52" s="12">
        <v>30.39547521458535</v>
      </c>
      <c r="E52" s="12">
        <v>14</v>
      </c>
      <c r="F52" s="12">
        <v>-53.940512852116676</v>
      </c>
      <c r="G52" s="12">
        <v>31</v>
      </c>
      <c r="H52" s="12">
        <v>14</v>
      </c>
      <c r="I52" s="12">
        <v>-54.838709677419352</v>
      </c>
      <c r="J52" s="12">
        <v>31.650652160081442</v>
      </c>
      <c r="K52" s="12">
        <v>15</v>
      </c>
      <c r="L52" s="12">
        <v>-52.60761160896913</v>
      </c>
      <c r="M52" s="12">
        <v>31.198004695448493</v>
      </c>
      <c r="N52" s="12">
        <v>15</v>
      </c>
      <c r="O52" s="12">
        <v>-51.920002107736188</v>
      </c>
      <c r="P52" s="12">
        <v>27.48496717474589</v>
      </c>
      <c r="Q52" s="12">
        <v>15</v>
      </c>
      <c r="R52" s="12">
        <v>-45.424711972068486</v>
      </c>
      <c r="S52" s="12">
        <v>27.503388203867612</v>
      </c>
      <c r="T52" s="12">
        <v>15</v>
      </c>
      <c r="U52" s="12">
        <v>-45.461265031009326</v>
      </c>
      <c r="V52" s="14">
        <v>29.873082092341548</v>
      </c>
      <c r="W52" s="12">
        <v>18</v>
      </c>
      <c r="X52" s="12">
        <v>-39.745085745221473</v>
      </c>
      <c r="Y52" s="12">
        <v>37.440258652190856</v>
      </c>
      <c r="Z52" s="12">
        <v>19</v>
      </c>
      <c r="AA52" s="12">
        <v>-49.252487338550495</v>
      </c>
      <c r="AB52" s="12">
        <v>30.361767232635948</v>
      </c>
      <c r="AC52" s="12">
        <v>18</v>
      </c>
      <c r="AD52" s="12">
        <v>-40.714913390641669</v>
      </c>
      <c r="AE52" s="12">
        <v>15.60626273839009</v>
      </c>
      <c r="AF52" s="12">
        <v>11</v>
      </c>
      <c r="AG52" s="12">
        <v>-29.51547603424023</v>
      </c>
      <c r="AH52" s="12">
        <v>34.689993525441942</v>
      </c>
      <c r="AI52" s="12">
        <v>-11.8</v>
      </c>
      <c r="AJ52" s="12">
        <v>-134.01557279434425</v>
      </c>
      <c r="AK52" s="12">
        <v>11.584990318941708</v>
      </c>
      <c r="AL52" s="12">
        <v>-22</v>
      </c>
      <c r="AM52" s="12">
        <v>-289.90089239893041</v>
      </c>
      <c r="AN52" s="12">
        <v>9.6770220369723496</v>
      </c>
      <c r="AO52" s="12">
        <v>-20</v>
      </c>
      <c r="AP52" s="12">
        <v>-306.67515195880861</v>
      </c>
      <c r="AQ52" s="12">
        <v>9.8600544795180234</v>
      </c>
      <c r="AR52" s="12">
        <v>-24</v>
      </c>
      <c r="AS52" s="12">
        <v>-343.40636301609118</v>
      </c>
      <c r="AT52" s="12">
        <v>11.63414975257218</v>
      </c>
      <c r="AU52" s="12">
        <v>-26</v>
      </c>
      <c r="AV52" s="12">
        <v>-323.48001833354164</v>
      </c>
      <c r="AW52" s="12">
        <v>11.500677046589759</v>
      </c>
      <c r="AX52" s="12">
        <v>-16</v>
      </c>
      <c r="AY52" s="12">
        <v>-239.12224415295969</v>
      </c>
      <c r="AZ52" s="12">
        <v>15.278519035494275</v>
      </c>
      <c r="BA52" s="12">
        <v>-12</v>
      </c>
      <c r="BB52" s="12">
        <v>-178.54164380803016</v>
      </c>
      <c r="BC52" s="12">
        <v>22.989447253683885</v>
      </c>
      <c r="BD52" s="12">
        <v>5</v>
      </c>
      <c r="BE52" s="12">
        <v>-78.250890746410676</v>
      </c>
      <c r="BF52" s="12">
        <v>13.236865737004743</v>
      </c>
      <c r="BG52" s="12">
        <v>16</v>
      </c>
      <c r="BH52" s="12">
        <v>20.87453569367776</v>
      </c>
      <c r="BI52" s="12">
        <v>26.627647887701215</v>
      </c>
      <c r="BJ52" s="12">
        <v>14</v>
      </c>
      <c r="BK52" s="12">
        <v>-47.423069213460934</v>
      </c>
      <c r="BL52" s="12">
        <v>25.131781370693208</v>
      </c>
      <c r="BM52" s="12">
        <v>16</v>
      </c>
      <c r="BN52" s="12">
        <v>-36.335591321600482</v>
      </c>
      <c r="BO52" s="12">
        <v>24.513411910706395</v>
      </c>
      <c r="BP52" s="12">
        <v>15</v>
      </c>
      <c r="BQ52" s="12">
        <v>-38.809007678573501</v>
      </c>
      <c r="BR52" s="12">
        <v>24.584960523806156</v>
      </c>
      <c r="BS52" s="12">
        <v>15</v>
      </c>
      <c r="BT52" s="12">
        <v>-38.987089340757045</v>
      </c>
      <c r="BU52" s="12">
        <v>24.814619493908285</v>
      </c>
      <c r="BV52" s="12">
        <v>15</v>
      </c>
      <c r="BW52" s="12">
        <v>-39.551763009373026</v>
      </c>
      <c r="BX52" s="15"/>
      <c r="BY52" s="15"/>
    </row>
    <row r="53" spans="1:78" ht="30.75" customHeight="1" x14ac:dyDescent="0.25">
      <c r="A53" s="12">
        <v>45</v>
      </c>
      <c r="B53" s="57"/>
      <c r="C53" s="13" t="s">
        <v>59</v>
      </c>
      <c r="D53" s="12">
        <v>2.0263650143056902</v>
      </c>
      <c r="E53" s="12">
        <v>2</v>
      </c>
      <c r="F53" s="12">
        <v>-1.3010989688214596</v>
      </c>
      <c r="G53" s="12">
        <v>2</v>
      </c>
      <c r="H53" s="12">
        <v>2</v>
      </c>
      <c r="I53" s="12">
        <v>0</v>
      </c>
      <c r="J53" s="12">
        <v>2.0419775587149318</v>
      </c>
      <c r="K53" s="12">
        <v>2</v>
      </c>
      <c r="L53" s="12">
        <v>-2.0557306585361963</v>
      </c>
      <c r="M53" s="12">
        <v>1.9498752934655308</v>
      </c>
      <c r="N53" s="12">
        <v>1.8</v>
      </c>
      <c r="O53" s="12">
        <v>-7.6864040468534807</v>
      </c>
      <c r="P53" s="12">
        <v>1.9632119410532778</v>
      </c>
      <c r="Q53" s="12">
        <v>1.8</v>
      </c>
      <c r="R53" s="12">
        <v>-8.3135161130750515</v>
      </c>
      <c r="S53" s="12">
        <v>1.9645277288476863</v>
      </c>
      <c r="T53" s="12">
        <v>1.9</v>
      </c>
      <c r="U53" s="12">
        <v>-3.28464332165654</v>
      </c>
      <c r="V53" s="14">
        <v>1.9915388061561032</v>
      </c>
      <c r="W53" s="12">
        <v>1.8</v>
      </c>
      <c r="X53" s="12">
        <v>-9.617628617832203</v>
      </c>
      <c r="Y53" s="12">
        <v>1.8720129326095427</v>
      </c>
      <c r="Z53" s="12">
        <v>1.9</v>
      </c>
      <c r="AA53" s="12">
        <v>1.4950253228990182</v>
      </c>
      <c r="AB53" s="12">
        <v>1.9588236924281257</v>
      </c>
      <c r="AC53" s="12">
        <v>2.2999999999999998</v>
      </c>
      <c r="AD53" s="12">
        <v>17.417407645756906</v>
      </c>
      <c r="AE53" s="12">
        <v>1.9507828422987612</v>
      </c>
      <c r="AF53" s="12">
        <v>2.6</v>
      </c>
      <c r="AG53" s="12">
        <v>33.279827135254848</v>
      </c>
      <c r="AH53" s="12">
        <v>1.8751347851590241</v>
      </c>
      <c r="AI53" s="12">
        <v>2.6</v>
      </c>
      <c r="AJ53" s="12">
        <v>38.656699271860745</v>
      </c>
      <c r="AK53" s="12">
        <v>1.930831719823618</v>
      </c>
      <c r="AL53" s="12">
        <v>2.8</v>
      </c>
      <c r="AM53" s="12">
        <v>45.015226922819593</v>
      </c>
      <c r="AN53" s="12">
        <v>1.9354044073944698</v>
      </c>
      <c r="AO53" s="12">
        <v>3.3</v>
      </c>
      <c r="AP53" s="12">
        <v>70.50700036601711</v>
      </c>
      <c r="AQ53" s="12">
        <v>1.9720108959036049</v>
      </c>
      <c r="AR53" s="12">
        <v>2.7</v>
      </c>
      <c r="AS53" s="12">
        <v>36.91607919655128</v>
      </c>
      <c r="AT53" s="12">
        <v>1.9390249587620301</v>
      </c>
      <c r="AU53" s="12">
        <v>2.9</v>
      </c>
      <c r="AV53" s="12">
        <v>49.559704577062483</v>
      </c>
      <c r="AW53" s="12">
        <v>1.9167795077649596</v>
      </c>
      <c r="AX53" s="12">
        <v>3.3</v>
      </c>
      <c r="AY53" s="12">
        <v>72.163777139287646</v>
      </c>
      <c r="AZ53" s="12">
        <v>1.9098148794367844</v>
      </c>
      <c r="BA53" s="12">
        <v>2.7</v>
      </c>
      <c r="BB53" s="12">
        <v>41.374958854454313</v>
      </c>
      <c r="BC53" s="12">
        <v>1.9157872711403237</v>
      </c>
      <c r="BD53" s="12">
        <v>3</v>
      </c>
      <c r="BE53" s="12">
        <v>56.593586625843187</v>
      </c>
      <c r="BF53" s="12">
        <v>1.8909808195721063</v>
      </c>
      <c r="BG53" s="12">
        <v>3</v>
      </c>
      <c r="BH53" s="12">
        <v>58.647828097952051</v>
      </c>
      <c r="BI53" s="12">
        <v>1.9724183620519418</v>
      </c>
      <c r="BJ53" s="12">
        <v>3</v>
      </c>
      <c r="BK53" s="12">
        <v>52.097549775345165</v>
      </c>
      <c r="BL53" s="12">
        <v>2.0105425096554566</v>
      </c>
      <c r="BM53" s="12">
        <v>2</v>
      </c>
      <c r="BN53" s="12">
        <v>-0.52436144000074925</v>
      </c>
      <c r="BO53" s="12">
        <v>1.9610729528565116</v>
      </c>
      <c r="BP53" s="12">
        <v>3</v>
      </c>
      <c r="BQ53" s="12">
        <v>52.977480803566259</v>
      </c>
      <c r="BR53" s="12">
        <v>1.9667968419044923</v>
      </c>
      <c r="BS53" s="12">
        <v>2</v>
      </c>
      <c r="BT53" s="12">
        <v>1.6881844320716075</v>
      </c>
      <c r="BU53" s="12">
        <v>1.9851695595126628</v>
      </c>
      <c r="BV53" s="12">
        <v>2</v>
      </c>
      <c r="BW53" s="12">
        <v>0.74706165104495559</v>
      </c>
      <c r="BX53" s="15"/>
      <c r="BY53" s="15"/>
    </row>
    <row r="54" spans="1:78" s="28" customFormat="1" ht="30" customHeight="1" x14ac:dyDescent="0.25">
      <c r="A54" s="24" t="s">
        <v>60</v>
      </c>
      <c r="B54" s="25"/>
      <c r="C54" s="25"/>
      <c r="D54" s="26">
        <v>201.62331892341618</v>
      </c>
      <c r="E54" s="26">
        <v>166</v>
      </c>
      <c r="F54" s="26">
        <v>-17.668253411177702</v>
      </c>
      <c r="G54" s="26">
        <v>208</v>
      </c>
      <c r="H54" s="26">
        <v>162</v>
      </c>
      <c r="I54" s="26">
        <v>-22.115384615384613</v>
      </c>
      <c r="J54" s="26">
        <v>199.09281197470585</v>
      </c>
      <c r="K54" s="26">
        <v>158</v>
      </c>
      <c r="L54" s="26">
        <v>-20.640027918198559</v>
      </c>
      <c r="M54" s="26">
        <v>218.38603286813949</v>
      </c>
      <c r="N54" s="26">
        <v>160.80000000000001</v>
      </c>
      <c r="O54" s="26">
        <v>-26.368917513561719</v>
      </c>
      <c r="P54" s="26">
        <v>217.91652545691386</v>
      </c>
      <c r="Q54" s="26">
        <v>161.80000000000001</v>
      </c>
      <c r="R54" s="26">
        <v>-25.751385921399123</v>
      </c>
      <c r="S54" s="26">
        <v>212.16899471555016</v>
      </c>
      <c r="T54" s="26">
        <v>158.9</v>
      </c>
      <c r="U54" s="26">
        <v>-25.106870486409477</v>
      </c>
      <c r="V54" s="26">
        <v>210.10734404946888</v>
      </c>
      <c r="W54" s="26">
        <v>172.8</v>
      </c>
      <c r="X54" s="26">
        <v>-17.756325566937349</v>
      </c>
      <c r="Y54" s="26">
        <v>260.20979763272646</v>
      </c>
      <c r="Z54" s="26">
        <v>202.9</v>
      </c>
      <c r="AA54" s="26">
        <v>-22.024458015841688</v>
      </c>
      <c r="AB54" s="26">
        <v>299.70002494150316</v>
      </c>
      <c r="AC54" s="26">
        <v>245.3</v>
      </c>
      <c r="AD54" s="26">
        <v>-18.151491629712478</v>
      </c>
      <c r="AE54" s="26">
        <v>312.12525476780178</v>
      </c>
      <c r="AF54" s="26">
        <v>277.60000000000002</v>
      </c>
      <c r="AG54" s="26">
        <v>-11.061346123204931</v>
      </c>
      <c r="AH54" s="26">
        <v>335.64912654346529</v>
      </c>
      <c r="AI54" s="26">
        <v>278.8</v>
      </c>
      <c r="AJ54" s="26">
        <v>-16.937069709938164</v>
      </c>
      <c r="AK54" s="26">
        <v>341.75721440878044</v>
      </c>
      <c r="AL54" s="26">
        <v>271.8</v>
      </c>
      <c r="AM54" s="26">
        <v>-20.469857389785385</v>
      </c>
      <c r="AN54" s="26">
        <v>335.79266468294054</v>
      </c>
      <c r="AO54" s="26">
        <v>280.3</v>
      </c>
      <c r="AP54" s="26">
        <v>-16.525871622400498</v>
      </c>
      <c r="AQ54" s="26">
        <v>341.15788499132361</v>
      </c>
      <c r="AR54" s="26">
        <v>264.7</v>
      </c>
      <c r="AS54" s="26">
        <v>-22.411290594461306</v>
      </c>
      <c r="AT54" s="26">
        <v>286.00618141739943</v>
      </c>
      <c r="AU54" s="26">
        <v>232.9</v>
      </c>
      <c r="AV54" s="26">
        <v>-18.568193580367375</v>
      </c>
      <c r="AW54" s="26">
        <v>272.18269010262429</v>
      </c>
      <c r="AX54" s="26">
        <v>256.3</v>
      </c>
      <c r="AY54" s="26">
        <v>-5.8353049918919684</v>
      </c>
      <c r="AZ54" s="26">
        <v>244.4563045679084</v>
      </c>
      <c r="BA54" s="26">
        <v>216.7</v>
      </c>
      <c r="BB54" s="26">
        <v>-11.354300972915956</v>
      </c>
      <c r="BC54" s="26">
        <v>224.14711072341785</v>
      </c>
      <c r="BD54" s="26">
        <v>211</v>
      </c>
      <c r="BE54" s="26">
        <v>-5.8653937947210419</v>
      </c>
      <c r="BF54" s="26">
        <v>187.20710113763852</v>
      </c>
      <c r="BG54" s="26">
        <v>191</v>
      </c>
      <c r="BH54" s="26">
        <v>2.0260443323530049</v>
      </c>
      <c r="BI54" s="26">
        <v>224.85569327392139</v>
      </c>
      <c r="BJ54" s="26">
        <v>229</v>
      </c>
      <c r="BK54" s="26">
        <v>1.843096194602454</v>
      </c>
      <c r="BL54" s="26">
        <v>253.32835621658754</v>
      </c>
      <c r="BM54" s="26">
        <v>237</v>
      </c>
      <c r="BN54" s="26">
        <v>-6.4455304019054704</v>
      </c>
      <c r="BO54" s="26">
        <v>231.40660843706837</v>
      </c>
      <c r="BP54" s="26">
        <v>220</v>
      </c>
      <c r="BQ54" s="26">
        <v>-4.9292492181226661</v>
      </c>
      <c r="BR54" s="26">
        <v>234.04882418663462</v>
      </c>
      <c r="BS54" s="26">
        <v>208</v>
      </c>
      <c r="BT54" s="26">
        <v>-11.129653941718944</v>
      </c>
      <c r="BU54" s="26">
        <v>259.06462751640248</v>
      </c>
      <c r="BV54" s="26">
        <v>208</v>
      </c>
      <c r="BW54" s="26">
        <v>-19.71115393326685</v>
      </c>
      <c r="BX54" s="27"/>
      <c r="BY54" s="27"/>
    </row>
    <row r="55" spans="1:78" ht="30.75" customHeight="1" x14ac:dyDescent="0.25">
      <c r="A55" s="12">
        <v>46</v>
      </c>
      <c r="B55" s="51" t="s">
        <v>61</v>
      </c>
      <c r="C55" s="13" t="s">
        <v>62</v>
      </c>
      <c r="D55" s="12">
        <v>56.738220400559321</v>
      </c>
      <c r="E55" s="12">
        <v>40</v>
      </c>
      <c r="F55" s="12">
        <v>-29.500784977729609</v>
      </c>
      <c r="G55" s="12">
        <v>55</v>
      </c>
      <c r="H55" s="12">
        <v>34</v>
      </c>
      <c r="I55" s="12">
        <v>-38.181818181818187</v>
      </c>
      <c r="J55" s="12">
        <v>52.07042774723076</v>
      </c>
      <c r="K55" s="12">
        <v>22</v>
      </c>
      <c r="L55" s="12">
        <v>-57.749530872309727</v>
      </c>
      <c r="M55" s="12">
        <v>61.421071744164223</v>
      </c>
      <c r="N55" s="12">
        <v>20</v>
      </c>
      <c r="O55" s="12">
        <v>-67.437885025345139</v>
      </c>
      <c r="P55" s="12">
        <v>55.951540320018417</v>
      </c>
      <c r="Q55" s="12">
        <v>26</v>
      </c>
      <c r="R55" s="12">
        <v>-53.531216743468832</v>
      </c>
      <c r="S55" s="12">
        <v>55.006776407735224</v>
      </c>
      <c r="T55" s="12">
        <v>32</v>
      </c>
      <c r="U55" s="12">
        <v>-41.825349366409952</v>
      </c>
      <c r="V55" s="14">
        <v>38.835006720044014</v>
      </c>
      <c r="W55" s="12">
        <v>34</v>
      </c>
      <c r="X55" s="12">
        <v>-12.450124587073933</v>
      </c>
      <c r="Y55" s="12">
        <v>51.480355646762426</v>
      </c>
      <c r="Z55" s="12">
        <v>43</v>
      </c>
      <c r="AA55" s="12">
        <v>-16.472993514169225</v>
      </c>
      <c r="AB55" s="12">
        <v>72.476476619840653</v>
      </c>
      <c r="AC55" s="12">
        <v>48</v>
      </c>
      <c r="AD55" s="12">
        <v>-33.771614958915016</v>
      </c>
      <c r="AE55" s="12">
        <v>109.24383916873063</v>
      </c>
      <c r="AF55" s="12">
        <v>57</v>
      </c>
      <c r="AG55" s="12">
        <v>-47.823144596775236</v>
      </c>
      <c r="AH55" s="12">
        <v>87.193767509894613</v>
      </c>
      <c r="AI55" s="12">
        <v>59</v>
      </c>
      <c r="AJ55" s="12">
        <v>-32.334613258562577</v>
      </c>
      <c r="AK55" s="12">
        <v>76.267852933032913</v>
      </c>
      <c r="AL55" s="12">
        <v>52</v>
      </c>
      <c r="AM55" s="12">
        <v>-31.819242314768363</v>
      </c>
      <c r="AN55" s="12">
        <v>78.383878499476026</v>
      </c>
      <c r="AO55" s="12">
        <v>53</v>
      </c>
      <c r="AP55" s="12">
        <v>-32.384055223352732</v>
      </c>
      <c r="AQ55" s="12">
        <v>87.754484867710417</v>
      </c>
      <c r="AR55" s="12">
        <v>47</v>
      </c>
      <c r="AS55" s="12">
        <v>-46.441483793275822</v>
      </c>
      <c r="AT55" s="12">
        <v>55.262211324717853</v>
      </c>
      <c r="AU55" s="12">
        <v>42</v>
      </c>
      <c r="AV55" s="12">
        <v>-23.998698218552629</v>
      </c>
      <c r="AW55" s="12">
        <v>42.169149170829115</v>
      </c>
      <c r="AX55" s="12">
        <v>41</v>
      </c>
      <c r="AY55" s="12">
        <v>-2.7725225521929304</v>
      </c>
      <c r="AZ55" s="12">
        <v>42.015927347609257</v>
      </c>
      <c r="BA55" s="12">
        <v>35</v>
      </c>
      <c r="BB55" s="12">
        <v>-16.69825656724073</v>
      </c>
      <c r="BC55" s="12">
        <v>22.031553618113723</v>
      </c>
      <c r="BD55" s="12">
        <v>36</v>
      </c>
      <c r="BE55" s="12">
        <v>63.402003435662444</v>
      </c>
      <c r="BF55" s="12">
        <v>23.63726024465133</v>
      </c>
      <c r="BG55" s="12">
        <v>40</v>
      </c>
      <c r="BH55" s="12">
        <v>69.22434997114884</v>
      </c>
      <c r="BI55" s="12">
        <v>48.324249870272574</v>
      </c>
      <c r="BJ55" s="12">
        <v>44</v>
      </c>
      <c r="BK55" s="12">
        <v>-8.9484055766641184</v>
      </c>
      <c r="BL55" s="12">
        <v>44.231935212420048</v>
      </c>
      <c r="BM55" s="12">
        <v>47</v>
      </c>
      <c r="BN55" s="12">
        <v>6.2580684618173734</v>
      </c>
      <c r="BO55" s="12">
        <v>43.143604962843256</v>
      </c>
      <c r="BP55" s="12">
        <v>36</v>
      </c>
      <c r="BQ55" s="12">
        <v>-16.557737743509314</v>
      </c>
      <c r="BR55" s="12">
        <v>56.053709994278037</v>
      </c>
      <c r="BS55" s="12">
        <v>25</v>
      </c>
      <c r="BT55" s="12">
        <v>-55.399919108740526</v>
      </c>
      <c r="BU55" s="12">
        <v>77.421612820993843</v>
      </c>
      <c r="BV55" s="12">
        <v>9</v>
      </c>
      <c r="BW55" s="12">
        <v>-88.375339040264038</v>
      </c>
      <c r="BX55" s="15"/>
      <c r="BY55" s="15"/>
    </row>
    <row r="56" spans="1:78" ht="30.75" customHeight="1" x14ac:dyDescent="0.25">
      <c r="A56" s="12">
        <v>47</v>
      </c>
      <c r="B56" s="52"/>
      <c r="C56" s="13" t="s">
        <v>63</v>
      </c>
      <c r="D56" s="12">
        <v>89.160060629450356</v>
      </c>
      <c r="E56" s="12">
        <v>58</v>
      </c>
      <c r="F56" s="12">
        <v>-34.948451593086865</v>
      </c>
      <c r="G56" s="12">
        <v>84</v>
      </c>
      <c r="H56" s="12">
        <v>57</v>
      </c>
      <c r="I56" s="12">
        <v>-32.142857142857146</v>
      </c>
      <c r="J56" s="12">
        <v>80.658113569239802</v>
      </c>
      <c r="K56" s="12">
        <v>56</v>
      </c>
      <c r="L56" s="12">
        <v>-30.571150846557298</v>
      </c>
      <c r="M56" s="12">
        <v>72.145385858224643</v>
      </c>
      <c r="N56" s="12">
        <v>53</v>
      </c>
      <c r="O56" s="12">
        <v>-26.537228445694218</v>
      </c>
      <c r="P56" s="12">
        <v>76.565265701077834</v>
      </c>
      <c r="Q56" s="12">
        <v>54</v>
      </c>
      <c r="R56" s="12">
        <v>-29.471935471596193</v>
      </c>
      <c r="S56" s="12">
        <v>79.563373018331305</v>
      </c>
      <c r="T56" s="12">
        <v>59</v>
      </c>
      <c r="U56" s="12">
        <v>-25.845275581257134</v>
      </c>
      <c r="V56" s="14">
        <v>87.627707470868543</v>
      </c>
      <c r="W56" s="12">
        <v>62</v>
      </c>
      <c r="X56" s="12">
        <v>-29.246123412949455</v>
      </c>
      <c r="Y56" s="12">
        <v>95.47265956308668</v>
      </c>
      <c r="Z56" s="12">
        <v>73</v>
      </c>
      <c r="AA56" s="12">
        <v>-23.538319416185463</v>
      </c>
      <c r="AB56" s="12">
        <v>103.81765569869066</v>
      </c>
      <c r="AC56" s="12">
        <v>82</v>
      </c>
      <c r="AD56" s="12">
        <v>-21.0153615508444</v>
      </c>
      <c r="AE56" s="12">
        <v>117.04697053792567</v>
      </c>
      <c r="AF56" s="12">
        <v>83</v>
      </c>
      <c r="AG56" s="12">
        <v>-29.088297101114414</v>
      </c>
      <c r="AH56" s="12">
        <v>120.00862625017754</v>
      </c>
      <c r="AI56" s="12">
        <v>82</v>
      </c>
      <c r="AJ56" s="12">
        <v>-31.671578483818625</v>
      </c>
      <c r="AK56" s="12">
        <v>89.783674971798234</v>
      </c>
      <c r="AL56" s="12">
        <v>81</v>
      </c>
      <c r="AM56" s="12">
        <v>-9.7831537576928724</v>
      </c>
      <c r="AN56" s="12">
        <v>59.029834425531327</v>
      </c>
      <c r="AO56" s="12">
        <v>75</v>
      </c>
      <c r="AP56" s="12">
        <v>27.054396695988913</v>
      </c>
      <c r="AQ56" s="12">
        <v>71.97839770048158</v>
      </c>
      <c r="AR56" s="12">
        <v>77</v>
      </c>
      <c r="AS56" s="12">
        <v>6.9765408232820709</v>
      </c>
      <c r="AT56" s="12">
        <v>91.134173061815403</v>
      </c>
      <c r="AU56" s="12">
        <v>55</v>
      </c>
      <c r="AV56" s="12">
        <v>-39.64942221761968</v>
      </c>
      <c r="AW56" s="12">
        <v>120.75710898919246</v>
      </c>
      <c r="AX56" s="12">
        <v>55</v>
      </c>
      <c r="AY56" s="12">
        <v>-54.454027211828659</v>
      </c>
      <c r="AZ56" s="12">
        <v>120.31833740451742</v>
      </c>
      <c r="BA56" s="12">
        <v>61</v>
      </c>
      <c r="BB56" s="12">
        <v>-49.301161139790054</v>
      </c>
      <c r="BC56" s="12">
        <v>106.32619354828796</v>
      </c>
      <c r="BD56" s="12">
        <v>58</v>
      </c>
      <c r="BE56" s="12">
        <v>-45.450882736943512</v>
      </c>
      <c r="BF56" s="12">
        <v>96.440021798177426</v>
      </c>
      <c r="BG56" s="12">
        <v>54</v>
      </c>
      <c r="BH56" s="12">
        <v>-44.006648906605164</v>
      </c>
      <c r="BI56" s="12">
        <v>114.40026499901263</v>
      </c>
      <c r="BJ56" s="12">
        <v>74</v>
      </c>
      <c r="BK56" s="12">
        <v>-35.31483515301413</v>
      </c>
      <c r="BL56" s="12">
        <v>100.52712548277283</v>
      </c>
      <c r="BM56" s="12">
        <v>76</v>
      </c>
      <c r="BN56" s="12">
        <v>-24.398514694400571</v>
      </c>
      <c r="BO56" s="12">
        <v>97.073111166397325</v>
      </c>
      <c r="BP56" s="12">
        <v>68</v>
      </c>
      <c r="BQ56" s="12">
        <v>-29.949705759983132</v>
      </c>
      <c r="BR56" s="12">
        <v>84.572264201893177</v>
      </c>
      <c r="BS56" s="12">
        <v>61</v>
      </c>
      <c r="BT56" s="12">
        <v>-27.872334298181773</v>
      </c>
      <c r="BU56" s="12">
        <v>85.362291059044495</v>
      </c>
      <c r="BV56" s="12">
        <v>53</v>
      </c>
      <c r="BW56" s="12">
        <v>-37.911694563890897</v>
      </c>
      <c r="BX56" s="15"/>
      <c r="BY56" s="15"/>
    </row>
    <row r="57" spans="1:78" ht="30.75" customHeight="1" x14ac:dyDescent="0.25">
      <c r="A57" s="12">
        <v>48</v>
      </c>
      <c r="B57" s="52"/>
      <c r="C57" s="13" t="s">
        <v>64</v>
      </c>
      <c r="D57" s="12">
        <v>64.843680457782085</v>
      </c>
      <c r="E57" s="12">
        <v>29</v>
      </c>
      <c r="F57" s="12">
        <v>-55.277060470247221</v>
      </c>
      <c r="G57" s="12">
        <v>70</v>
      </c>
      <c r="H57" s="12">
        <v>30</v>
      </c>
      <c r="I57" s="12">
        <v>-57.142857142857139</v>
      </c>
      <c r="J57" s="12">
        <v>65.343281878877818</v>
      </c>
      <c r="K57" s="12">
        <v>30</v>
      </c>
      <c r="L57" s="12">
        <v>-54.088623746188844</v>
      </c>
      <c r="M57" s="12">
        <v>62.396009390896985</v>
      </c>
      <c r="N57" s="12">
        <v>25</v>
      </c>
      <c r="O57" s="12">
        <v>-59.933335089780158</v>
      </c>
      <c r="P57" s="12">
        <v>59.877964202124971</v>
      </c>
      <c r="Q57" s="12">
        <v>29</v>
      </c>
      <c r="R57" s="12">
        <v>-51.56815969543127</v>
      </c>
      <c r="S57" s="12">
        <v>70.722998238516709</v>
      </c>
      <c r="T57" s="12">
        <v>27</v>
      </c>
      <c r="U57" s="12">
        <v>-61.822885521706525</v>
      </c>
      <c r="V57" s="14">
        <v>69.703858215463612</v>
      </c>
      <c r="W57" s="12">
        <v>28</v>
      </c>
      <c r="X57" s="12">
        <v>-59.830057163480973</v>
      </c>
      <c r="Y57" s="12">
        <v>94.536653096781905</v>
      </c>
      <c r="Z57" s="12">
        <v>29</v>
      </c>
      <c r="AA57" s="12">
        <v>-69.324067385470855</v>
      </c>
      <c r="AB57" s="12">
        <v>123.40589262297192</v>
      </c>
      <c r="AC57" s="12">
        <v>42</v>
      </c>
      <c r="AD57" s="12">
        <v>-65.965968798331332</v>
      </c>
      <c r="AE57" s="12">
        <v>124.85010190712072</v>
      </c>
      <c r="AF57" s="12">
        <v>51</v>
      </c>
      <c r="AG57" s="12">
        <v>-59.15101451984377</v>
      </c>
      <c r="AH57" s="12">
        <v>127.50916539081364</v>
      </c>
      <c r="AI57" s="12">
        <v>62</v>
      </c>
      <c r="AJ57" s="12">
        <v>-51.376044372990016</v>
      </c>
      <c r="AK57" s="12">
        <v>121.64239834888792</v>
      </c>
      <c r="AL57" s="12">
        <v>107</v>
      </c>
      <c r="AM57" s="12">
        <v>-12.037248975387197</v>
      </c>
      <c r="AN57" s="12">
        <v>122.89817986954883</v>
      </c>
      <c r="AO57" s="12">
        <v>94</v>
      </c>
      <c r="AP57" s="12">
        <v>-23.513920141228301</v>
      </c>
      <c r="AQ57" s="12">
        <v>142.97078995301135</v>
      </c>
      <c r="AR57" s="12">
        <v>96</v>
      </c>
      <c r="AS57" s="12">
        <v>-32.853417099009334</v>
      </c>
      <c r="AT57" s="12">
        <v>124.09759736076992</v>
      </c>
      <c r="AU57" s="12">
        <v>95</v>
      </c>
      <c r="AV57" s="12">
        <v>-23.447349489111332</v>
      </c>
      <c r="AW57" s="12">
        <v>118.8403294814275</v>
      </c>
      <c r="AX57" s="12">
        <v>94</v>
      </c>
      <c r="AY57" s="12">
        <v>-20.902272477551133</v>
      </c>
      <c r="AZ57" s="12">
        <v>118.40852252508064</v>
      </c>
      <c r="BA57" s="12">
        <v>91</v>
      </c>
      <c r="BB57" s="12">
        <v>-23.147423800744679</v>
      </c>
      <c r="BC57" s="12">
        <v>93.873576285875856</v>
      </c>
      <c r="BD57" s="12">
        <v>42</v>
      </c>
      <c r="BE57" s="12">
        <v>-55.258975249759089</v>
      </c>
      <c r="BF57" s="12">
        <v>74.693742373098203</v>
      </c>
      <c r="BG57" s="12">
        <v>22</v>
      </c>
      <c r="BH57" s="12">
        <v>-70.546394783502578</v>
      </c>
      <c r="BI57" s="12">
        <v>57.200132499506317</v>
      </c>
      <c r="BJ57" s="12">
        <v>30</v>
      </c>
      <c r="BK57" s="12">
        <v>-47.55256904298443</v>
      </c>
      <c r="BL57" s="12">
        <v>63.332089054146884</v>
      </c>
      <c r="BM57" s="12">
        <v>20</v>
      </c>
      <c r="BN57" s="12">
        <v>-68.42043220317484</v>
      </c>
      <c r="BO57" s="12">
        <v>57.851652109267093</v>
      </c>
      <c r="BP57" s="12">
        <v>24</v>
      </c>
      <c r="BQ57" s="12">
        <v>-58.514581476998984</v>
      </c>
      <c r="BR57" s="12">
        <v>71.788084729513969</v>
      </c>
      <c r="BS57" s="12">
        <v>23</v>
      </c>
      <c r="BT57" s="12">
        <v>-67.961256959758259</v>
      </c>
      <c r="BU57" s="12">
        <v>77.421612820993843</v>
      </c>
      <c r="BV57" s="12">
        <v>26</v>
      </c>
      <c r="BW57" s="12">
        <v>-66.417646116318338</v>
      </c>
      <c r="BX57" s="15"/>
      <c r="BY57" s="15"/>
    </row>
    <row r="58" spans="1:78" ht="30.75" customHeight="1" x14ac:dyDescent="0.25">
      <c r="A58" s="12">
        <v>49</v>
      </c>
      <c r="B58" s="52"/>
      <c r="C58" s="13" t="s">
        <v>65</v>
      </c>
      <c r="D58" s="12">
        <v>32.421840228891043</v>
      </c>
      <c r="E58" s="12">
        <v>33</v>
      </c>
      <c r="F58" s="12">
        <v>1.7832416884028697</v>
      </c>
      <c r="G58" s="12">
        <v>31</v>
      </c>
      <c r="H58" s="12">
        <v>29</v>
      </c>
      <c r="I58" s="12">
        <v>-6.4516129032258061</v>
      </c>
      <c r="J58" s="12">
        <v>29.608674601366509</v>
      </c>
      <c r="K58" s="12">
        <v>30</v>
      </c>
      <c r="L58" s="12">
        <v>1.3216579394453212</v>
      </c>
      <c r="M58" s="12">
        <v>36.072692929112321</v>
      </c>
      <c r="N58" s="12">
        <v>37</v>
      </c>
      <c r="O58" s="12">
        <v>2.5706621701627919</v>
      </c>
      <c r="P58" s="12">
        <v>37.30102688001228</v>
      </c>
      <c r="Q58" s="12">
        <v>40</v>
      </c>
      <c r="R58" s="12">
        <v>7.2356536689180588</v>
      </c>
      <c r="S58" s="12">
        <v>38.308290712529889</v>
      </c>
      <c r="T58" s="12">
        <v>40</v>
      </c>
      <c r="U58" s="12">
        <v>4.4160395987513645</v>
      </c>
      <c r="V58" s="14">
        <v>43.813853735434272</v>
      </c>
      <c r="W58" s="12">
        <v>40</v>
      </c>
      <c r="X58" s="12">
        <v>-8.7046753715476832</v>
      </c>
      <c r="Y58" s="12">
        <v>51.480355646762426</v>
      </c>
      <c r="Z58" s="12">
        <v>55</v>
      </c>
      <c r="AA58" s="12">
        <v>6.836868760946337</v>
      </c>
      <c r="AB58" s="12">
        <v>54.847063387987518</v>
      </c>
      <c r="AC58" s="12">
        <v>61</v>
      </c>
      <c r="AD58" s="12">
        <v>11.21835196259584</v>
      </c>
      <c r="AE58" s="12">
        <v>54.621919584365315</v>
      </c>
      <c r="AF58" s="12">
        <v>69</v>
      </c>
      <c r="AG58" s="12">
        <v>26.322913081491535</v>
      </c>
      <c r="AH58" s="12">
        <v>45.003234843816578</v>
      </c>
      <c r="AI58" s="12">
        <v>67</v>
      </c>
      <c r="AJ58" s="12">
        <v>48.878186718183805</v>
      </c>
      <c r="AK58" s="12">
        <v>22.204564777971605</v>
      </c>
      <c r="AL58" s="12">
        <v>62</v>
      </c>
      <c r="AM58" s="12">
        <v>179.22186550356571</v>
      </c>
      <c r="AN58" s="12">
        <v>25.160257296128108</v>
      </c>
      <c r="AO58" s="12">
        <v>61</v>
      </c>
      <c r="AP58" s="12">
        <v>142.44585133629474</v>
      </c>
      <c r="AQ58" s="12">
        <v>11.832065375421628</v>
      </c>
      <c r="AR58" s="12">
        <v>51</v>
      </c>
      <c r="AS58" s="12">
        <v>331.03210117432815</v>
      </c>
      <c r="AT58" s="12">
        <v>18.420737108239283</v>
      </c>
      <c r="AU58" s="12">
        <v>45</v>
      </c>
      <c r="AV58" s="12">
        <v>144.2898985832237</v>
      </c>
      <c r="AW58" s="12">
        <v>31.626861878121836</v>
      </c>
      <c r="AX58" s="12">
        <v>41</v>
      </c>
      <c r="AY58" s="12">
        <v>29.636636597076095</v>
      </c>
      <c r="AZ58" s="12">
        <v>31.511945510706944</v>
      </c>
      <c r="BA58" s="12">
        <v>33</v>
      </c>
      <c r="BB58" s="12">
        <v>4.7221917440402192</v>
      </c>
      <c r="BC58" s="12">
        <v>31.610489973815341</v>
      </c>
      <c r="BD58" s="12">
        <v>34</v>
      </c>
      <c r="BE58" s="12">
        <v>7.5592312177508738</v>
      </c>
      <c r="BF58" s="12">
        <v>29.310202703367647</v>
      </c>
      <c r="BG58" s="12">
        <v>34</v>
      </c>
      <c r="BH58" s="12">
        <v>16.000562480223003</v>
      </c>
      <c r="BI58" s="12">
        <v>35.503530516934951</v>
      </c>
      <c r="BJ58" s="12">
        <v>34</v>
      </c>
      <c r="BK58" s="12">
        <v>-4.2348760673752626</v>
      </c>
      <c r="BL58" s="12">
        <v>39.205578938281405</v>
      </c>
      <c r="BM58" s="12">
        <v>35</v>
      </c>
      <c r="BN58" s="12">
        <v>-10.726991035898115</v>
      </c>
      <c r="BO58" s="12">
        <v>36.279849627845465</v>
      </c>
      <c r="BP58" s="12">
        <v>30</v>
      </c>
      <c r="BQ58" s="12">
        <v>-17.309469835910132</v>
      </c>
      <c r="BR58" s="12">
        <v>37.369139996185353</v>
      </c>
      <c r="BS58" s="12">
        <v>32</v>
      </c>
      <c r="BT58" s="12">
        <v>-14.367844688781803</v>
      </c>
      <c r="BU58" s="12">
        <v>34.740467291471596</v>
      </c>
      <c r="BV58" s="12">
        <v>38</v>
      </c>
      <c r="BW58" s="12">
        <v>9.3825240782773918</v>
      </c>
      <c r="BX58" s="15"/>
      <c r="BY58" s="15"/>
    </row>
    <row r="59" spans="1:78" ht="30.75" customHeight="1" x14ac:dyDescent="0.25">
      <c r="A59" s="12">
        <v>50</v>
      </c>
      <c r="B59" s="52"/>
      <c r="C59" s="13" t="s">
        <v>66</v>
      </c>
      <c r="D59" s="12">
        <v>49.645942850489405</v>
      </c>
      <c r="E59" s="12">
        <v>32</v>
      </c>
      <c r="F59" s="12">
        <v>-35.543574836781353</v>
      </c>
      <c r="G59" s="12">
        <v>52</v>
      </c>
      <c r="H59" s="12">
        <v>34</v>
      </c>
      <c r="I59" s="12">
        <v>-34.615384615384613</v>
      </c>
      <c r="J59" s="12">
        <v>50.028450188515826</v>
      </c>
      <c r="K59" s="12">
        <v>33</v>
      </c>
      <c r="L59" s="12">
        <v>-34.037532892483554</v>
      </c>
      <c r="M59" s="12">
        <v>51.671695276836566</v>
      </c>
      <c r="N59" s="12">
        <v>34</v>
      </c>
      <c r="O59" s="12">
        <v>-34.199952570084243</v>
      </c>
      <c r="P59" s="12">
        <v>55.951540320018417</v>
      </c>
      <c r="Q59" s="12">
        <v>33</v>
      </c>
      <c r="R59" s="12">
        <v>-41.020390482095067</v>
      </c>
      <c r="S59" s="12">
        <v>67.776206645245182</v>
      </c>
      <c r="T59" s="12">
        <v>35</v>
      </c>
      <c r="U59" s="12">
        <v>-48.359458676704477</v>
      </c>
      <c r="V59" s="14">
        <v>43.813853735434272</v>
      </c>
      <c r="W59" s="12">
        <v>31</v>
      </c>
      <c r="X59" s="12">
        <v>-29.246123412949455</v>
      </c>
      <c r="Y59" s="12">
        <v>48.672336247848108</v>
      </c>
      <c r="Z59" s="12">
        <v>28</v>
      </c>
      <c r="AA59" s="12">
        <v>-42.472455282567353</v>
      </c>
      <c r="AB59" s="12">
        <v>66.600005542556275</v>
      </c>
      <c r="AC59" s="12">
        <v>32</v>
      </c>
      <c r="AD59" s="12">
        <v>-51.951955950585408</v>
      </c>
      <c r="AE59" s="12">
        <v>79.982096534249209</v>
      </c>
      <c r="AF59" s="12">
        <v>30</v>
      </c>
      <c r="AG59" s="12">
        <v>-62.4916058718795</v>
      </c>
      <c r="AH59" s="12">
        <v>100.31971100600778</v>
      </c>
      <c r="AI59" s="12">
        <v>28</v>
      </c>
      <c r="AJ59" s="12">
        <v>-72.089233791429891</v>
      </c>
      <c r="AK59" s="12">
        <v>54.063288155061301</v>
      </c>
      <c r="AL59" s="12">
        <v>38</v>
      </c>
      <c r="AM59" s="12">
        <v>-29.712007358837432</v>
      </c>
      <c r="AN59" s="12">
        <v>99.67332698081519</v>
      </c>
      <c r="AO59" s="12">
        <v>52</v>
      </c>
      <c r="AP59" s="12">
        <v>-47.829573291951213</v>
      </c>
      <c r="AQ59" s="12">
        <v>65.076359564818958</v>
      </c>
      <c r="AR59" s="12">
        <v>32</v>
      </c>
      <c r="AS59" s="12">
        <v>-50.826997370486637</v>
      </c>
      <c r="AT59" s="12">
        <v>107.61588521129266</v>
      </c>
      <c r="AU59" s="12">
        <v>41</v>
      </c>
      <c r="AV59" s="12">
        <v>-61.901535336069827</v>
      </c>
      <c r="AW59" s="12">
        <v>78.587959818363345</v>
      </c>
      <c r="AX59" s="12">
        <v>42</v>
      </c>
      <c r="AY59" s="12">
        <v>-46.556698892460595</v>
      </c>
      <c r="AZ59" s="12">
        <v>78.302410056908158</v>
      </c>
      <c r="BA59" s="12">
        <v>32</v>
      </c>
      <c r="BB59" s="12">
        <v>-59.13280322183796</v>
      </c>
      <c r="BC59" s="12">
        <v>54.599937227499225</v>
      </c>
      <c r="BD59" s="12">
        <v>32</v>
      </c>
      <c r="BE59" s="12">
        <v>-41.391874011380331</v>
      </c>
      <c r="BF59" s="12">
        <v>49.165501308874767</v>
      </c>
      <c r="BG59" s="12">
        <v>29</v>
      </c>
      <c r="BH59" s="12">
        <v>-41.01555109178706</v>
      </c>
      <c r="BI59" s="12">
        <v>47.338040689246604</v>
      </c>
      <c r="BJ59" s="12">
        <v>35</v>
      </c>
      <c r="BK59" s="12">
        <v>-26.063691081429436</v>
      </c>
      <c r="BL59" s="12">
        <v>50.263562741386416</v>
      </c>
      <c r="BM59" s="12">
        <v>39</v>
      </c>
      <c r="BN59" s="12">
        <v>-22.409001923200584</v>
      </c>
      <c r="BO59" s="12">
        <v>48.046287344984535</v>
      </c>
      <c r="BP59" s="12">
        <v>36</v>
      </c>
      <c r="BQ59" s="12">
        <v>-25.072254300294077</v>
      </c>
      <c r="BR59" s="12">
        <v>48.186522626660064</v>
      </c>
      <c r="BS59" s="12">
        <v>36</v>
      </c>
      <c r="BT59" s="12">
        <v>-25.290313478478005</v>
      </c>
      <c r="BU59" s="12">
        <v>46.651484648547573</v>
      </c>
      <c r="BV59" s="12">
        <v>31</v>
      </c>
      <c r="BW59" s="12">
        <v>-33.549810400374596</v>
      </c>
      <c r="BX59" s="15"/>
      <c r="BY59" s="15"/>
    </row>
    <row r="60" spans="1:78" ht="30.75" customHeight="1" x14ac:dyDescent="0.25">
      <c r="A60" s="12">
        <v>51</v>
      </c>
      <c r="B60" s="53"/>
      <c r="C60" s="13" t="s">
        <v>67</v>
      </c>
      <c r="D60" s="12">
        <v>35.461387750349573</v>
      </c>
      <c r="E60" s="12">
        <v>20</v>
      </c>
      <c r="F60" s="12">
        <v>-43.600627982183681</v>
      </c>
      <c r="G60" s="12">
        <v>28</v>
      </c>
      <c r="H60" s="12">
        <v>21</v>
      </c>
      <c r="I60" s="12">
        <v>-25</v>
      </c>
      <c r="J60" s="12">
        <v>30.629663380723976</v>
      </c>
      <c r="K60" s="12">
        <v>18</v>
      </c>
      <c r="L60" s="12">
        <v>-41.233438395121716</v>
      </c>
      <c r="M60" s="12">
        <v>26.323316461784668</v>
      </c>
      <c r="N60" s="12">
        <v>16</v>
      </c>
      <c r="O60" s="12">
        <v>-39.217385380644274</v>
      </c>
      <c r="P60" s="12">
        <v>25.521755233692613</v>
      </c>
      <c r="Q60" s="12">
        <v>15</v>
      </c>
      <c r="R60" s="12">
        <v>-41.226612892996833</v>
      </c>
      <c r="S60" s="12">
        <v>32.414707525986827</v>
      </c>
      <c r="T60" s="12">
        <v>20</v>
      </c>
      <c r="U60" s="12">
        <v>-38.299612964374191</v>
      </c>
      <c r="V60" s="14">
        <v>37.839237316965963</v>
      </c>
      <c r="W60" s="12">
        <v>24</v>
      </c>
      <c r="X60" s="12">
        <v>-36.573774468654179</v>
      </c>
      <c r="Y60" s="12">
        <v>55.224381511981512</v>
      </c>
      <c r="Z60" s="12">
        <v>32</v>
      </c>
      <c r="AA60" s="12">
        <v>-42.054579655079955</v>
      </c>
      <c r="AB60" s="12">
        <v>59.744122619057833</v>
      </c>
      <c r="AC60" s="12">
        <v>39</v>
      </c>
      <c r="AD60" s="12">
        <v>-34.721612285324021</v>
      </c>
      <c r="AE60" s="12">
        <v>59.498876690112219</v>
      </c>
      <c r="AF60" s="12">
        <v>35</v>
      </c>
      <c r="AG60" s="12">
        <v>-41.175360028576044</v>
      </c>
      <c r="AH60" s="12">
        <v>43.128100058657552</v>
      </c>
      <c r="AI60" s="12">
        <v>36</v>
      </c>
      <c r="AJ60" s="12">
        <v>-16.527739568779484</v>
      </c>
      <c r="AK60" s="12">
        <v>37.651218536560549</v>
      </c>
      <c r="AL60" s="12">
        <v>31</v>
      </c>
      <c r="AM60" s="12">
        <v>-17.665347351512679</v>
      </c>
      <c r="AN60" s="12">
        <v>15.483235259155759</v>
      </c>
      <c r="AO60" s="12">
        <v>34</v>
      </c>
      <c r="AP60" s="12">
        <v>119.59234895623416</v>
      </c>
      <c r="AQ60" s="12">
        <v>18.734103511084246</v>
      </c>
      <c r="AR60" s="12">
        <v>32</v>
      </c>
      <c r="AS60" s="12">
        <v>70.811482818309585</v>
      </c>
      <c r="AT60" s="12">
        <v>18.420737108239283</v>
      </c>
      <c r="AU60" s="12">
        <v>29</v>
      </c>
      <c r="AV60" s="12">
        <v>57.43126797585527</v>
      </c>
      <c r="AW60" s="12">
        <v>42.169149170829115</v>
      </c>
      <c r="AX60" s="12">
        <v>30</v>
      </c>
      <c r="AY60" s="12">
        <v>-28.857943330872875</v>
      </c>
      <c r="AZ60" s="12">
        <v>42.015927347609257</v>
      </c>
      <c r="BA60" s="12">
        <v>25</v>
      </c>
      <c r="BB60" s="12">
        <v>-40.498754690886237</v>
      </c>
      <c r="BC60" s="12">
        <v>45.97889450736777</v>
      </c>
      <c r="BD60" s="12">
        <v>22</v>
      </c>
      <c r="BE60" s="12">
        <v>-52.151959642103471</v>
      </c>
      <c r="BF60" s="12">
        <v>36.874125981656071</v>
      </c>
      <c r="BG60" s="12">
        <v>17</v>
      </c>
      <c r="BH60" s="12">
        <v>-53.89721234760367</v>
      </c>
      <c r="BI60" s="12">
        <v>13.806928534363593</v>
      </c>
      <c r="BJ60" s="12">
        <v>17</v>
      </c>
      <c r="BK60" s="12">
        <v>23.126587913374657</v>
      </c>
      <c r="BL60" s="12">
        <v>18.094882586899111</v>
      </c>
      <c r="BM60" s="12">
        <v>9</v>
      </c>
      <c r="BN60" s="12">
        <v>-50.26218072000038</v>
      </c>
      <c r="BO60" s="12">
        <v>16.669120099280349</v>
      </c>
      <c r="BP60" s="12">
        <v>12</v>
      </c>
      <c r="BQ60" s="12">
        <v>-28.010597268909997</v>
      </c>
      <c r="BR60" s="12">
        <v>35.402343154280864</v>
      </c>
      <c r="BS60" s="12">
        <v>13</v>
      </c>
      <c r="BT60" s="12">
        <v>-63.279266732863036</v>
      </c>
      <c r="BU60" s="12">
        <v>43.673730309278582</v>
      </c>
      <c r="BV60" s="12">
        <v>14</v>
      </c>
      <c r="BW60" s="12">
        <v>-67.944116747394787</v>
      </c>
      <c r="BX60" s="15"/>
      <c r="BY60" s="15"/>
    </row>
    <row r="61" spans="1:78" s="28" customFormat="1" ht="34.5" customHeight="1" x14ac:dyDescent="0.25">
      <c r="A61" s="24" t="s">
        <v>68</v>
      </c>
      <c r="B61" s="25"/>
      <c r="C61" s="25"/>
      <c r="D61" s="26">
        <v>328.27113231752179</v>
      </c>
      <c r="E61" s="26">
        <v>212</v>
      </c>
      <c r="F61" s="26">
        <v>-35.419237596883171</v>
      </c>
      <c r="G61" s="26">
        <v>320</v>
      </c>
      <c r="H61" s="26">
        <v>205</v>
      </c>
      <c r="I61" s="26">
        <v>-35.9375</v>
      </c>
      <c r="J61" s="26">
        <v>308.3386113659547</v>
      </c>
      <c r="K61" s="26">
        <v>189</v>
      </c>
      <c r="L61" s="26">
        <v>-38.703751968421656</v>
      </c>
      <c r="M61" s="26">
        <v>310.03017166101938</v>
      </c>
      <c r="N61" s="26">
        <v>185</v>
      </c>
      <c r="O61" s="26">
        <v>-40.328388360125416</v>
      </c>
      <c r="P61" s="26">
        <v>311.16909265694449</v>
      </c>
      <c r="Q61" s="26">
        <v>197</v>
      </c>
      <c r="R61" s="26">
        <v>-36.690370397040951</v>
      </c>
      <c r="S61" s="26">
        <v>343.79235254834515</v>
      </c>
      <c r="T61" s="26">
        <v>213</v>
      </c>
      <c r="U61" s="26">
        <v>-38.043997075226599</v>
      </c>
      <c r="V61" s="26">
        <v>321.6335171942107</v>
      </c>
      <c r="W61" s="26">
        <v>219</v>
      </c>
      <c r="X61" s="26">
        <v>-31.910081414878753</v>
      </c>
      <c r="Y61" s="26">
        <v>396.86674171322306</v>
      </c>
      <c r="Z61" s="26">
        <v>260</v>
      </c>
      <c r="AA61" s="26">
        <v>-34.486825759797057</v>
      </c>
      <c r="AB61" s="26">
        <v>480.89121649110484</v>
      </c>
      <c r="AC61" s="26">
        <v>304</v>
      </c>
      <c r="AD61" s="26">
        <v>-36.784039804639853</v>
      </c>
      <c r="AE61" s="26">
        <v>545.24380442250367</v>
      </c>
      <c r="AF61" s="26">
        <v>325</v>
      </c>
      <c r="AG61" s="26">
        <v>-40.393637238258115</v>
      </c>
      <c r="AH61" s="26">
        <v>523.16260505936771</v>
      </c>
      <c r="AI61" s="26">
        <v>334</v>
      </c>
      <c r="AJ61" s="26">
        <v>-36.157516464293508</v>
      </c>
      <c r="AK61" s="26">
        <v>401.61299772331245</v>
      </c>
      <c r="AL61" s="26">
        <v>371</v>
      </c>
      <c r="AM61" s="26">
        <v>-7.6225116957999921</v>
      </c>
      <c r="AN61" s="26">
        <v>400.62871233065528</v>
      </c>
      <c r="AO61" s="26">
        <v>369</v>
      </c>
      <c r="AP61" s="26">
        <v>-7.8947692357483366</v>
      </c>
      <c r="AQ61" s="26">
        <v>398.34620097252815</v>
      </c>
      <c r="AR61" s="26">
        <v>335</v>
      </c>
      <c r="AS61" s="26">
        <v>-15.902298256610411</v>
      </c>
      <c r="AT61" s="26">
        <v>414.95134117507445</v>
      </c>
      <c r="AU61" s="26">
        <v>307</v>
      </c>
      <c r="AV61" s="26">
        <v>-26.015421680376761</v>
      </c>
      <c r="AW61" s="26">
        <v>434.15055850876331</v>
      </c>
      <c r="AX61" s="26">
        <v>303</v>
      </c>
      <c r="AY61" s="26">
        <v>-30.208543082207285</v>
      </c>
      <c r="AZ61" s="26">
        <v>432.57307019243166</v>
      </c>
      <c r="BA61" s="26">
        <v>277</v>
      </c>
      <c r="BB61" s="26">
        <v>-35.964575909273414</v>
      </c>
      <c r="BC61" s="26">
        <v>354.42064516095985</v>
      </c>
      <c r="BD61" s="26">
        <v>224</v>
      </c>
      <c r="BE61" s="26">
        <v>-36.798264136596622</v>
      </c>
      <c r="BF61" s="26">
        <v>310.12085440982543</v>
      </c>
      <c r="BG61" s="26">
        <v>196</v>
      </c>
      <c r="BH61" s="26">
        <v>-36.79883270894593</v>
      </c>
      <c r="BI61" s="26">
        <v>316.57314710933662</v>
      </c>
      <c r="BJ61" s="26">
        <v>234</v>
      </c>
      <c r="BK61" s="26">
        <v>-26.083433754037856</v>
      </c>
      <c r="BL61" s="26">
        <v>315.65517401590671</v>
      </c>
      <c r="BM61" s="26">
        <v>226</v>
      </c>
      <c r="BN61" s="26">
        <v>-28.402884348535579</v>
      </c>
      <c r="BO61" s="26">
        <v>299.06362531061802</v>
      </c>
      <c r="BP61" s="26">
        <v>206</v>
      </c>
      <c r="BQ61" s="26">
        <v>-31.118336512492572</v>
      </c>
      <c r="BR61" s="26">
        <v>333.37206470281149</v>
      </c>
      <c r="BS61" s="26">
        <v>190</v>
      </c>
      <c r="BT61" s="26">
        <v>-43.006622294709132</v>
      </c>
      <c r="BU61" s="26">
        <v>365.27119895032996</v>
      </c>
      <c r="BV61" s="26">
        <v>171</v>
      </c>
      <c r="BW61" s="26">
        <v>-53.185468634976395</v>
      </c>
      <c r="BX61" s="27"/>
      <c r="BY61" s="27"/>
    </row>
    <row r="62" spans="1:78" s="33" customFormat="1" ht="29.25" customHeight="1" x14ac:dyDescent="0.25">
      <c r="A62" s="58" t="s">
        <v>69</v>
      </c>
      <c r="B62" s="59"/>
      <c r="C62" s="60"/>
      <c r="D62" s="19">
        <v>529.894451240938</v>
      </c>
      <c r="E62" s="19">
        <v>378</v>
      </c>
      <c r="F62" s="19">
        <v>-28.665039025266754</v>
      </c>
      <c r="G62" s="19">
        <v>528</v>
      </c>
      <c r="H62" s="19">
        <v>367</v>
      </c>
      <c r="I62" s="19">
        <v>-30.492424242424242</v>
      </c>
      <c r="J62" s="19">
        <v>507.43142334066056</v>
      </c>
      <c r="K62" s="19">
        <v>347</v>
      </c>
      <c r="L62" s="19">
        <v>-31.61637532899811</v>
      </c>
      <c r="M62" s="19">
        <v>528.4162045291589</v>
      </c>
      <c r="N62" s="19">
        <v>345.8</v>
      </c>
      <c r="O62" s="19">
        <v>-34.559160556379538</v>
      </c>
      <c r="P62" s="19">
        <v>529.08561811385835</v>
      </c>
      <c r="Q62" s="19">
        <v>358.8</v>
      </c>
      <c r="R62" s="19">
        <v>-32.18488885048717</v>
      </c>
      <c r="S62" s="19">
        <v>555.96134726389528</v>
      </c>
      <c r="T62" s="19">
        <v>371.9</v>
      </c>
      <c r="U62" s="19">
        <v>-33.106860426490741</v>
      </c>
      <c r="V62" s="19">
        <v>531.74086124367955</v>
      </c>
      <c r="W62" s="19">
        <v>391.8</v>
      </c>
      <c r="X62" s="19">
        <v>-26.31749249368842</v>
      </c>
      <c r="Y62" s="19">
        <v>657.07653934594953</v>
      </c>
      <c r="Z62" s="19">
        <v>462.9</v>
      </c>
      <c r="AA62" s="19">
        <v>-29.551586111905902</v>
      </c>
      <c r="AB62" s="19">
        <v>780.59124143260806</v>
      </c>
      <c r="AC62" s="19">
        <v>549.29999999999995</v>
      </c>
      <c r="AD62" s="19">
        <v>-29.630263466461983</v>
      </c>
      <c r="AE62" s="19">
        <v>857.36905919030551</v>
      </c>
      <c r="AF62" s="19">
        <v>602.6</v>
      </c>
      <c r="AG62" s="19">
        <v>-29.715214989319527</v>
      </c>
      <c r="AH62" s="19">
        <v>858.81173160283299</v>
      </c>
      <c r="AI62" s="19">
        <v>612.79999999999995</v>
      </c>
      <c r="AJ62" s="19">
        <v>-28.645595134534553</v>
      </c>
      <c r="AK62" s="19">
        <v>743.37021213209289</v>
      </c>
      <c r="AL62" s="19">
        <v>642.79999999999995</v>
      </c>
      <c r="AM62" s="19">
        <v>-13.528953742125754</v>
      </c>
      <c r="AN62" s="19">
        <v>736.42137701359582</v>
      </c>
      <c r="AO62" s="19">
        <v>649.29999999999995</v>
      </c>
      <c r="AP62" s="19">
        <v>-11.830370455417595</v>
      </c>
      <c r="AQ62" s="19">
        <v>739.50408596385182</v>
      </c>
      <c r="AR62" s="19">
        <v>599.70000000000005</v>
      </c>
      <c r="AS62" s="19">
        <v>-18.905113388472287</v>
      </c>
      <c r="AT62" s="19">
        <v>700.95752259247388</v>
      </c>
      <c r="AU62" s="19">
        <v>539.9</v>
      </c>
      <c r="AV62" s="19">
        <v>-22.976787808312078</v>
      </c>
      <c r="AW62" s="19">
        <v>706.3332486113876</v>
      </c>
      <c r="AX62" s="19">
        <v>559.29999999999995</v>
      </c>
      <c r="AY62" s="19">
        <v>-20.816413343198402</v>
      </c>
      <c r="AZ62" s="19">
        <v>677.02937476034003</v>
      </c>
      <c r="BA62" s="19">
        <v>493.7</v>
      </c>
      <c r="BB62" s="19">
        <v>-27.078496383592864</v>
      </c>
      <c r="BC62" s="19">
        <v>578.56775588437768</v>
      </c>
      <c r="BD62" s="19">
        <v>435</v>
      </c>
      <c r="BE62" s="19">
        <v>-24.814337547194487</v>
      </c>
      <c r="BF62" s="19">
        <v>497.32795554746394</v>
      </c>
      <c r="BG62" s="19">
        <v>387</v>
      </c>
      <c r="BH62" s="19">
        <v>-22.184145153475988</v>
      </c>
      <c r="BI62" s="19">
        <v>541.42884038325803</v>
      </c>
      <c r="BJ62" s="19">
        <v>463</v>
      </c>
      <c r="BK62" s="19">
        <v>-14.485530605968657</v>
      </c>
      <c r="BL62" s="19">
        <v>568.98353023249422</v>
      </c>
      <c r="BM62" s="19">
        <v>463</v>
      </c>
      <c r="BN62" s="19">
        <v>-18.626818633781532</v>
      </c>
      <c r="BO62" s="19">
        <v>530.47023374768639</v>
      </c>
      <c r="BP62" s="19">
        <v>426</v>
      </c>
      <c r="BQ62" s="19">
        <v>-19.693891777795162</v>
      </c>
      <c r="BR62" s="19">
        <v>567.42088888944613</v>
      </c>
      <c r="BS62" s="19">
        <v>398</v>
      </c>
      <c r="BT62" s="19">
        <v>-29.858063424671588</v>
      </c>
      <c r="BU62" s="19">
        <v>624.33582646673244</v>
      </c>
      <c r="BV62" s="19">
        <v>379</v>
      </c>
      <c r="BW62" s="19">
        <v>-39.295490674489599</v>
      </c>
      <c r="BX62" s="20"/>
      <c r="BY62" s="20"/>
      <c r="BZ62" s="32"/>
    </row>
    <row r="63" spans="1:78" s="33" customFormat="1" ht="30" customHeight="1" x14ac:dyDescent="0.25">
      <c r="A63" s="12">
        <v>52</v>
      </c>
      <c r="B63" s="43" t="s">
        <v>70</v>
      </c>
      <c r="C63" s="13" t="s">
        <v>71</v>
      </c>
      <c r="D63" s="12">
        <v>35</v>
      </c>
      <c r="E63" s="12">
        <v>33</v>
      </c>
      <c r="F63" s="12">
        <v>-5.7142857142857144</v>
      </c>
      <c r="G63" s="12">
        <v>34</v>
      </c>
      <c r="H63" s="12">
        <v>32</v>
      </c>
      <c r="I63" s="12">
        <v>-5.8823529411764701</v>
      </c>
      <c r="J63" s="12">
        <v>34</v>
      </c>
      <c r="K63" s="12">
        <v>31</v>
      </c>
      <c r="L63" s="12">
        <v>-8.8235294117647065</v>
      </c>
      <c r="M63" s="12">
        <v>34</v>
      </c>
      <c r="N63" s="12">
        <v>35</v>
      </c>
      <c r="O63" s="12">
        <v>2.9411764705882351</v>
      </c>
      <c r="P63" s="12">
        <v>35</v>
      </c>
      <c r="Q63" s="12">
        <v>35</v>
      </c>
      <c r="R63" s="12">
        <v>0</v>
      </c>
      <c r="S63" s="12">
        <v>35</v>
      </c>
      <c r="T63" s="12">
        <v>34</v>
      </c>
      <c r="U63" s="12">
        <v>-2.8571428571428572</v>
      </c>
      <c r="V63" s="14">
        <v>35</v>
      </c>
      <c r="W63" s="12">
        <v>34</v>
      </c>
      <c r="X63" s="12">
        <v>-2.8571428571428572</v>
      </c>
      <c r="Y63" s="12">
        <v>35</v>
      </c>
      <c r="Z63" s="12">
        <v>35</v>
      </c>
      <c r="AA63" s="12">
        <v>0</v>
      </c>
      <c r="AB63" s="12">
        <v>36</v>
      </c>
      <c r="AC63" s="12">
        <v>35</v>
      </c>
      <c r="AD63" s="12">
        <v>-2.7777777777777777</v>
      </c>
      <c r="AE63" s="12">
        <v>36</v>
      </c>
      <c r="AF63" s="12">
        <v>34</v>
      </c>
      <c r="AG63" s="12">
        <v>-5.5555555555555554</v>
      </c>
      <c r="AH63" s="12">
        <v>35</v>
      </c>
      <c r="AI63" s="12">
        <v>35</v>
      </c>
      <c r="AJ63" s="12">
        <v>0</v>
      </c>
      <c r="AK63" s="12">
        <v>35</v>
      </c>
      <c r="AL63" s="12">
        <v>35</v>
      </c>
      <c r="AM63" s="12">
        <v>0</v>
      </c>
      <c r="AN63" s="12">
        <v>35</v>
      </c>
      <c r="AO63" s="12">
        <v>34</v>
      </c>
      <c r="AP63" s="12">
        <v>-2.8571428571428572</v>
      </c>
      <c r="AQ63" s="12">
        <v>34</v>
      </c>
      <c r="AR63" s="12">
        <v>35</v>
      </c>
      <c r="AS63" s="12">
        <v>2.9411764705882351</v>
      </c>
      <c r="AT63" s="12">
        <v>35</v>
      </c>
      <c r="AU63" s="12">
        <v>34</v>
      </c>
      <c r="AV63" s="12">
        <v>-2.8571428571428572</v>
      </c>
      <c r="AW63" s="12">
        <v>34</v>
      </c>
      <c r="AX63" s="12">
        <v>34</v>
      </c>
      <c r="AY63" s="12">
        <v>0</v>
      </c>
      <c r="AZ63" s="12">
        <v>35</v>
      </c>
      <c r="BA63" s="12">
        <v>34</v>
      </c>
      <c r="BB63" s="12">
        <v>-2.8571428571428572</v>
      </c>
      <c r="BC63" s="12">
        <v>35</v>
      </c>
      <c r="BD63" s="12">
        <v>34</v>
      </c>
      <c r="BE63" s="12">
        <v>-2.8571428571428572</v>
      </c>
      <c r="BF63" s="12">
        <v>35</v>
      </c>
      <c r="BG63" s="12">
        <v>35</v>
      </c>
      <c r="BH63" s="12">
        <v>0</v>
      </c>
      <c r="BI63" s="12">
        <v>35</v>
      </c>
      <c r="BJ63" s="12">
        <v>35</v>
      </c>
      <c r="BK63" s="12">
        <v>0</v>
      </c>
      <c r="BL63" s="12">
        <v>35</v>
      </c>
      <c r="BM63" s="12">
        <v>35</v>
      </c>
      <c r="BN63" s="12">
        <v>0</v>
      </c>
      <c r="BO63" s="12">
        <v>35</v>
      </c>
      <c r="BP63" s="12">
        <v>34</v>
      </c>
      <c r="BQ63" s="12">
        <v>-2.8571428571428572</v>
      </c>
      <c r="BR63" s="12">
        <v>35</v>
      </c>
      <c r="BS63" s="12">
        <v>35</v>
      </c>
      <c r="BT63" s="12">
        <v>0</v>
      </c>
      <c r="BU63" s="12">
        <v>35</v>
      </c>
      <c r="BV63" s="12">
        <v>32</v>
      </c>
      <c r="BW63" s="12">
        <v>-8.5714285714285712</v>
      </c>
      <c r="BX63" s="20"/>
      <c r="BY63" s="20"/>
      <c r="BZ63" s="32"/>
    </row>
    <row r="64" spans="1:78" s="33" customFormat="1" ht="30" customHeight="1" x14ac:dyDescent="0.25">
      <c r="A64" s="12">
        <v>53</v>
      </c>
      <c r="B64" s="44"/>
      <c r="C64" s="13" t="s">
        <v>72</v>
      </c>
      <c r="D64" s="12">
        <v>34</v>
      </c>
      <c r="E64" s="12">
        <v>32</v>
      </c>
      <c r="F64" s="12">
        <v>-5.8823529411764701</v>
      </c>
      <c r="G64" s="12">
        <v>35</v>
      </c>
      <c r="H64" s="12">
        <v>31</v>
      </c>
      <c r="I64" s="12">
        <v>-11.428571428571429</v>
      </c>
      <c r="J64" s="12">
        <v>33</v>
      </c>
      <c r="K64" s="12">
        <v>31</v>
      </c>
      <c r="L64" s="12">
        <v>-6.0606060606060606</v>
      </c>
      <c r="M64" s="12">
        <v>34</v>
      </c>
      <c r="N64" s="12">
        <v>34</v>
      </c>
      <c r="O64" s="12">
        <v>0</v>
      </c>
      <c r="P64" s="12">
        <v>33</v>
      </c>
      <c r="Q64" s="12">
        <v>34</v>
      </c>
      <c r="R64" s="12">
        <v>3.0303030303030303</v>
      </c>
      <c r="S64" s="12">
        <v>33</v>
      </c>
      <c r="T64" s="12">
        <v>34</v>
      </c>
      <c r="U64" s="12">
        <v>3.0303030303030303</v>
      </c>
      <c r="V64" s="14">
        <v>34</v>
      </c>
      <c r="W64" s="12">
        <v>33</v>
      </c>
      <c r="X64" s="12">
        <v>-2.9411764705882351</v>
      </c>
      <c r="Y64" s="12">
        <v>35</v>
      </c>
      <c r="Z64" s="12">
        <v>34</v>
      </c>
      <c r="AA64" s="12">
        <v>-2.8571428571428572</v>
      </c>
      <c r="AB64" s="12">
        <v>36</v>
      </c>
      <c r="AC64" s="12">
        <v>37</v>
      </c>
      <c r="AD64" s="12">
        <v>2.7777777777777777</v>
      </c>
      <c r="AE64" s="12">
        <v>34</v>
      </c>
      <c r="AF64" s="12">
        <v>35</v>
      </c>
      <c r="AG64" s="12">
        <v>2.9411764705882351</v>
      </c>
      <c r="AH64" s="12">
        <v>36</v>
      </c>
      <c r="AI64" s="12">
        <v>35</v>
      </c>
      <c r="AJ64" s="12">
        <v>-2.7777777777777777</v>
      </c>
      <c r="AK64" s="12">
        <v>35</v>
      </c>
      <c r="AL64" s="12">
        <v>34</v>
      </c>
      <c r="AM64" s="12">
        <v>-2.8571428571428572</v>
      </c>
      <c r="AN64" s="12">
        <v>34</v>
      </c>
      <c r="AO64" s="12">
        <v>35</v>
      </c>
      <c r="AP64" s="12">
        <v>2.9411764705882351</v>
      </c>
      <c r="AQ64" s="12">
        <v>35</v>
      </c>
      <c r="AR64" s="12">
        <v>35</v>
      </c>
      <c r="AS64" s="12">
        <v>0</v>
      </c>
      <c r="AT64" s="12">
        <v>34</v>
      </c>
      <c r="AU64" s="12">
        <v>34</v>
      </c>
      <c r="AV64" s="12">
        <v>0</v>
      </c>
      <c r="AW64" s="12">
        <v>33</v>
      </c>
      <c r="AX64" s="12">
        <v>34</v>
      </c>
      <c r="AY64" s="12">
        <v>3.0303030303030303</v>
      </c>
      <c r="AZ64" s="12">
        <v>34</v>
      </c>
      <c r="BA64" s="12">
        <v>34</v>
      </c>
      <c r="BB64" s="12">
        <v>0</v>
      </c>
      <c r="BC64" s="12">
        <v>34</v>
      </c>
      <c r="BD64" s="12">
        <v>35</v>
      </c>
      <c r="BE64" s="12">
        <v>2.9411764705882351</v>
      </c>
      <c r="BF64" s="12">
        <v>35</v>
      </c>
      <c r="BG64" s="12">
        <v>34</v>
      </c>
      <c r="BH64" s="12">
        <v>-2.8571428571428572</v>
      </c>
      <c r="BI64" s="12">
        <v>34</v>
      </c>
      <c r="BJ64" s="12">
        <v>34</v>
      </c>
      <c r="BK64" s="12">
        <v>0</v>
      </c>
      <c r="BL64" s="12">
        <v>36</v>
      </c>
      <c r="BM64" s="12">
        <v>34</v>
      </c>
      <c r="BN64" s="12">
        <v>-5.5555555555555554</v>
      </c>
      <c r="BO64" s="12">
        <v>34</v>
      </c>
      <c r="BP64" s="12">
        <v>34</v>
      </c>
      <c r="BQ64" s="12">
        <v>0</v>
      </c>
      <c r="BR64" s="12">
        <v>34</v>
      </c>
      <c r="BS64" s="12">
        <v>32</v>
      </c>
      <c r="BT64" s="12">
        <v>-5.8823529411764701</v>
      </c>
      <c r="BU64" s="12">
        <v>35</v>
      </c>
      <c r="BV64" s="12">
        <v>32</v>
      </c>
      <c r="BW64" s="12">
        <v>-8.5714285714285712</v>
      </c>
      <c r="BX64" s="20"/>
      <c r="BY64" s="20"/>
      <c r="BZ64" s="32"/>
    </row>
    <row r="65" spans="1:78" s="33" customFormat="1" ht="30" customHeight="1" x14ac:dyDescent="0.25">
      <c r="A65" s="12">
        <v>54</v>
      </c>
      <c r="B65" s="44"/>
      <c r="C65" s="13" t="s">
        <v>73</v>
      </c>
      <c r="D65" s="12">
        <v>2</v>
      </c>
      <c r="E65" s="12">
        <v>2</v>
      </c>
      <c r="F65" s="12">
        <v>0</v>
      </c>
      <c r="G65" s="12">
        <v>2</v>
      </c>
      <c r="H65" s="12">
        <v>2</v>
      </c>
      <c r="I65" s="12">
        <v>0</v>
      </c>
      <c r="J65" s="12">
        <v>2</v>
      </c>
      <c r="K65" s="12">
        <v>2</v>
      </c>
      <c r="L65" s="12">
        <v>0</v>
      </c>
      <c r="M65" s="12">
        <v>2</v>
      </c>
      <c r="N65" s="12">
        <v>2</v>
      </c>
      <c r="O65" s="12">
        <v>0</v>
      </c>
      <c r="P65" s="12">
        <v>2</v>
      </c>
      <c r="Q65" s="12">
        <v>2</v>
      </c>
      <c r="R65" s="12">
        <v>0</v>
      </c>
      <c r="S65" s="12">
        <v>2</v>
      </c>
      <c r="T65" s="12">
        <v>2</v>
      </c>
      <c r="U65" s="12">
        <v>0</v>
      </c>
      <c r="V65" s="14">
        <v>2</v>
      </c>
      <c r="W65" s="12">
        <v>2</v>
      </c>
      <c r="X65" s="12">
        <v>0</v>
      </c>
      <c r="Y65" s="12">
        <v>2</v>
      </c>
      <c r="Z65" s="12">
        <v>2</v>
      </c>
      <c r="AA65" s="12">
        <v>0</v>
      </c>
      <c r="AB65" s="12">
        <v>2</v>
      </c>
      <c r="AC65" s="12">
        <v>2</v>
      </c>
      <c r="AD65" s="12">
        <v>0</v>
      </c>
      <c r="AE65" s="12">
        <v>2</v>
      </c>
      <c r="AF65" s="12">
        <v>2</v>
      </c>
      <c r="AG65" s="12">
        <v>0</v>
      </c>
      <c r="AH65" s="12">
        <v>2</v>
      </c>
      <c r="AI65" s="12">
        <v>2</v>
      </c>
      <c r="AJ65" s="12">
        <v>0</v>
      </c>
      <c r="AK65" s="12">
        <v>2</v>
      </c>
      <c r="AL65" s="12">
        <v>2</v>
      </c>
      <c r="AM65" s="12">
        <v>0</v>
      </c>
      <c r="AN65" s="12">
        <v>2</v>
      </c>
      <c r="AO65" s="12">
        <v>2</v>
      </c>
      <c r="AP65" s="12">
        <v>0</v>
      </c>
      <c r="AQ65" s="12">
        <v>2</v>
      </c>
      <c r="AR65" s="12">
        <v>2</v>
      </c>
      <c r="AS65" s="12">
        <v>0</v>
      </c>
      <c r="AT65" s="12">
        <v>2</v>
      </c>
      <c r="AU65" s="12">
        <v>2</v>
      </c>
      <c r="AV65" s="12">
        <v>0</v>
      </c>
      <c r="AW65" s="12">
        <v>2</v>
      </c>
      <c r="AX65" s="12">
        <v>2</v>
      </c>
      <c r="AY65" s="12">
        <v>0</v>
      </c>
      <c r="AZ65" s="12">
        <v>2</v>
      </c>
      <c r="BA65" s="12">
        <v>2</v>
      </c>
      <c r="BB65" s="12">
        <v>0</v>
      </c>
      <c r="BC65" s="12">
        <v>2</v>
      </c>
      <c r="BD65" s="12">
        <v>2</v>
      </c>
      <c r="BE65" s="12">
        <v>0</v>
      </c>
      <c r="BF65" s="12">
        <v>2</v>
      </c>
      <c r="BG65" s="12">
        <v>2</v>
      </c>
      <c r="BH65" s="12">
        <v>0</v>
      </c>
      <c r="BI65" s="12">
        <v>2</v>
      </c>
      <c r="BJ65" s="12">
        <v>2</v>
      </c>
      <c r="BK65" s="12">
        <v>0</v>
      </c>
      <c r="BL65" s="12">
        <v>2</v>
      </c>
      <c r="BM65" s="12">
        <v>2</v>
      </c>
      <c r="BN65" s="12">
        <v>0</v>
      </c>
      <c r="BO65" s="12">
        <v>2</v>
      </c>
      <c r="BP65" s="12">
        <v>2</v>
      </c>
      <c r="BQ65" s="12">
        <v>0</v>
      </c>
      <c r="BR65" s="12">
        <v>2</v>
      </c>
      <c r="BS65" s="12">
        <v>2</v>
      </c>
      <c r="BT65" s="12">
        <v>0</v>
      </c>
      <c r="BU65" s="12">
        <v>2</v>
      </c>
      <c r="BV65" s="12">
        <v>2</v>
      </c>
      <c r="BW65" s="12">
        <v>0</v>
      </c>
      <c r="BX65" s="20"/>
      <c r="BY65" s="20"/>
      <c r="BZ65" s="32"/>
    </row>
    <row r="66" spans="1:78" s="33" customFormat="1" ht="30" customHeight="1" x14ac:dyDescent="0.25">
      <c r="A66" s="12">
        <v>55</v>
      </c>
      <c r="B66" s="44"/>
      <c r="C66" s="13" t="s">
        <v>74</v>
      </c>
      <c r="D66" s="12">
        <v>5</v>
      </c>
      <c r="E66" s="12">
        <v>5</v>
      </c>
      <c r="F66" s="12">
        <v>0</v>
      </c>
      <c r="G66" s="12">
        <v>5</v>
      </c>
      <c r="H66" s="12">
        <v>5</v>
      </c>
      <c r="I66" s="12">
        <v>0</v>
      </c>
      <c r="J66" s="12">
        <v>5</v>
      </c>
      <c r="K66" s="12">
        <v>5</v>
      </c>
      <c r="L66" s="12">
        <v>0</v>
      </c>
      <c r="M66" s="12">
        <v>5</v>
      </c>
      <c r="N66" s="12">
        <v>5</v>
      </c>
      <c r="O66" s="12">
        <v>0</v>
      </c>
      <c r="P66" s="12">
        <v>5</v>
      </c>
      <c r="Q66" s="12">
        <v>5</v>
      </c>
      <c r="R66" s="12">
        <v>0</v>
      </c>
      <c r="S66" s="12">
        <v>5</v>
      </c>
      <c r="T66" s="12">
        <v>5</v>
      </c>
      <c r="U66" s="12">
        <v>0</v>
      </c>
      <c r="V66" s="14">
        <v>5</v>
      </c>
      <c r="W66" s="12">
        <v>5</v>
      </c>
      <c r="X66" s="12">
        <v>0</v>
      </c>
      <c r="Y66" s="12">
        <v>5</v>
      </c>
      <c r="Z66" s="12">
        <v>5</v>
      </c>
      <c r="AA66" s="12">
        <v>0</v>
      </c>
      <c r="AB66" s="12">
        <v>5</v>
      </c>
      <c r="AC66" s="12">
        <v>5</v>
      </c>
      <c r="AD66" s="12">
        <v>0</v>
      </c>
      <c r="AE66" s="12">
        <v>5</v>
      </c>
      <c r="AF66" s="12">
        <v>5</v>
      </c>
      <c r="AG66" s="12">
        <v>0</v>
      </c>
      <c r="AH66" s="12">
        <v>5</v>
      </c>
      <c r="AI66" s="12">
        <v>5</v>
      </c>
      <c r="AJ66" s="12">
        <v>0</v>
      </c>
      <c r="AK66" s="12">
        <v>5</v>
      </c>
      <c r="AL66" s="12">
        <v>5</v>
      </c>
      <c r="AM66" s="12">
        <v>0</v>
      </c>
      <c r="AN66" s="12">
        <v>5</v>
      </c>
      <c r="AO66" s="12">
        <v>5</v>
      </c>
      <c r="AP66" s="12">
        <v>0</v>
      </c>
      <c r="AQ66" s="12">
        <v>5</v>
      </c>
      <c r="AR66" s="12">
        <v>5</v>
      </c>
      <c r="AS66" s="12">
        <v>0</v>
      </c>
      <c r="AT66" s="12">
        <v>5</v>
      </c>
      <c r="AU66" s="12">
        <v>5</v>
      </c>
      <c r="AV66" s="12">
        <v>0</v>
      </c>
      <c r="AW66" s="12">
        <v>5</v>
      </c>
      <c r="AX66" s="12">
        <v>5</v>
      </c>
      <c r="AY66" s="12">
        <v>0</v>
      </c>
      <c r="AZ66" s="12">
        <v>5</v>
      </c>
      <c r="BA66" s="12">
        <v>5</v>
      </c>
      <c r="BB66" s="12">
        <v>0</v>
      </c>
      <c r="BC66" s="12">
        <v>5</v>
      </c>
      <c r="BD66" s="12">
        <v>5</v>
      </c>
      <c r="BE66" s="12">
        <v>0</v>
      </c>
      <c r="BF66" s="12">
        <v>5</v>
      </c>
      <c r="BG66" s="12">
        <v>5</v>
      </c>
      <c r="BH66" s="12">
        <v>0</v>
      </c>
      <c r="BI66" s="12">
        <v>5</v>
      </c>
      <c r="BJ66" s="12">
        <v>5</v>
      </c>
      <c r="BK66" s="12">
        <v>0</v>
      </c>
      <c r="BL66" s="12">
        <v>5</v>
      </c>
      <c r="BM66" s="12">
        <v>5</v>
      </c>
      <c r="BN66" s="12">
        <v>0</v>
      </c>
      <c r="BO66" s="12">
        <v>5</v>
      </c>
      <c r="BP66" s="12">
        <v>5</v>
      </c>
      <c r="BQ66" s="12">
        <v>0</v>
      </c>
      <c r="BR66" s="12">
        <v>5</v>
      </c>
      <c r="BS66" s="12">
        <v>5</v>
      </c>
      <c r="BT66" s="12">
        <v>0</v>
      </c>
      <c r="BU66" s="12">
        <v>5</v>
      </c>
      <c r="BV66" s="12">
        <v>5</v>
      </c>
      <c r="BW66" s="12">
        <v>0</v>
      </c>
      <c r="BX66" s="20"/>
      <c r="BY66" s="20"/>
      <c r="BZ66" s="32"/>
    </row>
    <row r="67" spans="1:78" s="33" customFormat="1" ht="30" customHeight="1" x14ac:dyDescent="0.25">
      <c r="A67" s="12">
        <v>56</v>
      </c>
      <c r="B67" s="44"/>
      <c r="C67" s="13" t="s">
        <v>75</v>
      </c>
      <c r="D67" s="12">
        <v>4</v>
      </c>
      <c r="E67" s="12">
        <v>4</v>
      </c>
      <c r="F67" s="12">
        <v>0</v>
      </c>
      <c r="G67" s="12">
        <v>4</v>
      </c>
      <c r="H67" s="12">
        <v>4</v>
      </c>
      <c r="I67" s="12">
        <v>0</v>
      </c>
      <c r="J67" s="12">
        <v>3</v>
      </c>
      <c r="K67" s="12">
        <v>2</v>
      </c>
      <c r="L67" s="12">
        <v>-33.333333333333329</v>
      </c>
      <c r="M67" s="12">
        <v>3</v>
      </c>
      <c r="N67" s="12">
        <v>4</v>
      </c>
      <c r="O67" s="12">
        <v>33.333333333333329</v>
      </c>
      <c r="P67" s="12">
        <v>3</v>
      </c>
      <c r="Q67" s="12">
        <v>4</v>
      </c>
      <c r="R67" s="12">
        <v>33.333333333333329</v>
      </c>
      <c r="S67" s="12">
        <v>4</v>
      </c>
      <c r="T67" s="12">
        <v>4</v>
      </c>
      <c r="U67" s="12">
        <v>0</v>
      </c>
      <c r="V67" s="14">
        <v>2</v>
      </c>
      <c r="W67" s="12">
        <v>4</v>
      </c>
      <c r="X67" s="12">
        <v>100</v>
      </c>
      <c r="Y67" s="12">
        <v>1</v>
      </c>
      <c r="Z67" s="12">
        <v>4</v>
      </c>
      <c r="AA67" s="12">
        <v>300</v>
      </c>
      <c r="AB67" s="12">
        <v>3</v>
      </c>
      <c r="AC67" s="12">
        <v>3</v>
      </c>
      <c r="AD67" s="12">
        <v>0</v>
      </c>
      <c r="AE67" s="12">
        <v>2</v>
      </c>
      <c r="AF67" s="12">
        <v>3</v>
      </c>
      <c r="AG67" s="12">
        <v>50</v>
      </c>
      <c r="AH67" s="12">
        <v>3</v>
      </c>
      <c r="AI67" s="12">
        <v>3</v>
      </c>
      <c r="AJ67" s="12">
        <v>0</v>
      </c>
      <c r="AK67" s="12">
        <v>3</v>
      </c>
      <c r="AL67" s="12">
        <v>0</v>
      </c>
      <c r="AM67" s="12">
        <v>-100</v>
      </c>
      <c r="AN67" s="12">
        <v>2</v>
      </c>
      <c r="AO67" s="12">
        <v>0</v>
      </c>
      <c r="AP67" s="12">
        <v>-100</v>
      </c>
      <c r="AQ67" s="12">
        <v>3</v>
      </c>
      <c r="AR67" s="12">
        <v>2</v>
      </c>
      <c r="AS67" s="12">
        <v>-33.333333333333329</v>
      </c>
      <c r="AT67" s="12">
        <v>3</v>
      </c>
      <c r="AU67" s="12">
        <v>3</v>
      </c>
      <c r="AV67" s="12">
        <v>0</v>
      </c>
      <c r="AW67" s="12">
        <v>3</v>
      </c>
      <c r="AX67" s="12">
        <v>3</v>
      </c>
      <c r="AY67" s="12">
        <v>0</v>
      </c>
      <c r="AZ67" s="12">
        <v>3</v>
      </c>
      <c r="BA67" s="12">
        <v>3</v>
      </c>
      <c r="BB67" s="12">
        <v>0</v>
      </c>
      <c r="BC67" s="12">
        <v>3</v>
      </c>
      <c r="BD67" s="12">
        <v>1</v>
      </c>
      <c r="BE67" s="12">
        <v>-66.666666666666657</v>
      </c>
      <c r="BF67" s="12">
        <v>3</v>
      </c>
      <c r="BG67" s="12">
        <v>4</v>
      </c>
      <c r="BH67" s="12">
        <v>33.333333333333329</v>
      </c>
      <c r="BI67" s="12">
        <v>3</v>
      </c>
      <c r="BJ67" s="12">
        <v>3</v>
      </c>
      <c r="BK67" s="12">
        <v>0</v>
      </c>
      <c r="BL67" s="12">
        <v>3</v>
      </c>
      <c r="BM67" s="12">
        <v>4</v>
      </c>
      <c r="BN67" s="12">
        <v>33.333333333333329</v>
      </c>
      <c r="BO67" s="12">
        <v>3</v>
      </c>
      <c r="BP67" s="12">
        <v>4</v>
      </c>
      <c r="BQ67" s="12">
        <v>33.333333333333329</v>
      </c>
      <c r="BR67" s="12">
        <v>2</v>
      </c>
      <c r="BS67" s="12">
        <v>4</v>
      </c>
      <c r="BT67" s="12">
        <v>100</v>
      </c>
      <c r="BU67" s="12">
        <v>3</v>
      </c>
      <c r="BV67" s="12">
        <v>4</v>
      </c>
      <c r="BW67" s="12">
        <v>33.333333333333329</v>
      </c>
      <c r="BX67" s="20"/>
      <c r="BY67" s="20"/>
      <c r="BZ67" s="32"/>
    </row>
    <row r="68" spans="1:78" s="33" customFormat="1" ht="30" customHeight="1" x14ac:dyDescent="0.25">
      <c r="A68" s="12">
        <v>57</v>
      </c>
      <c r="B68" s="44"/>
      <c r="C68" s="13" t="s">
        <v>76</v>
      </c>
      <c r="D68" s="12">
        <v>4</v>
      </c>
      <c r="E68" s="12">
        <v>5</v>
      </c>
      <c r="F68" s="12">
        <v>25</v>
      </c>
      <c r="G68" s="12">
        <v>3</v>
      </c>
      <c r="H68" s="12">
        <v>3</v>
      </c>
      <c r="I68" s="12">
        <v>0</v>
      </c>
      <c r="J68" s="12">
        <v>3</v>
      </c>
      <c r="K68" s="12">
        <v>2</v>
      </c>
      <c r="L68" s="12">
        <v>-33.333333333333329</v>
      </c>
      <c r="M68" s="12">
        <v>3</v>
      </c>
      <c r="N68" s="12">
        <v>3</v>
      </c>
      <c r="O68" s="12">
        <v>0</v>
      </c>
      <c r="P68" s="12">
        <v>3</v>
      </c>
      <c r="Q68" s="12">
        <v>3</v>
      </c>
      <c r="R68" s="12">
        <v>0</v>
      </c>
      <c r="S68" s="12">
        <v>3</v>
      </c>
      <c r="T68" s="12">
        <v>3</v>
      </c>
      <c r="U68" s="12">
        <v>0</v>
      </c>
      <c r="V68" s="14">
        <v>8</v>
      </c>
      <c r="W68" s="12">
        <v>8</v>
      </c>
      <c r="X68" s="12">
        <v>0</v>
      </c>
      <c r="Y68" s="12">
        <v>8</v>
      </c>
      <c r="Z68" s="12">
        <v>8</v>
      </c>
      <c r="AA68" s="12">
        <v>0</v>
      </c>
      <c r="AB68" s="12">
        <v>7</v>
      </c>
      <c r="AC68" s="12">
        <v>7</v>
      </c>
      <c r="AD68" s="12">
        <v>0</v>
      </c>
      <c r="AE68" s="12">
        <v>6</v>
      </c>
      <c r="AF68" s="12">
        <v>8</v>
      </c>
      <c r="AG68" s="12">
        <v>33.333333333333329</v>
      </c>
      <c r="AH68" s="12">
        <v>5</v>
      </c>
      <c r="AI68" s="12">
        <v>8</v>
      </c>
      <c r="AJ68" s="12">
        <v>60</v>
      </c>
      <c r="AK68" s="12">
        <v>7</v>
      </c>
      <c r="AL68" s="12">
        <v>10</v>
      </c>
      <c r="AM68" s="12">
        <v>42.857142857142854</v>
      </c>
      <c r="AN68" s="12">
        <v>4</v>
      </c>
      <c r="AO68" s="12">
        <v>8</v>
      </c>
      <c r="AP68" s="12">
        <v>100</v>
      </c>
      <c r="AQ68" s="12">
        <v>6</v>
      </c>
      <c r="AR68" s="12">
        <v>9</v>
      </c>
      <c r="AS68" s="12">
        <v>50</v>
      </c>
      <c r="AT68" s="12">
        <v>6</v>
      </c>
      <c r="AU68" s="12">
        <v>9</v>
      </c>
      <c r="AV68" s="12">
        <v>50</v>
      </c>
      <c r="AW68" s="12">
        <v>6.5</v>
      </c>
      <c r="AX68" s="12">
        <v>7</v>
      </c>
      <c r="AY68" s="12">
        <v>7.6923076923076925</v>
      </c>
      <c r="AZ68" s="12">
        <v>11</v>
      </c>
      <c r="BA68" s="12">
        <v>10</v>
      </c>
      <c r="BB68" s="12">
        <v>-9.0909090909090917</v>
      </c>
      <c r="BC68" s="12">
        <v>10</v>
      </c>
      <c r="BD68" s="12">
        <v>7</v>
      </c>
      <c r="BE68" s="12">
        <v>-30</v>
      </c>
      <c r="BF68" s="12">
        <v>14</v>
      </c>
      <c r="BG68" s="12">
        <v>6</v>
      </c>
      <c r="BH68" s="12">
        <v>-57.142857142857139</v>
      </c>
      <c r="BI68" s="12">
        <v>12.6</v>
      </c>
      <c r="BJ68" s="12">
        <v>8</v>
      </c>
      <c r="BK68" s="12">
        <v>-36.507936507936506</v>
      </c>
      <c r="BL68" s="12">
        <v>10</v>
      </c>
      <c r="BM68" s="12">
        <v>7</v>
      </c>
      <c r="BN68" s="12">
        <v>-30</v>
      </c>
      <c r="BO68" s="12">
        <v>13</v>
      </c>
      <c r="BP68" s="12">
        <v>7</v>
      </c>
      <c r="BQ68" s="12">
        <v>-46.153846153846153</v>
      </c>
      <c r="BR68" s="12">
        <v>9</v>
      </c>
      <c r="BS68" s="12">
        <v>6</v>
      </c>
      <c r="BT68" s="12">
        <v>-33.333333333333329</v>
      </c>
      <c r="BU68" s="12">
        <v>11</v>
      </c>
      <c r="BV68" s="12">
        <v>7</v>
      </c>
      <c r="BW68" s="12">
        <v>-36.363636363636367</v>
      </c>
      <c r="BX68" s="20"/>
      <c r="BY68" s="20"/>
      <c r="BZ68" s="32"/>
    </row>
    <row r="69" spans="1:78" s="33" customFormat="1" ht="33" customHeight="1" x14ac:dyDescent="0.25">
      <c r="A69" s="45" t="s">
        <v>77</v>
      </c>
      <c r="B69" s="46"/>
      <c r="C69" s="47"/>
      <c r="D69" s="26">
        <v>84</v>
      </c>
      <c r="E69" s="26">
        <v>81</v>
      </c>
      <c r="F69" s="19">
        <v>-3.5714285714285712</v>
      </c>
      <c r="G69" s="26">
        <v>83</v>
      </c>
      <c r="H69" s="26">
        <v>77</v>
      </c>
      <c r="I69" s="19">
        <v>-7.2289156626506017</v>
      </c>
      <c r="J69" s="26">
        <v>80</v>
      </c>
      <c r="K69" s="26">
        <v>73</v>
      </c>
      <c r="L69" s="19">
        <v>-8.75</v>
      </c>
      <c r="M69" s="26">
        <v>81</v>
      </c>
      <c r="N69" s="26">
        <v>83</v>
      </c>
      <c r="O69" s="19">
        <v>2.4691358024691357</v>
      </c>
      <c r="P69" s="26">
        <v>81</v>
      </c>
      <c r="Q69" s="26">
        <v>83</v>
      </c>
      <c r="R69" s="19">
        <v>2.4691358024691357</v>
      </c>
      <c r="S69" s="26">
        <v>82</v>
      </c>
      <c r="T69" s="26">
        <v>82</v>
      </c>
      <c r="U69" s="19">
        <v>0</v>
      </c>
      <c r="V69" s="26">
        <v>86</v>
      </c>
      <c r="W69" s="26">
        <v>86</v>
      </c>
      <c r="X69" s="19">
        <v>0</v>
      </c>
      <c r="Y69" s="26">
        <v>86</v>
      </c>
      <c r="Z69" s="26">
        <v>88</v>
      </c>
      <c r="AA69" s="19">
        <v>2.3255813953488373</v>
      </c>
      <c r="AB69" s="26">
        <v>89</v>
      </c>
      <c r="AC69" s="26">
        <v>89</v>
      </c>
      <c r="AD69" s="19">
        <v>0</v>
      </c>
      <c r="AE69" s="26">
        <v>85</v>
      </c>
      <c r="AF69" s="26">
        <v>87</v>
      </c>
      <c r="AG69" s="19">
        <v>2.3529411764705883</v>
      </c>
      <c r="AH69" s="26">
        <v>86</v>
      </c>
      <c r="AI69" s="26">
        <v>88</v>
      </c>
      <c r="AJ69" s="19">
        <v>2.3255813953488373</v>
      </c>
      <c r="AK69" s="26">
        <v>87</v>
      </c>
      <c r="AL69" s="26">
        <v>86</v>
      </c>
      <c r="AM69" s="19">
        <v>-1.1494252873563218</v>
      </c>
      <c r="AN69" s="26">
        <v>82</v>
      </c>
      <c r="AO69" s="26">
        <v>84</v>
      </c>
      <c r="AP69" s="19">
        <v>2.4390243902439024</v>
      </c>
      <c r="AQ69" s="26">
        <v>85</v>
      </c>
      <c r="AR69" s="26">
        <v>88</v>
      </c>
      <c r="AS69" s="19">
        <v>3.5294117647058822</v>
      </c>
      <c r="AT69" s="26">
        <v>85</v>
      </c>
      <c r="AU69" s="26">
        <v>87</v>
      </c>
      <c r="AV69" s="19">
        <v>2.3529411764705883</v>
      </c>
      <c r="AW69" s="26">
        <v>83.5</v>
      </c>
      <c r="AX69" s="26">
        <v>85</v>
      </c>
      <c r="AY69" s="19">
        <v>1.7964071856287425</v>
      </c>
      <c r="AZ69" s="26">
        <v>90</v>
      </c>
      <c r="BA69" s="26">
        <v>88</v>
      </c>
      <c r="BB69" s="19">
        <v>-2.2222222222222223</v>
      </c>
      <c r="BC69" s="26">
        <v>89</v>
      </c>
      <c r="BD69" s="26">
        <v>84</v>
      </c>
      <c r="BE69" s="19">
        <v>-5.6179775280898872</v>
      </c>
      <c r="BF69" s="26">
        <v>94</v>
      </c>
      <c r="BG69" s="26">
        <v>86</v>
      </c>
      <c r="BH69" s="19">
        <v>-8.5106382978723403</v>
      </c>
      <c r="BI69" s="26">
        <v>91.6</v>
      </c>
      <c r="BJ69" s="26">
        <v>87</v>
      </c>
      <c r="BK69" s="19">
        <v>-5.0218340611353653</v>
      </c>
      <c r="BL69" s="26">
        <v>91</v>
      </c>
      <c r="BM69" s="26">
        <v>87</v>
      </c>
      <c r="BN69" s="19">
        <v>-4.395604395604396</v>
      </c>
      <c r="BO69" s="26">
        <v>92</v>
      </c>
      <c r="BP69" s="26">
        <v>86</v>
      </c>
      <c r="BQ69" s="19">
        <v>-6.5217391304347823</v>
      </c>
      <c r="BR69" s="26">
        <v>87</v>
      </c>
      <c r="BS69" s="26">
        <v>84</v>
      </c>
      <c r="BT69" s="19">
        <v>-3.4482758620689653</v>
      </c>
      <c r="BU69" s="26">
        <v>91</v>
      </c>
      <c r="BV69" s="26">
        <v>82</v>
      </c>
      <c r="BW69" s="19">
        <v>-9.8901098901098905</v>
      </c>
      <c r="BX69" s="34" t="s">
        <v>4</v>
      </c>
      <c r="BY69" s="34" t="s">
        <v>5</v>
      </c>
      <c r="BZ69" s="32"/>
    </row>
    <row r="70" spans="1:78" s="32" customFormat="1" ht="37.5" customHeight="1" x14ac:dyDescent="0.25">
      <c r="A70" s="48" t="s">
        <v>78</v>
      </c>
      <c r="B70" s="49"/>
      <c r="C70" s="50"/>
      <c r="D70" s="35">
        <v>2607.4118835578038</v>
      </c>
      <c r="E70" s="35">
        <v>2593.1</v>
      </c>
      <c r="F70" s="35">
        <v>-0.54889231916345171</v>
      </c>
      <c r="G70" s="35">
        <v>2533</v>
      </c>
      <c r="H70" s="35">
        <v>2523.6999999999998</v>
      </c>
      <c r="I70" s="35">
        <v>-0.36715357283853856</v>
      </c>
      <c r="J70" s="35">
        <v>2499.9509653200666</v>
      </c>
      <c r="K70" s="35">
        <v>2431.4</v>
      </c>
      <c r="L70" s="35">
        <v>-2.7420923958518535</v>
      </c>
      <c r="M70" s="35">
        <v>2465.6994792128962</v>
      </c>
      <c r="N70" s="35">
        <v>2409.9</v>
      </c>
      <c r="O70" s="35">
        <v>-2.2630283894413812</v>
      </c>
      <c r="P70" s="35">
        <v>2443.5141800007673</v>
      </c>
      <c r="Q70" s="35">
        <v>2398.3000000000002</v>
      </c>
      <c r="R70" s="35">
        <v>-1.8503751838572471</v>
      </c>
      <c r="S70" s="35">
        <v>2527.9219552951045</v>
      </c>
      <c r="T70" s="35">
        <v>2454.5</v>
      </c>
      <c r="U70" s="35">
        <v>-2.9044391636107028</v>
      </c>
      <c r="V70" s="35">
        <v>2703.1355619573869</v>
      </c>
      <c r="W70" s="35">
        <v>2631.5</v>
      </c>
      <c r="X70" s="35">
        <v>-2.6500913592921838</v>
      </c>
      <c r="Y70" s="35">
        <v>3110.1592499531052</v>
      </c>
      <c r="Z70" s="35">
        <v>3116.7000000000003</v>
      </c>
      <c r="AA70" s="35">
        <v>0.21030273761684865</v>
      </c>
      <c r="AB70" s="35">
        <v>3637.0491182792944</v>
      </c>
      <c r="AC70" s="35">
        <v>3583.3</v>
      </c>
      <c r="AD70" s="35">
        <v>-1.4778221720778726</v>
      </c>
      <c r="AE70" s="35">
        <v>3724.0527306445238</v>
      </c>
      <c r="AF70" s="35">
        <v>3787.7</v>
      </c>
      <c r="AG70" s="35">
        <v>1.7090861477802057</v>
      </c>
      <c r="AH70" s="35">
        <v>3795.1286602535247</v>
      </c>
      <c r="AI70" s="35">
        <v>3859.8999999999996</v>
      </c>
      <c r="AJ70" s="35">
        <v>1.7066968091181407</v>
      </c>
      <c r="AK70" s="35">
        <v>3684.7408093785443</v>
      </c>
      <c r="AL70" s="35">
        <v>3762.1000000000004</v>
      </c>
      <c r="AM70" s="35">
        <v>2.0994472779349485</v>
      </c>
      <c r="AN70" s="35">
        <v>3627.5868083546216</v>
      </c>
      <c r="AO70" s="35">
        <v>3698.8</v>
      </c>
      <c r="AP70" s="35">
        <v>1.9631009651200897</v>
      </c>
      <c r="AQ70" s="35">
        <v>3634.0315690428752</v>
      </c>
      <c r="AR70" s="35">
        <v>3618.3</v>
      </c>
      <c r="AS70" s="35">
        <v>-0.43289577275241808</v>
      </c>
      <c r="AT70" s="35">
        <v>3477.0711142711853</v>
      </c>
      <c r="AU70" s="35">
        <v>3438</v>
      </c>
      <c r="AV70" s="35">
        <v>-1.1236788948843455</v>
      </c>
      <c r="AW70" s="35">
        <v>3500.0923545599808</v>
      </c>
      <c r="AX70" s="35">
        <v>3429.5</v>
      </c>
      <c r="AY70" s="35">
        <v>-2.0168711967846176</v>
      </c>
      <c r="AZ70" s="35">
        <v>3447.1152985321196</v>
      </c>
      <c r="BA70" s="35">
        <v>3344.2999999999997</v>
      </c>
      <c r="BB70" s="35">
        <v>-2.9826475074942103</v>
      </c>
      <c r="BC70" s="35">
        <v>3411.1077684363167</v>
      </c>
      <c r="BD70" s="35">
        <v>3282</v>
      </c>
      <c r="BE70" s="35">
        <v>-3.7849220019073435</v>
      </c>
      <c r="BF70" s="35">
        <v>3276.1567960615666</v>
      </c>
      <c r="BG70" s="35">
        <v>3196</v>
      </c>
      <c r="BH70" s="35">
        <v>-2.4466715438628324</v>
      </c>
      <c r="BI70" s="35">
        <v>3500.0368444404708</v>
      </c>
      <c r="BJ70" s="35">
        <v>3508</v>
      </c>
      <c r="BK70" s="35">
        <v>0.22751633521167292</v>
      </c>
      <c r="BL70" s="35">
        <v>3508.9858947559651</v>
      </c>
      <c r="BM70" s="35">
        <v>3440</v>
      </c>
      <c r="BN70" s="35">
        <v>-1.9659781151888263</v>
      </c>
      <c r="BO70" s="35">
        <v>3293.9431882924337</v>
      </c>
      <c r="BP70" s="35">
        <v>3278</v>
      </c>
      <c r="BQ70" s="35">
        <v>-0.48401527837820857</v>
      </c>
      <c r="BR70" s="35">
        <v>3040.5400888146569</v>
      </c>
      <c r="BS70" s="35">
        <v>3000.5</v>
      </c>
      <c r="BT70" s="35">
        <v>-1.3168742277713681</v>
      </c>
      <c r="BU70" s="35">
        <v>2912.617148067493</v>
      </c>
      <c r="BV70" s="35">
        <v>2800.5</v>
      </c>
      <c r="BW70" s="35">
        <v>-3.8493609825061328</v>
      </c>
      <c r="BX70" s="36">
        <f>BU70+BR70+BO70+BL70+BI70+BF70+BC70+AZ70+AW70+AT70+AQ70+AN70+AK70+AH70+AE70+AB70+Y70+V70+S70+P70+M70+J70+G70+D70</f>
        <v>76361.049467482691</v>
      </c>
      <c r="BY70" s="36">
        <f>BV70+BS70+BP70+BM70+BJ70+BG70+BD70+BA70+AX70+AU70+AR70+AO70+AL70+AI70+AF70+AC70+Z70+W70+T70+Q70+N70+K70+H70+E70</f>
        <v>75585.999999999985</v>
      </c>
    </row>
    <row r="72" spans="1:78" ht="23.25" hidden="1" customHeight="1" x14ac:dyDescent="0.25">
      <c r="D72" s="39">
        <f>'[1]Entry sheet'!B6</f>
        <v>3832.7879098288513</v>
      </c>
      <c r="E72" s="39"/>
      <c r="F72" s="39"/>
      <c r="G72" s="39">
        <f>'[1]Entry sheet'!C6</f>
        <v>3832.7879098288513</v>
      </c>
      <c r="H72" s="39"/>
      <c r="I72" s="39"/>
      <c r="J72" s="39">
        <f>'[1]Entry sheet'!D6</f>
        <v>3832.7879098288513</v>
      </c>
      <c r="K72" s="39"/>
      <c r="L72" s="39"/>
      <c r="M72" s="39">
        <f>'[1]Entry sheet'!E6</f>
        <v>3832.7879098288513</v>
      </c>
      <c r="N72" s="39"/>
      <c r="O72" s="39"/>
      <c r="P72" s="39">
        <f>'[1]Entry sheet'!F6</f>
        <v>3832.7879098288513</v>
      </c>
      <c r="Q72" s="39"/>
      <c r="R72" s="39"/>
      <c r="S72" s="39">
        <f>'[1]Entry sheet'!G6</f>
        <v>3879.4709098288517</v>
      </c>
      <c r="T72" s="39"/>
      <c r="U72" s="39"/>
      <c r="V72" s="40">
        <f>'[1]Entry sheet'!H6</f>
        <v>4014.8516098288505</v>
      </c>
      <c r="W72" s="39"/>
      <c r="X72" s="39"/>
      <c r="Y72" s="39">
        <f>'[1]Entry sheet'!I6</f>
        <v>4014.8516098288505</v>
      </c>
      <c r="Z72" s="39"/>
      <c r="AA72" s="39"/>
      <c r="AB72" s="39">
        <f>'[1]Entry sheet'!J6</f>
        <v>4014.8516098288505</v>
      </c>
      <c r="AC72" s="39"/>
      <c r="AD72" s="39"/>
      <c r="AE72" s="39">
        <f>'[1]Entry sheet'!K6</f>
        <v>4014.8516098288505</v>
      </c>
      <c r="AF72" s="39"/>
      <c r="AG72" s="39"/>
      <c r="AH72" s="39">
        <f>'[1]Entry sheet'!L6</f>
        <v>3972.8369098288508</v>
      </c>
      <c r="AI72" s="39"/>
      <c r="AJ72" s="39"/>
      <c r="AK72" s="39">
        <f>'[1]Entry sheet'!M6</f>
        <v>3968.1686098288505</v>
      </c>
      <c r="AL72" s="39"/>
      <c r="AM72" s="39"/>
      <c r="AN72" s="39">
        <f>'[1]Entry sheet'!N6</f>
        <v>3839.7903598288513</v>
      </c>
      <c r="AO72" s="39"/>
      <c r="AP72" s="39"/>
      <c r="AQ72" s="39">
        <f>'[1]Entry sheet'!O6</f>
        <v>3839.7903598288513</v>
      </c>
      <c r="AR72" s="39"/>
      <c r="AS72" s="39"/>
      <c r="AT72" s="39">
        <f>'[1]Entry sheet'!P6</f>
        <v>3841.1908498288508</v>
      </c>
      <c r="AU72" s="39"/>
      <c r="AV72" s="39"/>
      <c r="AW72" s="39">
        <f>'[1]Entry sheet'!Q6</f>
        <v>3842.1245098288514</v>
      </c>
      <c r="AX72" s="39"/>
      <c r="AY72" s="39"/>
      <c r="AZ72" s="39">
        <f>'[1]Entry sheet'!R6</f>
        <v>3842.1245098288514</v>
      </c>
      <c r="BA72" s="39"/>
      <c r="BB72" s="39"/>
      <c r="BC72" s="39">
        <f>'[1]Entry sheet'!S6</f>
        <v>3842.1245098288514</v>
      </c>
      <c r="BD72" s="39"/>
      <c r="BE72" s="39"/>
      <c r="BF72" s="39">
        <f>'[1]Entry sheet'!T6</f>
        <v>4019.5199098288508</v>
      </c>
      <c r="BG72" s="39"/>
      <c r="BH72" s="39"/>
      <c r="BI72" s="39">
        <f>'[1]Entry sheet'!U6</f>
        <v>4028.8565098288509</v>
      </c>
      <c r="BJ72" s="39"/>
      <c r="BK72" s="39"/>
      <c r="BL72" s="39">
        <f>'[1]Entry sheet'!V6</f>
        <v>4028.8565098288509</v>
      </c>
      <c r="BM72" s="39"/>
      <c r="BN72" s="39"/>
      <c r="BO72" s="39">
        <f>'[1]Entry sheet'!W6</f>
        <v>4028.8565098288509</v>
      </c>
      <c r="BP72" s="39"/>
      <c r="BQ72" s="39"/>
      <c r="BR72" s="39">
        <f>'[1]Entry sheet'!X6</f>
        <v>3968.1686098288505</v>
      </c>
      <c r="BS72" s="39"/>
      <c r="BT72" s="39"/>
      <c r="BU72" s="39">
        <f>'[1]Entry sheet'!Y6</f>
        <v>3832.7879098288513</v>
      </c>
      <c r="BV72" s="39"/>
      <c r="BW72" s="39"/>
      <c r="BX72" s="39"/>
      <c r="BY72" s="39"/>
    </row>
    <row r="73" spans="1:78" ht="23.25" hidden="1" customHeight="1" x14ac:dyDescent="0.25">
      <c r="B73" s="38" t="s">
        <v>79</v>
      </c>
      <c r="D73" s="41">
        <f>'[1]Entry sheet'!B6</f>
        <v>3832.7879098288513</v>
      </c>
      <c r="E73" s="41"/>
      <c r="F73" s="41"/>
      <c r="G73" s="41">
        <f>'[1]Entry sheet'!C6</f>
        <v>3832.7879098288513</v>
      </c>
      <c r="H73" s="41"/>
      <c r="I73" s="41"/>
      <c r="J73" s="41">
        <f>'[1]Entry sheet'!D6</f>
        <v>3832.7879098288513</v>
      </c>
      <c r="K73" s="41"/>
      <c r="L73" s="41"/>
      <c r="M73" s="41">
        <f>'[1]Entry sheet'!E6</f>
        <v>3832.7879098288513</v>
      </c>
      <c r="N73" s="41"/>
      <c r="O73" s="41"/>
      <c r="P73" s="41">
        <f>'[1]Entry sheet'!F6</f>
        <v>3832.7879098288513</v>
      </c>
      <c r="Q73" s="41"/>
      <c r="R73" s="41"/>
      <c r="S73" s="41">
        <f>'[1]Entry sheet'!G6</f>
        <v>3879.4709098288517</v>
      </c>
      <c r="T73" s="41"/>
      <c r="U73" s="41"/>
      <c r="V73" s="40">
        <f>'[1]Entry sheet'!H6</f>
        <v>4014.8516098288505</v>
      </c>
      <c r="W73" s="41"/>
      <c r="X73" s="41"/>
      <c r="Y73" s="41">
        <f>'[1]Entry sheet'!I6</f>
        <v>4014.8516098288505</v>
      </c>
      <c r="Z73" s="41"/>
      <c r="AA73" s="41"/>
      <c r="AB73" s="41">
        <f>'[1]Entry sheet'!J6</f>
        <v>4014.8516098288505</v>
      </c>
      <c r="AC73" s="41"/>
      <c r="AD73" s="41"/>
      <c r="AE73" s="41">
        <f>'[1]Entry sheet'!K6</f>
        <v>4014.8516098288505</v>
      </c>
      <c r="AF73" s="41"/>
      <c r="AG73" s="41"/>
      <c r="AH73" s="41">
        <f>'[1]Entry sheet'!L6</f>
        <v>3972.8369098288508</v>
      </c>
      <c r="AI73" s="41"/>
      <c r="AJ73" s="41"/>
      <c r="AK73" s="41">
        <f>'[1]Entry sheet'!M6</f>
        <v>3968.1686098288505</v>
      </c>
      <c r="AL73" s="41"/>
      <c r="AM73" s="41"/>
      <c r="AN73" s="41">
        <f>'[1]Entry sheet'!N6</f>
        <v>3839.7903598288513</v>
      </c>
      <c r="AO73" s="41"/>
      <c r="AP73" s="41"/>
      <c r="AQ73" s="41">
        <f>'[1]Entry sheet'!O6</f>
        <v>3839.7903598288513</v>
      </c>
      <c r="AR73" s="41"/>
      <c r="AS73" s="41"/>
      <c r="AT73" s="41">
        <f>'[1]Entry sheet'!P6</f>
        <v>3841.1908498288508</v>
      </c>
      <c r="AU73" s="41"/>
      <c r="AV73" s="41"/>
      <c r="AW73" s="41">
        <f>'[1]Entry sheet'!Q6</f>
        <v>3842.1245098288514</v>
      </c>
      <c r="AX73" s="41"/>
      <c r="AY73" s="41"/>
      <c r="AZ73" s="41">
        <f>'[1]Entry sheet'!R6</f>
        <v>3842.1245098288514</v>
      </c>
      <c r="BA73" s="41"/>
      <c r="BB73" s="41"/>
      <c r="BC73" s="41">
        <f>'[1]Entry sheet'!S6</f>
        <v>3842.1245098288514</v>
      </c>
      <c r="BD73" s="41"/>
      <c r="BE73" s="41"/>
      <c r="BF73" s="41">
        <f>'[1]Entry sheet'!T6</f>
        <v>4019.5199098288508</v>
      </c>
      <c r="BG73" s="41"/>
      <c r="BH73" s="41"/>
      <c r="BI73" s="41">
        <f>'[1]Entry sheet'!U6</f>
        <v>4028.8565098288509</v>
      </c>
      <c r="BJ73" s="41"/>
      <c r="BK73" s="41"/>
      <c r="BL73" s="41">
        <f>'[1]Entry sheet'!V6</f>
        <v>4028.8565098288509</v>
      </c>
      <c r="BM73" s="41"/>
      <c r="BN73" s="41"/>
      <c r="BO73" s="41">
        <f>'[1]Entry sheet'!W6</f>
        <v>4028.8565098288509</v>
      </c>
      <c r="BP73" s="41"/>
      <c r="BQ73" s="41"/>
      <c r="BR73" s="41">
        <f>'[1]Entry sheet'!X6</f>
        <v>3968.1686098288505</v>
      </c>
      <c r="BS73" s="41"/>
      <c r="BT73" s="41"/>
      <c r="BU73" s="41">
        <f>'[1]Entry sheet'!Y6</f>
        <v>3832.7879098288513</v>
      </c>
      <c r="BV73" s="41"/>
      <c r="BW73" s="41"/>
      <c r="BX73" s="41"/>
      <c r="BY73" s="41"/>
    </row>
    <row r="74" spans="1:78" ht="23.25" hidden="1" customHeight="1" x14ac:dyDescent="0.25">
      <c r="B74" s="38" t="s">
        <v>80</v>
      </c>
      <c r="D74" s="39">
        <f>D73-D27</f>
        <v>2391.5771671180842</v>
      </c>
      <c r="E74" s="39"/>
      <c r="F74" s="39"/>
      <c r="G74" s="39">
        <f>G73-G27</f>
        <v>2459.7879098288513</v>
      </c>
      <c r="H74" s="39"/>
      <c r="I74" s="39"/>
      <c r="J74" s="39">
        <f>J73-J27</f>
        <v>2463.3000702797294</v>
      </c>
      <c r="K74" s="39"/>
      <c r="L74" s="39"/>
      <c r="M74" s="39">
        <f>M73-M27</f>
        <v>2531.5945302556611</v>
      </c>
      <c r="N74" s="39"/>
      <c r="O74" s="39"/>
      <c r="P74" s="39">
        <f>P73-P27</f>
        <v>2526.7921182915879</v>
      </c>
      <c r="Q74" s="39"/>
      <c r="R74" s="39"/>
      <c r="S74" s="39">
        <f>S73-S27</f>
        <v>2531.2441079086375</v>
      </c>
      <c r="T74" s="39"/>
      <c r="U74" s="39"/>
      <c r="V74" s="40">
        <f>V73-V27</f>
        <v>2520.0748179010361</v>
      </c>
      <c r="W74" s="39"/>
      <c r="X74" s="39"/>
      <c r="Y74" s="39">
        <f>Y73-Y27</f>
        <v>2290.7276988954618</v>
      </c>
      <c r="Z74" s="39"/>
      <c r="AA74" s="39"/>
      <c r="AB74" s="39">
        <f>AB73-AB27</f>
        <v>1959.0661446255326</v>
      </c>
      <c r="AC74" s="39"/>
      <c r="AD74" s="39"/>
      <c r="AE74" s="39">
        <f>AE73-AE27</f>
        <v>1949.9479712556113</v>
      </c>
      <c r="AF74" s="39"/>
      <c r="AG74" s="39"/>
      <c r="AH74" s="39">
        <f>AH73-AH27</f>
        <v>1822.9948786440295</v>
      </c>
      <c r="AI74" s="39"/>
      <c r="AJ74" s="39"/>
      <c r="AK74" s="39">
        <f>AK73-AK27</f>
        <v>1845.6253233761677</v>
      </c>
      <c r="AL74" s="39"/>
      <c r="AM74" s="39"/>
      <c r="AN74" s="39">
        <f>AN73-AN27</f>
        <v>1698.778452731558</v>
      </c>
      <c r="AO74" s="39"/>
      <c r="AP74" s="39"/>
      <c r="AQ74" s="39">
        <f>AQ73-AQ27</f>
        <v>1733.6827230038007</v>
      </c>
      <c r="AR74" s="39"/>
      <c r="AS74" s="39"/>
      <c r="AT74" s="39">
        <f>AT73-AT27</f>
        <v>1831.3914800720065</v>
      </c>
      <c r="AU74" s="39"/>
      <c r="AV74" s="39"/>
      <c r="AW74" s="39">
        <f>AW73-AW27</f>
        <v>1852.5073807688232</v>
      </c>
      <c r="AX74" s="39"/>
      <c r="AY74" s="39"/>
      <c r="AZ74" s="39">
        <f>AZ73-AZ27</f>
        <v>1863.5562947323428</v>
      </c>
      <c r="BA74" s="39"/>
      <c r="BB74" s="39"/>
      <c r="BC74" s="39">
        <f>BC73-BC27</f>
        <v>1843.9583860294938</v>
      </c>
      <c r="BD74" s="39"/>
      <c r="BE74" s="39"/>
      <c r="BF74" s="39">
        <f>BF73-BF27</f>
        <v>2006.5708273943437</v>
      </c>
      <c r="BG74" s="39"/>
      <c r="BH74" s="39"/>
      <c r="BI74" s="39">
        <f>BI73-BI27</f>
        <v>1860.1825207527409</v>
      </c>
      <c r="BJ74" s="39"/>
      <c r="BK74" s="39"/>
      <c r="BL74" s="39">
        <f>BL73-BL27</f>
        <v>1888.6340083006171</v>
      </c>
      <c r="BM74" s="39"/>
      <c r="BN74" s="39"/>
      <c r="BO74" s="39">
        <f>BO73-BO27</f>
        <v>2035.3627197516021</v>
      </c>
      <c r="BP74" s="39"/>
      <c r="BQ74" s="39"/>
      <c r="BR74" s="39">
        <f>BR73-BR27</f>
        <v>2161.972349476704</v>
      </c>
      <c r="BS74" s="39"/>
      <c r="BT74" s="39"/>
      <c r="BU74" s="39">
        <f>BU73-BU27</f>
        <v>2190.3185773077562</v>
      </c>
      <c r="BV74" s="39"/>
      <c r="BW74" s="39"/>
      <c r="BX74" s="39"/>
      <c r="BY74" s="39"/>
    </row>
    <row r="75" spans="1:78" ht="23.25" hidden="1" customHeight="1" x14ac:dyDescent="0.25">
      <c r="B75" s="38" t="s">
        <v>81</v>
      </c>
    </row>
    <row r="76" spans="1:78" ht="23.25" hidden="1" customHeight="1" x14ac:dyDescent="0.25">
      <c r="D76" s="39">
        <f>D70-D72</f>
        <v>-1225.3760262710475</v>
      </c>
      <c r="E76" s="39"/>
      <c r="F76" s="39"/>
      <c r="G76" s="39">
        <f>G70-G72</f>
        <v>-1299.7879098288513</v>
      </c>
      <c r="H76" s="39"/>
      <c r="I76" s="39"/>
      <c r="J76" s="39">
        <f>J70-J72</f>
        <v>-1332.8369445087847</v>
      </c>
      <c r="K76" s="39"/>
      <c r="L76" s="39"/>
      <c r="M76" s="39">
        <f>M70-M72</f>
        <v>-1367.0884306159551</v>
      </c>
      <c r="N76" s="39"/>
      <c r="O76" s="39"/>
      <c r="P76" s="39">
        <f>P70-P72</f>
        <v>-1389.273729828084</v>
      </c>
      <c r="Q76" s="39"/>
      <c r="R76" s="39"/>
      <c r="S76" s="39">
        <f>S70-S72</f>
        <v>-1351.5489545337473</v>
      </c>
      <c r="T76" s="39"/>
      <c r="U76" s="39"/>
      <c r="V76" s="40">
        <f>V70-V72</f>
        <v>-1311.7160478714636</v>
      </c>
      <c r="W76" s="39"/>
      <c r="X76" s="39"/>
      <c r="Y76" s="39">
        <f>Y70-Y72</f>
        <v>-904.6923598757453</v>
      </c>
      <c r="Z76" s="39"/>
      <c r="AA76" s="39"/>
      <c r="AB76" s="39">
        <f>AB70-AB72</f>
        <v>-377.80249154955618</v>
      </c>
      <c r="AC76" s="39"/>
      <c r="AD76" s="39"/>
      <c r="AE76" s="39">
        <f>AE70-AE72</f>
        <v>-290.79887918432678</v>
      </c>
      <c r="AF76" s="39"/>
      <c r="AG76" s="39"/>
      <c r="AH76" s="39">
        <f>AH70-AH72</f>
        <v>-177.70824957532614</v>
      </c>
      <c r="AI76" s="39"/>
      <c r="AJ76" s="39"/>
      <c r="AK76" s="39">
        <f>AK70-AK72</f>
        <v>-283.42780045030622</v>
      </c>
      <c r="AL76" s="39"/>
      <c r="AM76" s="39"/>
      <c r="AN76" s="39">
        <f>AN70-AN72</f>
        <v>-212.2035514742297</v>
      </c>
      <c r="AO76" s="39"/>
      <c r="AP76" s="39"/>
      <c r="AQ76" s="39">
        <f>AQ70-AQ72</f>
        <v>-205.75879078597609</v>
      </c>
      <c r="AR76" s="39"/>
      <c r="AS76" s="39"/>
      <c r="AT76" s="39">
        <f>AT70-AT72</f>
        <v>-364.11973555766554</v>
      </c>
      <c r="AU76" s="39"/>
      <c r="AV76" s="39"/>
      <c r="AW76" s="39">
        <f>AW70-AW72</f>
        <v>-342.03215526887061</v>
      </c>
      <c r="AX76" s="39"/>
      <c r="AY76" s="39"/>
      <c r="AZ76" s="39">
        <f>AZ70-AZ72</f>
        <v>-395.00921129673179</v>
      </c>
      <c r="BA76" s="39"/>
      <c r="BB76" s="39"/>
      <c r="BC76" s="39">
        <f>BC70-BC72</f>
        <v>-431.01674139253464</v>
      </c>
      <c r="BD76" s="39"/>
      <c r="BE76" s="39"/>
      <c r="BF76" s="39">
        <f>BF70-BF72</f>
        <v>-743.36311376728418</v>
      </c>
      <c r="BG76" s="39"/>
      <c r="BH76" s="39"/>
      <c r="BI76" s="39">
        <f>BI70-BI72</f>
        <v>-528.81966538838014</v>
      </c>
      <c r="BJ76" s="39"/>
      <c r="BK76" s="39"/>
      <c r="BL76" s="39">
        <f>BL70-BL72</f>
        <v>-519.87061507288581</v>
      </c>
      <c r="BM76" s="39"/>
      <c r="BN76" s="39"/>
      <c r="BO76" s="39">
        <f>BO70-BO72</f>
        <v>-734.91332153641724</v>
      </c>
      <c r="BP76" s="39"/>
      <c r="BQ76" s="39"/>
      <c r="BR76" s="39">
        <f>BR70-BR72</f>
        <v>-927.62852101419367</v>
      </c>
      <c r="BS76" s="39"/>
      <c r="BT76" s="39"/>
      <c r="BU76" s="39">
        <f>BU70-BU72</f>
        <v>-920.17076176135834</v>
      </c>
      <c r="BV76" s="39"/>
      <c r="BW76" s="39"/>
      <c r="BX76" s="39"/>
      <c r="BY76" s="39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39">
        <f>D74+D27</f>
        <v>3832.7879098288513</v>
      </c>
      <c r="E79" s="39"/>
      <c r="F79" s="39"/>
    </row>
    <row r="80" spans="1:78" ht="23.25" hidden="1" customHeight="1" x14ac:dyDescent="0.25">
      <c r="D80" s="39"/>
      <c r="E80" s="39"/>
      <c r="F80" s="39"/>
    </row>
    <row r="81" spans="4:77" x14ac:dyDescent="0.25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40"/>
      <c r="W81" s="39"/>
      <c r="X81" s="39"/>
      <c r="Y81" s="39"/>
      <c r="Z81" s="39"/>
      <c r="AA81" s="39"/>
      <c r="AN81" s="39"/>
      <c r="AO81" s="39"/>
      <c r="AP81" s="39"/>
      <c r="AQ81" s="39"/>
      <c r="AR81" s="39"/>
      <c r="AS81" s="39"/>
      <c r="AT81" s="40"/>
      <c r="AU81" s="39"/>
      <c r="AV81" s="39"/>
      <c r="AW81" s="39"/>
      <c r="AX81" s="39"/>
      <c r="AY81" s="39"/>
    </row>
    <row r="82" spans="4:77" ht="23.25" hidden="1" customHeight="1" x14ac:dyDescent="0.25">
      <c r="D82" s="41">
        <f>'[1]Entry sheet'!B6</f>
        <v>3832.7879098288513</v>
      </c>
      <c r="E82" s="41"/>
      <c r="F82" s="41"/>
      <c r="G82" s="41">
        <f>'[1]Entry sheet'!C6</f>
        <v>3832.7879098288513</v>
      </c>
      <c r="H82" s="41"/>
      <c r="I82" s="41"/>
      <c r="J82" s="41">
        <f>'[1]Entry sheet'!D6</f>
        <v>3832.7879098288513</v>
      </c>
      <c r="K82" s="41"/>
      <c r="L82" s="41"/>
      <c r="M82" s="41">
        <f>'[1]Entry sheet'!E6</f>
        <v>3832.7879098288513</v>
      </c>
      <c r="N82" s="41"/>
      <c r="O82" s="41"/>
      <c r="P82" s="41">
        <f>'[1]Entry sheet'!F6</f>
        <v>3832.7879098288513</v>
      </c>
      <c r="Q82" s="41"/>
      <c r="R82" s="41"/>
      <c r="S82" s="41">
        <f>'[1]Entry sheet'!G6</f>
        <v>3879.4709098288517</v>
      </c>
      <c r="T82" s="41"/>
      <c r="U82" s="41"/>
      <c r="V82" s="40">
        <f>'[1]Entry sheet'!H6</f>
        <v>4014.8516098288505</v>
      </c>
      <c r="W82" s="41"/>
      <c r="X82" s="41"/>
      <c r="Y82" s="41">
        <f>'[1]Entry sheet'!I6</f>
        <v>4014.8516098288505</v>
      </c>
      <c r="Z82" s="41"/>
      <c r="AA82" s="41"/>
      <c r="AB82" s="41">
        <f>'[1]Entry sheet'!J6</f>
        <v>4014.8516098288505</v>
      </c>
      <c r="AC82" s="41"/>
      <c r="AD82" s="41"/>
      <c r="AE82" s="41">
        <f>'[1]Entry sheet'!K6</f>
        <v>4014.8516098288505</v>
      </c>
      <c r="AF82" s="41"/>
      <c r="AG82" s="41"/>
      <c r="AH82" s="41">
        <f>'[1]Entry sheet'!L6</f>
        <v>3972.8369098288508</v>
      </c>
      <c r="AI82" s="41"/>
      <c r="AJ82" s="41"/>
      <c r="AK82" s="41">
        <f>'[1]Entry sheet'!M6</f>
        <v>3968.1686098288505</v>
      </c>
      <c r="AL82" s="41"/>
      <c r="AM82" s="41"/>
      <c r="AN82" s="41">
        <f>'[1]Entry sheet'!N6</f>
        <v>3839.7903598288513</v>
      </c>
      <c r="AO82" s="41"/>
      <c r="AP82" s="41"/>
      <c r="AQ82" s="41">
        <f>'[1]Entry sheet'!O6</f>
        <v>3839.7903598288513</v>
      </c>
      <c r="AR82" s="41"/>
      <c r="AS82" s="41"/>
      <c r="AT82" s="41">
        <f>'[1]Entry sheet'!P6</f>
        <v>3841.1908498288508</v>
      </c>
      <c r="AU82" s="41"/>
      <c r="AV82" s="41"/>
      <c r="AW82" s="41">
        <f>'[1]Entry sheet'!Q6</f>
        <v>3842.1245098288514</v>
      </c>
      <c r="AX82" s="41"/>
      <c r="AY82" s="41"/>
      <c r="AZ82" s="41">
        <f>'[1]Entry sheet'!R6</f>
        <v>3842.1245098288514</v>
      </c>
      <c r="BA82" s="41"/>
      <c r="BB82" s="41"/>
      <c r="BC82" s="41">
        <f>'[1]Entry sheet'!S6</f>
        <v>3842.1245098288514</v>
      </c>
      <c r="BD82" s="41"/>
      <c r="BE82" s="41"/>
      <c r="BF82" s="41">
        <f>'[1]Entry sheet'!T6</f>
        <v>4019.5199098288508</v>
      </c>
      <c r="BG82" s="41"/>
      <c r="BH82" s="41"/>
      <c r="BI82" s="41">
        <f>'[1]Entry sheet'!U6</f>
        <v>4028.8565098288509</v>
      </c>
      <c r="BJ82" s="41"/>
      <c r="BK82" s="41"/>
      <c r="BL82" s="41">
        <f>'[1]Entry sheet'!V6</f>
        <v>4028.8565098288509</v>
      </c>
      <c r="BM82" s="41"/>
      <c r="BN82" s="41"/>
      <c r="BO82" s="41">
        <f>'[1]Entry sheet'!W6</f>
        <v>4028.8565098288509</v>
      </c>
      <c r="BP82" s="41"/>
      <c r="BQ82" s="41"/>
      <c r="BR82" s="41">
        <f>'[1]Entry sheet'!X6</f>
        <v>3968.1686098288505</v>
      </c>
      <c r="BS82" s="41"/>
      <c r="BT82" s="41"/>
      <c r="BU82" s="41">
        <f>'[1]Entry sheet'!Y6</f>
        <v>3832.7879098288513</v>
      </c>
      <c r="BV82" s="41"/>
      <c r="BW82" s="41"/>
      <c r="BX82" s="41"/>
      <c r="BY82" s="41"/>
    </row>
    <row r="83" spans="4:77" ht="23.25" hidden="1" customHeight="1" x14ac:dyDescent="0.25"/>
    <row r="84" spans="4:77" ht="23.25" hidden="1" customHeight="1" x14ac:dyDescent="0.25">
      <c r="D84" s="39">
        <f>D82-D70</f>
        <v>1225.3760262710475</v>
      </c>
      <c r="E84" s="39"/>
      <c r="F84" s="39"/>
      <c r="G84" s="39">
        <f>G82-G70</f>
        <v>1299.7879098288513</v>
      </c>
      <c r="H84" s="39"/>
      <c r="I84" s="39"/>
      <c r="J84" s="39">
        <f>J82-J70</f>
        <v>1332.8369445087847</v>
      </c>
      <c r="K84" s="39"/>
      <c r="L84" s="39"/>
      <c r="M84" s="39">
        <f>M82-M70</f>
        <v>1367.0884306159551</v>
      </c>
      <c r="N84" s="39"/>
      <c r="O84" s="39"/>
      <c r="P84" s="39">
        <f>P82-P70</f>
        <v>1389.273729828084</v>
      </c>
      <c r="Q84" s="39"/>
      <c r="R84" s="39"/>
      <c r="S84" s="39">
        <f>S82-S70</f>
        <v>1351.5489545337473</v>
      </c>
      <c r="T84" s="39"/>
      <c r="U84" s="39"/>
      <c r="V84" s="40">
        <f>V82-V70</f>
        <v>1311.7160478714636</v>
      </c>
      <c r="W84" s="39"/>
      <c r="X84" s="39"/>
      <c r="Y84" s="39">
        <f>Y82-Y70</f>
        <v>904.6923598757453</v>
      </c>
      <c r="Z84" s="39"/>
      <c r="AA84" s="39"/>
      <c r="AB84" s="39">
        <f>AB82-AB70</f>
        <v>377.80249154955618</v>
      </c>
      <c r="AC84" s="39"/>
      <c r="AD84" s="39"/>
      <c r="AE84" s="39">
        <f>AE82-AE70</f>
        <v>290.79887918432678</v>
      </c>
      <c r="AF84" s="39"/>
      <c r="AG84" s="39"/>
      <c r="AH84" s="39">
        <f>AH82-AH70</f>
        <v>177.70824957532614</v>
      </c>
      <c r="AI84" s="39"/>
      <c r="AJ84" s="39"/>
      <c r="AK84" s="39">
        <f>AK82-AK70</f>
        <v>283.42780045030622</v>
      </c>
      <c r="AL84" s="39"/>
      <c r="AM84" s="39"/>
      <c r="AN84" s="39">
        <f>AN82-AN70</f>
        <v>212.2035514742297</v>
      </c>
      <c r="AO84" s="39"/>
      <c r="AP84" s="39"/>
      <c r="AQ84" s="39">
        <f>AQ82-AQ70</f>
        <v>205.75879078597609</v>
      </c>
      <c r="AR84" s="39"/>
      <c r="AS84" s="39"/>
      <c r="AT84" s="39">
        <f>AT82-AT70</f>
        <v>364.11973555766554</v>
      </c>
      <c r="AU84" s="39"/>
      <c r="AV84" s="39"/>
      <c r="AW84" s="39">
        <f>AW82-AW70</f>
        <v>342.03215526887061</v>
      </c>
      <c r="AX84" s="39"/>
      <c r="AY84" s="39"/>
      <c r="AZ84" s="39">
        <f>AZ82-AZ70</f>
        <v>395.00921129673179</v>
      </c>
      <c r="BA84" s="39"/>
      <c r="BB84" s="39"/>
      <c r="BC84" s="39">
        <f>BC82-BC70</f>
        <v>431.01674139253464</v>
      </c>
      <c r="BD84" s="39"/>
      <c r="BE84" s="39"/>
      <c r="BF84" s="39">
        <f>BF82-BF70</f>
        <v>743.36311376728418</v>
      </c>
      <c r="BG84" s="39"/>
      <c r="BH84" s="39"/>
      <c r="BI84" s="39">
        <f>BI82-BI70</f>
        <v>528.81966538838014</v>
      </c>
      <c r="BJ84" s="39"/>
      <c r="BK84" s="39"/>
      <c r="BL84" s="39">
        <f>BL82-BL70</f>
        <v>519.87061507288581</v>
      </c>
      <c r="BM84" s="39"/>
      <c r="BN84" s="39"/>
      <c r="BO84" s="39">
        <f>BO82-BO70</f>
        <v>734.91332153641724</v>
      </c>
      <c r="BP84" s="39"/>
      <c r="BQ84" s="39"/>
      <c r="BR84" s="39">
        <f>BR82-BR70</f>
        <v>927.62852101419367</v>
      </c>
      <c r="BS84" s="39"/>
      <c r="BT84" s="39"/>
      <c r="BU84" s="39">
        <f>BU82-BU70</f>
        <v>920.17076176135834</v>
      </c>
      <c r="BV84" s="39"/>
      <c r="BW84" s="39"/>
      <c r="BX84" s="39"/>
      <c r="BY84" s="39"/>
    </row>
  </sheetData>
  <sheetProtection selectLockedCells="1" selectUnlockedCells="1"/>
  <mergeCells count="37"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BU3:BW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Actuals-24-07-20</vt:lpstr>
      <vt:lpstr>'Allocation Vs Actuals-24-07-20'!Print_Area</vt:lpstr>
      <vt:lpstr>'Allocation Vs Actuals-24-07-20'!Print_Titles</vt:lpstr>
    </vt:vector>
  </TitlesOfParts>
  <Company>KESCOM.Org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2020-07-27T10:19:23Z</dcterms:created>
  <dcterms:modified xsi:type="dcterms:W3CDTF">2020-07-27T10:25:21Z</dcterms:modified>
</cp:coreProperties>
</file>