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location Vs Actuals-03-07-20" sheetId="1" r:id="rId1"/>
  </sheets>
  <externalReferences>
    <externalReference r:id="rId2"/>
  </externalReferences>
  <definedNames>
    <definedName name="_xlnm.Print_Area" localSheetId="0">'Allocation Vs Actuals-03-07-20'!$A$1:$BW$70</definedName>
    <definedName name="_xlnm.Print_Titles" localSheetId="0">'Allocation Vs Actuals-03-07-20'!$A:$C</definedName>
  </definedNames>
  <calcPr calcId="145621"/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<sst xmlns="http://schemas.openxmlformats.org/spreadsheetml/2006/main" count="156" uniqueCount="83">
  <si>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</si>
  <si>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03-07-2020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</si>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</sst>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39">
    <xf numFmtId="0" fontId="0" fillId="0" borderId="0"/>
    <xf numFmtId="0" fontId="1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0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7" fillId="15" borderId="2" xfId="1" applyNumberFormat="1" applyFont="1" applyFill="1" applyBorder="1" applyAlignment="1">
      <alignment horizontal="center" vertical="center"/>
    </xf>
    <xf numFmtId="16" fontId="7" fillId="15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4" fillId="15" borderId="0" xfId="1" applyNumberFormat="1" applyFont="1" applyFill="1" applyBorder="1" applyAlignment="1">
      <alignment horizontal="center" vertical="center"/>
    </xf>
    <xf numFmtId="20" fontId="9" fillId="0" borderId="2" xfId="1" applyNumberFormat="1" applyFont="1" applyBorder="1" applyAlignment="1">
      <alignment horizontal="center" vertical="center" wrapText="1"/>
    </xf>
    <xf numFmtId="20" fontId="9" fillId="15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15" borderId="2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6" borderId="2" xfId="1" applyFont="1" applyFill="1" applyBorder="1" applyAlignment="1">
      <alignment horizontal="left" vertical="center"/>
    </xf>
    <xf numFmtId="0" fontId="9" fillId="16" borderId="2" xfId="1" applyFont="1" applyFill="1" applyBorder="1" applyAlignment="1">
      <alignment horizontal="center" vertical="center"/>
    </xf>
    <xf numFmtId="1" fontId="8" fillId="16" borderId="2" xfId="1" applyNumberFormat="1" applyFont="1" applyFill="1" applyBorder="1" applyAlignment="1">
      <alignment horizontal="center" vertical="center"/>
    </xf>
    <xf numFmtId="1" fontId="4" fillId="16" borderId="0" xfId="1" applyNumberFormat="1" applyFont="1" applyFill="1" applyBorder="1" applyAlignment="1">
      <alignment horizontal="center" vertical="center"/>
    </xf>
    <xf numFmtId="0" fontId="10" fillId="16" borderId="0" xfId="1" applyFont="1" applyFill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15" borderId="2" xfId="1" applyNumberFormat="1" applyFont="1" applyFill="1" applyBorder="1" applyAlignment="1">
      <alignment horizontal="center" vertical="center"/>
    </xf>
    <xf numFmtId="0" fontId="9" fillId="17" borderId="2" xfId="1" applyFont="1" applyFill="1" applyBorder="1" applyAlignment="1">
      <alignment horizontal="left" vertical="center"/>
    </xf>
    <xf numFmtId="0" fontId="9" fillId="17" borderId="2" xfId="1" applyFont="1" applyFill="1" applyBorder="1" applyAlignment="1">
      <alignment horizontal="center" vertical="center"/>
    </xf>
    <xf numFmtId="1" fontId="8" fillId="17" borderId="2" xfId="1" applyNumberFormat="1" applyFont="1" applyFill="1" applyBorder="1" applyAlignment="1">
      <alignment horizontal="center" vertical="center"/>
    </xf>
    <xf numFmtId="1" fontId="4" fillId="17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5" borderId="3" xfId="1" applyFont="1" applyFill="1" applyBorder="1" applyAlignment="1">
      <alignment horizontal="center" vertical="center" wrapText="1"/>
    </xf>
    <xf numFmtId="0" fontId="11" fillId="15" borderId="0" xfId="1" applyFont="1" applyFill="1" applyAlignment="1">
      <alignment horizontal="center" vertical="center"/>
    </xf>
    <xf numFmtId="0" fontId="7" fillId="15" borderId="4" xfId="1" applyFont="1" applyFill="1" applyBorder="1" applyAlignment="1">
      <alignment horizontal="center" vertical="center" wrapText="1"/>
    </xf>
    <xf numFmtId="0" fontId="7" fillId="15" borderId="5" xfId="1" applyFont="1" applyFill="1" applyBorder="1" applyAlignment="1">
      <alignment horizontal="center" vertical="center" wrapText="1"/>
    </xf>
    <xf numFmtId="0" fontId="7" fillId="17" borderId="2" xfId="1" applyFont="1" applyFill="1" applyBorder="1" applyAlignment="1">
      <alignment horizontal="left" vertical="center"/>
    </xf>
    <xf numFmtId="0" fontId="7" fillId="17" borderId="2" xfId="1" applyFont="1" applyFill="1" applyBorder="1" applyAlignment="1">
      <alignment horizontal="center" vertical="center"/>
    </xf>
    <xf numFmtId="0" fontId="4" fillId="18" borderId="0" xfId="1" applyFont="1" applyFill="1" applyAlignment="1">
      <alignment horizontal="center" vertical="center"/>
    </xf>
    <xf numFmtId="0" fontId="4" fillId="19" borderId="0" xfId="1" applyFont="1" applyFill="1" applyAlignment="1">
      <alignment horizontal="center" vertical="center"/>
    </xf>
    <xf numFmtId="0" fontId="7" fillId="16" borderId="6" xfId="1" applyFont="1" applyFill="1" applyBorder="1" applyAlignment="1">
      <alignment horizontal="left" vertical="center"/>
    </xf>
    <xf numFmtId="0" fontId="7" fillId="16" borderId="7" xfId="1" applyFont="1" applyFill="1" applyBorder="1" applyAlignment="1">
      <alignment horizontal="left" vertical="center"/>
    </xf>
    <xf numFmtId="0" fontId="7" fillId="16" borderId="8" xfId="1" applyFont="1" applyFill="1" applyBorder="1" applyAlignment="1">
      <alignment horizontal="left" vertical="center"/>
    </xf>
    <xf numFmtId="0" fontId="8" fillId="15" borderId="3" xfId="1" applyFont="1" applyFill="1" applyBorder="1" applyAlignment="1">
      <alignment horizontal="center" vertical="center"/>
    </xf>
    <xf numFmtId="0" fontId="8" fillId="15" borderId="4" xfId="1" applyFont="1" applyFill="1" applyBorder="1" applyAlignment="1">
      <alignment horizontal="center" vertical="center"/>
    </xf>
    <xf numFmtId="0" fontId="7" fillId="16" borderId="6" xfId="1" applyFont="1" applyFill="1" applyBorder="1" applyAlignment="1">
      <alignment horizontal="center" vertical="center"/>
    </xf>
    <xf numFmtId="0" fontId="7" fillId="16" borderId="7" xfId="1" applyFont="1" applyFill="1" applyBorder="1" applyAlignment="1">
      <alignment horizontal="center" vertical="center"/>
    </xf>
    <xf numFmtId="0" fontId="7" fillId="16" borderId="8" xfId="1" applyFont="1" applyFill="1" applyBorder="1" applyAlignment="1">
      <alignment horizontal="center" vertical="center"/>
    </xf>
    <xf numFmtId="1" fontId="7" fillId="16" borderId="0" xfId="1" applyNumberFormat="1" applyFont="1" applyFill="1" applyBorder="1" applyAlignment="1">
      <alignment horizontal="center" vertical="center"/>
    </xf>
    <xf numFmtId="0" fontId="12" fillId="20" borderId="6" xfId="1" applyFont="1" applyFill="1" applyBorder="1" applyAlignment="1">
      <alignment horizontal="center" vertical="center"/>
    </xf>
    <xf numFmtId="0" fontId="12" fillId="20" borderId="7" xfId="1" applyFont="1" applyFill="1" applyBorder="1" applyAlignment="1">
      <alignment horizontal="center" vertical="center"/>
    </xf>
    <xf numFmtId="0" fontId="12" fillId="20" borderId="8" xfId="1" applyFont="1" applyFill="1" applyBorder="1" applyAlignment="1">
      <alignment horizontal="center" vertical="center"/>
    </xf>
    <xf numFmtId="1" fontId="13" fillId="20" borderId="2" xfId="1" applyNumberFormat="1" applyFont="1" applyFill="1" applyBorder="1" applyAlignment="1">
      <alignment horizontal="center" vertical="center"/>
    </xf>
    <xf numFmtId="1" fontId="14" fillId="20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5" borderId="0" xfId="1" applyNumberFormat="1" applyFont="1" applyFill="1" applyAlignment="1">
      <alignment horizontal="center" vertical="center"/>
    </xf>
    <xf numFmtId="1" fontId="5" fillId="21" borderId="0" xfId="1" applyNumberFormat="1" applyFont="1" applyFill="1" applyAlignment="1">
      <alignment horizontal="center" vertical="center"/>
    </xf>
    <xf numFmtId="0" fontId="5" fillId="15" borderId="0" xfId="1" applyFont="1" applyFill="1" applyAlignment="1">
      <alignment horizontal="center" vertical="center"/>
    </xf>
  </cellXfs>
  <cellStyles count="3639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0" xfId="1788"/>
    <cellStyle name="Normal 10 71" xfId="1789"/>
    <cellStyle name="Normal 10 72" xfId="1790"/>
    <cellStyle name="Normal 10 73" xfId="1791"/>
    <cellStyle name="Normal 10 74" xfId="1792"/>
    <cellStyle name="Normal 10 75" xfId="1793"/>
    <cellStyle name="Normal 10 76" xfId="1794"/>
    <cellStyle name="Normal 10 77" xfId="1795"/>
    <cellStyle name="Normal 10 78" xfId="1796"/>
    <cellStyle name="Normal 10 79" xfId="1797"/>
    <cellStyle name="Normal 10 8" xfId="1798"/>
    <cellStyle name="Normal 10 80" xfId="1799"/>
    <cellStyle name="Normal 10 81" xfId="1800"/>
    <cellStyle name="Normal 10 82" xfId="1801"/>
    <cellStyle name="Normal 10 83" xfId="1802"/>
    <cellStyle name="Normal 10 84" xfId="1803"/>
    <cellStyle name="Normal 10 85" xfId="1804"/>
    <cellStyle name="Normal 10 86" xfId="1805"/>
    <cellStyle name="Normal 10 87" xfId="1806"/>
    <cellStyle name="Normal 10 88" xfId="1807"/>
    <cellStyle name="Normal 10 89" xfId="1808"/>
    <cellStyle name="Normal 10 9" xfId="1809"/>
    <cellStyle name="Normal 10 90" xfId="1810"/>
    <cellStyle name="Normal 10 91" xfId="1811"/>
    <cellStyle name="Normal 10 92" xfId="1812"/>
    <cellStyle name="Normal 10 93" xfId="1813"/>
    <cellStyle name="Normal 10 94" xfId="1814"/>
    <cellStyle name="Normal 10 95" xfId="1815"/>
    <cellStyle name="Normal 10 96" xfId="1816"/>
    <cellStyle name="Normal 10 97" xfId="1817"/>
    <cellStyle name="Normal 10 98" xfId="1818"/>
    <cellStyle name="Normal 10 99" xfId="1819"/>
    <cellStyle name="Normal 100" xfId="1820"/>
    <cellStyle name="Normal 100 2" xfId="1821"/>
    <cellStyle name="Normal 100 3" xfId="1822"/>
    <cellStyle name="Normal 100 4" xfId="1823"/>
    <cellStyle name="Normal 100 5" xfId="1824"/>
    <cellStyle name="Normal 100 6" xfId="1825"/>
    <cellStyle name="Normal 101" xfId="1826"/>
    <cellStyle name="Normal 101 2" xfId="1827"/>
    <cellStyle name="Normal 101 3" xfId="1828"/>
    <cellStyle name="Normal 101 4" xfId="1829"/>
    <cellStyle name="Normal 101 5" xfId="1830"/>
    <cellStyle name="Normal 101 6" xfId="1831"/>
    <cellStyle name="Normal 102" xfId="1832"/>
    <cellStyle name="Normal 102 2" xfId="1833"/>
    <cellStyle name="Normal 102 3" xfId="1834"/>
    <cellStyle name="Normal 102 4" xfId="1835"/>
    <cellStyle name="Normal 102 5" xfId="1836"/>
    <cellStyle name="Normal 102 6" xfId="1837"/>
    <cellStyle name="Normal 103" xfId="1838"/>
    <cellStyle name="Normal 103 2" xfId="1839"/>
    <cellStyle name="Normal 103 3" xfId="1840"/>
    <cellStyle name="Normal 103 4" xfId="1841"/>
    <cellStyle name="Normal 103 5" xfId="1842"/>
    <cellStyle name="Normal 103 6" xfId="1843"/>
    <cellStyle name="Normal 104" xfId="1844"/>
    <cellStyle name="Normal 104 2" xfId="1845"/>
    <cellStyle name="Normal 104 3" xfId="1846"/>
    <cellStyle name="Normal 104 4" xfId="1847"/>
    <cellStyle name="Normal 104 5" xfId="1848"/>
    <cellStyle name="Normal 104 6" xfId="1849"/>
    <cellStyle name="Normal 105" xfId="1850"/>
    <cellStyle name="Normal 105 2" xfId="1851"/>
    <cellStyle name="Normal 105 3" xfId="1852"/>
    <cellStyle name="Normal 105 4" xfId="1853"/>
    <cellStyle name="Normal 105 5" xfId="1854"/>
    <cellStyle name="Normal 105 6" xfId="1855"/>
    <cellStyle name="Normal 106" xfId="1856"/>
    <cellStyle name="Normal 106 2" xfId="1857"/>
    <cellStyle name="Normal 106 3" xfId="1858"/>
    <cellStyle name="Normal 106 4" xfId="1859"/>
    <cellStyle name="Normal 106 5" xfId="1860"/>
    <cellStyle name="Normal 106 6" xfId="1861"/>
    <cellStyle name="Normal 107" xfId="1862"/>
    <cellStyle name="Normal 107 2" xfId="1863"/>
    <cellStyle name="Normal 107 3" xfId="1864"/>
    <cellStyle name="Normal 107 4" xfId="1865"/>
    <cellStyle name="Normal 107 5" xfId="1866"/>
    <cellStyle name="Normal 107 6" xfId="1867"/>
    <cellStyle name="Normal 108" xfId="1868"/>
    <cellStyle name="Normal 108 2" xfId="1869"/>
    <cellStyle name="Normal 108 3" xfId="1870"/>
    <cellStyle name="Normal 108 4" xfId="1871"/>
    <cellStyle name="Normal 108 5" xfId="1872"/>
    <cellStyle name="Normal 108 6" xfId="1873"/>
    <cellStyle name="Normal 109" xfId="1874"/>
    <cellStyle name="Normal 109 2" xfId="1875"/>
    <cellStyle name="Normal 109 3" xfId="1876"/>
    <cellStyle name="Normal 109 4" xfId="1877"/>
    <cellStyle name="Normal 109 5" xfId="1878"/>
    <cellStyle name="Normal 109 6" xfId="1879"/>
    <cellStyle name="Normal 11" xfId="1880"/>
    <cellStyle name="Normal 11 2" xfId="1881"/>
    <cellStyle name="Normal 11 2 2" xfId="1882"/>
    <cellStyle name="Normal 11 2 2 2" xfId="1883"/>
    <cellStyle name="Normal 11 2 2 2 2" xfId="1884"/>
    <cellStyle name="Normal 11 2 2 3" xfId="1885"/>
    <cellStyle name="Normal 11 2 3" xfId="1886"/>
    <cellStyle name="Normal 11 2 3 2" xfId="1887"/>
    <cellStyle name="Normal 11 2 4" xfId="1888"/>
    <cellStyle name="Normal 11 3" xfId="1889"/>
    <cellStyle name="Normal 11 3 2" xfId="1890"/>
    <cellStyle name="Normal 11 3 2 2" xfId="1891"/>
    <cellStyle name="Normal 11 3 3" xfId="1892"/>
    <cellStyle name="Normal 11 4" xfId="1893"/>
    <cellStyle name="Normal 11 4 2" xfId="1894"/>
    <cellStyle name="Normal 11 5" xfId="1895"/>
    <cellStyle name="Normal 11 6" xfId="1896"/>
    <cellStyle name="Normal 110" xfId="1897"/>
    <cellStyle name="Normal 110 2" xfId="1898"/>
    <cellStyle name="Normal 110 3" xfId="1899"/>
    <cellStyle name="Normal 110 4" xfId="1900"/>
    <cellStyle name="Normal 110 5" xfId="1901"/>
    <cellStyle name="Normal 110 6" xfId="1902"/>
    <cellStyle name="Normal 111" xfId="1903"/>
    <cellStyle name="Normal 111 2" xfId="1904"/>
    <cellStyle name="Normal 111 3" xfId="1905"/>
    <cellStyle name="Normal 111 4" xfId="1906"/>
    <cellStyle name="Normal 111 5" xfId="1907"/>
    <cellStyle name="Normal 111 6" xfId="1908"/>
    <cellStyle name="Normal 112" xfId="1909"/>
    <cellStyle name="Normal 112 2" xfId="1910"/>
    <cellStyle name="Normal 112 3" xfId="1911"/>
    <cellStyle name="Normal 112 4" xfId="1912"/>
    <cellStyle name="Normal 112 5" xfId="1913"/>
    <cellStyle name="Normal 112 6" xfId="1914"/>
    <cellStyle name="Normal 113" xfId="1915"/>
    <cellStyle name="Normal 113 2" xfId="1916"/>
    <cellStyle name="Normal 113 3" xfId="1917"/>
    <cellStyle name="Normal 113 4" xfId="1918"/>
    <cellStyle name="Normal 113 5" xfId="1919"/>
    <cellStyle name="Normal 113 6" xfId="1920"/>
    <cellStyle name="Normal 114" xfId="1921"/>
    <cellStyle name="Normal 114 2" xfId="1922"/>
    <cellStyle name="Normal 114 3" xfId="1923"/>
    <cellStyle name="Normal 114 4" xfId="1924"/>
    <cellStyle name="Normal 114 5" xfId="1925"/>
    <cellStyle name="Normal 114 6" xfId="1926"/>
    <cellStyle name="Normal 115" xfId="1927"/>
    <cellStyle name="Normal 115 2" xfId="1928"/>
    <cellStyle name="Normal 115 3" xfId="1929"/>
    <cellStyle name="Normal 115 4" xfId="1930"/>
    <cellStyle name="Normal 115 5" xfId="1931"/>
    <cellStyle name="Normal 115 6" xfId="1932"/>
    <cellStyle name="Normal 116" xfId="1933"/>
    <cellStyle name="Normal 116 2" xfId="1934"/>
    <cellStyle name="Normal 116 3" xfId="1935"/>
    <cellStyle name="Normal 116 4" xfId="1936"/>
    <cellStyle name="Normal 116 5" xfId="1937"/>
    <cellStyle name="Normal 116 6" xfId="1938"/>
    <cellStyle name="Normal 117" xfId="1939"/>
    <cellStyle name="Normal 117 2" xfId="1940"/>
    <cellStyle name="Normal 117 3" xfId="1941"/>
    <cellStyle name="Normal 117 4" xfId="1942"/>
    <cellStyle name="Normal 117 5" xfId="1943"/>
    <cellStyle name="Normal 117 6" xfId="1944"/>
    <cellStyle name="Normal 118" xfId="1945"/>
    <cellStyle name="Normal 118 2" xfId="1946"/>
    <cellStyle name="Normal 118 3" xfId="1947"/>
    <cellStyle name="Normal 118 4" xfId="1948"/>
    <cellStyle name="Normal 118 5" xfId="1949"/>
    <cellStyle name="Normal 118 6" xfId="1950"/>
    <cellStyle name="Normal 119" xfId="1951"/>
    <cellStyle name="Normal 119 2" xfId="1952"/>
    <cellStyle name="Normal 119 2 2" xfId="1953"/>
    <cellStyle name="Normal 119 2 3" xfId="1954"/>
    <cellStyle name="Normal 119 2 4" xfId="1955"/>
    <cellStyle name="Normal 119 2 5" xfId="1956"/>
    <cellStyle name="Normal 119 2 6" xfId="1957"/>
    <cellStyle name="Normal 119 3" xfId="1958"/>
    <cellStyle name="Normal 119 4" xfId="1959"/>
    <cellStyle name="Normal 119 5" xfId="1960"/>
    <cellStyle name="Normal 119 6" xfId="1961"/>
    <cellStyle name="Normal 12" xfId="1962"/>
    <cellStyle name="Normal 12 2" xfId="1963"/>
    <cellStyle name="Normal 12 2 2" xfId="1964"/>
    <cellStyle name="Normal 12 2 2 2" xfId="1965"/>
    <cellStyle name="Normal 12 2 2 2 2" xfId="1966"/>
    <cellStyle name="Normal 12 2 2 3" xfId="1967"/>
    <cellStyle name="Normal 12 2 3" xfId="1968"/>
    <cellStyle name="Normal 12 2 3 2" xfId="1969"/>
    <cellStyle name="Normal 12 2 4" xfId="1970"/>
    <cellStyle name="Normal 12 3" xfId="1971"/>
    <cellStyle name="Normal 12 3 2" xfId="1972"/>
    <cellStyle name="Normal 12 3 2 2" xfId="1973"/>
    <cellStyle name="Normal 12 3 3" xfId="1974"/>
    <cellStyle name="Normal 12 4" xfId="1975"/>
    <cellStyle name="Normal 12 4 2" xfId="1976"/>
    <cellStyle name="Normal 12 5" xfId="1977"/>
    <cellStyle name="Normal 12 6" xfId="1978"/>
    <cellStyle name="Normal 120" xfId="1979"/>
    <cellStyle name="Normal 121" xfId="1980"/>
    <cellStyle name="Normal 122" xfId="1981"/>
    <cellStyle name="Normal 122 2" xfId="1982"/>
    <cellStyle name="Normal 122 3" xfId="1983"/>
    <cellStyle name="Normal 122 4" xfId="1984"/>
    <cellStyle name="Normal 122 5" xfId="1985"/>
    <cellStyle name="Normal 122 6" xfId="1986"/>
    <cellStyle name="Normal 123" xfId="1987"/>
    <cellStyle name="Normal 123 2" xfId="1988"/>
    <cellStyle name="Normal 123 3" xfId="1989"/>
    <cellStyle name="Normal 123 4" xfId="1990"/>
    <cellStyle name="Normal 123 5" xfId="1991"/>
    <cellStyle name="Normal 123 6" xfId="1992"/>
    <cellStyle name="Normal 124" xfId="1993"/>
    <cellStyle name="Normal 124 2" xfId="1994"/>
    <cellStyle name="Normal 124 3" xfId="1995"/>
    <cellStyle name="Normal 124 4" xfId="1996"/>
    <cellStyle name="Normal 124 5" xfId="1997"/>
    <cellStyle name="Normal 124 6" xfId="1998"/>
    <cellStyle name="Normal 125" xfId="1999"/>
    <cellStyle name="Normal 125 2" xfId="2000"/>
    <cellStyle name="Normal 125 3" xfId="2001"/>
    <cellStyle name="Normal 125 4" xfId="2002"/>
    <cellStyle name="Normal 125 5" xfId="2003"/>
    <cellStyle name="Normal 125 6" xfId="2004"/>
    <cellStyle name="Normal 126" xfId="2005"/>
    <cellStyle name="Normal 126 2" xfId="2006"/>
    <cellStyle name="Normal 126 3" xfId="2007"/>
    <cellStyle name="Normal 126 4" xfId="2008"/>
    <cellStyle name="Normal 126 5" xfId="2009"/>
    <cellStyle name="Normal 126 6" xfId="2010"/>
    <cellStyle name="Normal 127" xfId="2011"/>
    <cellStyle name="Normal 127 2" xfId="2012"/>
    <cellStyle name="Normal 127 3" xfId="2013"/>
    <cellStyle name="Normal 127 4" xfId="2014"/>
    <cellStyle name="Normal 127 5" xfId="2015"/>
    <cellStyle name="Normal 127 6" xfId="2016"/>
    <cellStyle name="Normal 128" xfId="2017"/>
    <cellStyle name="Normal 128 2" xfId="2018"/>
    <cellStyle name="Normal 128 3" xfId="2019"/>
    <cellStyle name="Normal 128 4" xfId="2020"/>
    <cellStyle name="Normal 128 5" xfId="2021"/>
    <cellStyle name="Normal 128 6" xfId="2022"/>
    <cellStyle name="Normal 129" xfId="2023"/>
    <cellStyle name="Normal 129 2" xfId="2024"/>
    <cellStyle name="Normal 129 3" xfId="2025"/>
    <cellStyle name="Normal 129 4" xfId="2026"/>
    <cellStyle name="Normal 129 5" xfId="2027"/>
    <cellStyle name="Normal 129 6" xfId="2028"/>
    <cellStyle name="Normal 13" xfId="2029"/>
    <cellStyle name="Normal 13 2" xfId="2030"/>
    <cellStyle name="Normal 13 2 2" xfId="2031"/>
    <cellStyle name="Normal 13 2 2 2" xfId="2032"/>
    <cellStyle name="Normal 13 2 2 2 2" xfId="2033"/>
    <cellStyle name="Normal 13 2 2 3" xfId="2034"/>
    <cellStyle name="Normal 13 2 3" xfId="2035"/>
    <cellStyle name="Normal 13 2 3 2" xfId="2036"/>
    <cellStyle name="Normal 13 2 4" xfId="2037"/>
    <cellStyle name="Normal 13 3" xfId="2038"/>
    <cellStyle name="Normal 13 3 2" xfId="2039"/>
    <cellStyle name="Normal 13 3 2 2" xfId="2040"/>
    <cellStyle name="Normal 13 3 3" xfId="2041"/>
    <cellStyle name="Normal 13 4" xfId="2042"/>
    <cellStyle name="Normal 13 4 2" xfId="2043"/>
    <cellStyle name="Normal 13 5" xfId="2044"/>
    <cellStyle name="Normal 13 6" xfId="2045"/>
    <cellStyle name="Normal 130" xfId="2046"/>
    <cellStyle name="Normal 130 2" xfId="2047"/>
    <cellStyle name="Normal 130 3" xfId="2048"/>
    <cellStyle name="Normal 130 4" xfId="2049"/>
    <cellStyle name="Normal 130 5" xfId="2050"/>
    <cellStyle name="Normal 130 6" xfId="2051"/>
    <cellStyle name="Normal 131" xfId="2052"/>
    <cellStyle name="Normal 131 2" xfId="2053"/>
    <cellStyle name="Normal 131 3" xfId="2054"/>
    <cellStyle name="Normal 131 4" xfId="2055"/>
    <cellStyle name="Normal 131 5" xfId="2056"/>
    <cellStyle name="Normal 131 6" xfId="2057"/>
    <cellStyle name="Normal 132" xfId="2058"/>
    <cellStyle name="Normal 132 2" xfId="2059"/>
    <cellStyle name="Normal 132 3" xfId="2060"/>
    <cellStyle name="Normal 132 4" xfId="2061"/>
    <cellStyle name="Normal 132 5" xfId="2062"/>
    <cellStyle name="Normal 132 6" xfId="2063"/>
    <cellStyle name="Normal 133" xfId="2064"/>
    <cellStyle name="Normal 133 2" xfId="2065"/>
    <cellStyle name="Normal 133 3" xfId="2066"/>
    <cellStyle name="Normal 133 4" xfId="2067"/>
    <cellStyle name="Normal 133 5" xfId="2068"/>
    <cellStyle name="Normal 133 6" xfId="2069"/>
    <cellStyle name="Normal 134" xfId="2070"/>
    <cellStyle name="Normal 134 2" xfId="2071"/>
    <cellStyle name="Normal 134 3" xfId="2072"/>
    <cellStyle name="Normal 134 4" xfId="2073"/>
    <cellStyle name="Normal 134 5" xfId="2074"/>
    <cellStyle name="Normal 134 6" xfId="2075"/>
    <cellStyle name="Normal 135" xfId="2076"/>
    <cellStyle name="Normal 135 2" xfId="2077"/>
    <cellStyle name="Normal 135 3" xfId="2078"/>
    <cellStyle name="Normal 135 4" xfId="2079"/>
    <cellStyle name="Normal 135 5" xfId="2080"/>
    <cellStyle name="Normal 135 6" xfId="2081"/>
    <cellStyle name="Normal 136" xfId="2082"/>
    <cellStyle name="Normal 136 2" xfId="2083"/>
    <cellStyle name="Normal 136 3" xfId="2084"/>
    <cellStyle name="Normal 136 4" xfId="2085"/>
    <cellStyle name="Normal 136 5" xfId="2086"/>
    <cellStyle name="Normal 136 6" xfId="2087"/>
    <cellStyle name="Normal 137" xfId="2088"/>
    <cellStyle name="Normal 137 2" xfId="2089"/>
    <cellStyle name="Normal 137 3" xfId="2090"/>
    <cellStyle name="Normal 137 4" xfId="2091"/>
    <cellStyle name="Normal 137 5" xfId="2092"/>
    <cellStyle name="Normal 137 6" xfId="2093"/>
    <cellStyle name="Normal 138" xfId="2094"/>
    <cellStyle name="Normal 138 2" xfId="2095"/>
    <cellStyle name="Normal 138 3" xfId="2096"/>
    <cellStyle name="Normal 138 4" xfId="2097"/>
    <cellStyle name="Normal 138 5" xfId="2098"/>
    <cellStyle name="Normal 138 6" xfId="2099"/>
    <cellStyle name="Normal 139" xfId="2100"/>
    <cellStyle name="Normal 139 2" xfId="2101"/>
    <cellStyle name="Normal 139 3" xfId="2102"/>
    <cellStyle name="Normal 139 4" xfId="2103"/>
    <cellStyle name="Normal 139 5" xfId="2104"/>
    <cellStyle name="Normal 139 6" xfId="2105"/>
    <cellStyle name="Normal 14" xfId="2106"/>
    <cellStyle name="Normal 14 2" xfId="2107"/>
    <cellStyle name="Normal 14 3" xfId="2108"/>
    <cellStyle name="Normal 14 4" xfId="2109"/>
    <cellStyle name="Normal 14 5" xfId="2110"/>
    <cellStyle name="Normal 14 6" xfId="2111"/>
    <cellStyle name="Normal 14 7" xfId="2112"/>
    <cellStyle name="Normal 140" xfId="2113"/>
    <cellStyle name="Normal 140 2" xfId="2114"/>
    <cellStyle name="Normal 140 3" xfId="2115"/>
    <cellStyle name="Normal 140 4" xfId="2116"/>
    <cellStyle name="Normal 140 5" xfId="2117"/>
    <cellStyle name="Normal 140 6" xfId="2118"/>
    <cellStyle name="Normal 141" xfId="2119"/>
    <cellStyle name="Normal 141 2" xfId="2120"/>
    <cellStyle name="Normal 141 3" xfId="2121"/>
    <cellStyle name="Normal 141 4" xfId="2122"/>
    <cellStyle name="Normal 141 5" xfId="2123"/>
    <cellStyle name="Normal 141 6" xfId="2124"/>
    <cellStyle name="Normal 142" xfId="2125"/>
    <cellStyle name="Normal 142 2" xfId="2126"/>
    <cellStyle name="Normal 142 3" xfId="2127"/>
    <cellStyle name="Normal 142 4" xfId="2128"/>
    <cellStyle name="Normal 142 5" xfId="2129"/>
    <cellStyle name="Normal 142 6" xfId="2130"/>
    <cellStyle name="Normal 143" xfId="2131"/>
    <cellStyle name="Normal 143 2" xfId="2132"/>
    <cellStyle name="Normal 143 3" xfId="2133"/>
    <cellStyle name="Normal 143 4" xfId="2134"/>
    <cellStyle name="Normal 143 5" xfId="2135"/>
    <cellStyle name="Normal 143 6" xfId="2136"/>
    <cellStyle name="Normal 144" xfId="2137"/>
    <cellStyle name="Normal 144 2" xfId="2138"/>
    <cellStyle name="Normal 144 3" xfId="2139"/>
    <cellStyle name="Normal 144 4" xfId="2140"/>
    <cellStyle name="Normal 144 5" xfId="2141"/>
    <cellStyle name="Normal 144 6" xfId="2142"/>
    <cellStyle name="Normal 145" xfId="2143"/>
    <cellStyle name="Normal 145 2" xfId="2144"/>
    <cellStyle name="Normal 145 3" xfId="2145"/>
    <cellStyle name="Normal 145 4" xfId="2146"/>
    <cellStyle name="Normal 145 5" xfId="2147"/>
    <cellStyle name="Normal 145 6" xfId="2148"/>
    <cellStyle name="Normal 146" xfId="2149"/>
    <cellStyle name="Normal 146 2" xfId="2150"/>
    <cellStyle name="Normal 146 3" xfId="2151"/>
    <cellStyle name="Normal 146 4" xfId="2152"/>
    <cellStyle name="Normal 146 5" xfId="2153"/>
    <cellStyle name="Normal 146 6" xfId="2154"/>
    <cellStyle name="Normal 147" xfId="2155"/>
    <cellStyle name="Normal 147 2" xfId="2156"/>
    <cellStyle name="Normal 147 3" xfId="2157"/>
    <cellStyle name="Normal 147 4" xfId="2158"/>
    <cellStyle name="Normal 147 5" xfId="2159"/>
    <cellStyle name="Normal 147 6" xfId="2160"/>
    <cellStyle name="Normal 148" xfId="2161"/>
    <cellStyle name="Normal 148 2" xfId="2162"/>
    <cellStyle name="Normal 148 3" xfId="2163"/>
    <cellStyle name="Normal 148 4" xfId="2164"/>
    <cellStyle name="Normal 148 5" xfId="2165"/>
    <cellStyle name="Normal 148 6" xfId="2166"/>
    <cellStyle name="Normal 149" xfId="2167"/>
    <cellStyle name="Normal 149 10" xfId="2168"/>
    <cellStyle name="Normal 149 11" xfId="2169"/>
    <cellStyle name="Normal 149 12" xfId="2170"/>
    <cellStyle name="Normal 149 13" xfId="2171"/>
    <cellStyle name="Normal 149 14" xfId="2172"/>
    <cellStyle name="Normal 149 15" xfId="2173"/>
    <cellStyle name="Normal 149 16" xfId="2174"/>
    <cellStyle name="Normal 149 17" xfId="2175"/>
    <cellStyle name="Normal 149 18" xfId="2176"/>
    <cellStyle name="Normal 149 19" xfId="2177"/>
    <cellStyle name="Normal 149 2" xfId="2178"/>
    <cellStyle name="Normal 149 2 10" xfId="2179"/>
    <cellStyle name="Normal 149 2 11" xfId="2180"/>
    <cellStyle name="Normal 149 2 12" xfId="2181"/>
    <cellStyle name="Normal 149 2 13" xfId="2182"/>
    <cellStyle name="Normal 149 2 14" xfId="2183"/>
    <cellStyle name="Normal 149 2 15" xfId="2184"/>
    <cellStyle name="Normal 149 2 16" xfId="2185"/>
    <cellStyle name="Normal 149 2 17" xfId="2186"/>
    <cellStyle name="Normal 149 2 18" xfId="2187"/>
    <cellStyle name="Normal 149 2 19" xfId="2188"/>
    <cellStyle name="Normal 149 2 2" xfId="2189"/>
    <cellStyle name="Normal 149 2 2 2" xfId="2190"/>
    <cellStyle name="Normal 149 2 2 2 2" xfId="2191"/>
    <cellStyle name="Normal 149 2 2 2 3" xfId="2192"/>
    <cellStyle name="Normal 149 2 2 2 4" xfId="2193"/>
    <cellStyle name="Normal 149 2 2 3" xfId="2194"/>
    <cellStyle name="Normal 149 2 2 4" xfId="2195"/>
    <cellStyle name="Normal 149 2 20" xfId="2196"/>
    <cellStyle name="Normal 149 2 21" xfId="2197"/>
    <cellStyle name="Normal 149 2 22" xfId="2198"/>
    <cellStyle name="Normal 149 2 23" xfId="2199"/>
    <cellStyle name="Normal 149 2 3" xfId="2200"/>
    <cellStyle name="Normal 149 2 4" xfId="2201"/>
    <cellStyle name="Normal 149 2 5" xfId="2202"/>
    <cellStyle name="Normal 149 2 6" xfId="2203"/>
    <cellStyle name="Normal 149 2 7" xfId="2204"/>
    <cellStyle name="Normal 149 2 8" xfId="2205"/>
    <cellStyle name="Normal 149 2 9" xfId="2206"/>
    <cellStyle name="Normal 149 2_Actuals" xfId="2207"/>
    <cellStyle name="Normal 149 20" xfId="2208"/>
    <cellStyle name="Normal 149 21" xfId="2209"/>
    <cellStyle name="Normal 149 22" xfId="2210"/>
    <cellStyle name="Normal 149 23" xfId="2211"/>
    <cellStyle name="Normal 149 3" xfId="2212"/>
    <cellStyle name="Normal 149 4" xfId="2213"/>
    <cellStyle name="Normal 149 5" xfId="2214"/>
    <cellStyle name="Normal 149 6" xfId="2215"/>
    <cellStyle name="Normal 149 7" xfId="2216"/>
    <cellStyle name="Normal 149 8" xfId="2217"/>
    <cellStyle name="Normal 149 9" xfId="2218"/>
    <cellStyle name="Normal 15" xfId="2219"/>
    <cellStyle name="Normal 15 2" xfId="2220"/>
    <cellStyle name="Normal 15 2 2" xfId="2221"/>
    <cellStyle name="Normal 15 2 2 2" xfId="2222"/>
    <cellStyle name="Normal 15 2 2 2 2" xfId="2223"/>
    <cellStyle name="Normal 15 2 2 3" xfId="2224"/>
    <cellStyle name="Normal 15 2 3" xfId="2225"/>
    <cellStyle name="Normal 15 2 3 2" xfId="2226"/>
    <cellStyle name="Normal 15 2 4" xfId="2227"/>
    <cellStyle name="Normal 15 3" xfId="2228"/>
    <cellStyle name="Normal 15 3 2" xfId="2229"/>
    <cellStyle name="Normal 15 3 2 2" xfId="2230"/>
    <cellStyle name="Normal 15 3 3" xfId="2231"/>
    <cellStyle name="Normal 15 4" xfId="2232"/>
    <cellStyle name="Normal 15 4 2" xfId="2233"/>
    <cellStyle name="Normal 15 5" xfId="2234"/>
    <cellStyle name="Normal 15 6" xfId="2235"/>
    <cellStyle name="Normal 150" xfId="2236"/>
    <cellStyle name="Normal 150 2" xfId="2237"/>
    <cellStyle name="Normal 150 3" xfId="2238"/>
    <cellStyle name="Normal 150 4" xfId="2239"/>
    <cellStyle name="Normal 150 5" xfId="2240"/>
    <cellStyle name="Normal 150 6" xfId="2241"/>
    <cellStyle name="Normal 151" xfId="2242"/>
    <cellStyle name="Normal 151 2" xfId="2243"/>
    <cellStyle name="Normal 151 3" xfId="2244"/>
    <cellStyle name="Normal 151 4" xfId="2245"/>
    <cellStyle name="Normal 151 5" xfId="2246"/>
    <cellStyle name="Normal 151 6" xfId="2247"/>
    <cellStyle name="Normal 152" xfId="2248"/>
    <cellStyle name="Normal 152 2" xfId="2249"/>
    <cellStyle name="Normal 152 3" xfId="2250"/>
    <cellStyle name="Normal 152 4" xfId="2251"/>
    <cellStyle name="Normal 152 5" xfId="2252"/>
    <cellStyle name="Normal 152 6" xfId="2253"/>
    <cellStyle name="Normal 153" xfId="2254"/>
    <cellStyle name="Normal 153 2" xfId="2255"/>
    <cellStyle name="Normal 153 3" xfId="2256"/>
    <cellStyle name="Normal 153 4" xfId="2257"/>
    <cellStyle name="Normal 153 5" xfId="2258"/>
    <cellStyle name="Normal 153 6" xfId="2259"/>
    <cellStyle name="Normal 154" xfId="2260"/>
    <cellStyle name="Normal 154 2" xfId="2261"/>
    <cellStyle name="Normal 154 3" xfId="2262"/>
    <cellStyle name="Normal 154 4" xfId="2263"/>
    <cellStyle name="Normal 154 5" xfId="2264"/>
    <cellStyle name="Normal 154 6" xfId="2265"/>
    <cellStyle name="Normal 155" xfId="2266"/>
    <cellStyle name="Normal 156" xfId="2267"/>
    <cellStyle name="Normal 157" xfId="2268"/>
    <cellStyle name="Normal 158" xfId="2269"/>
    <cellStyle name="Normal 158 2" xfId="2270"/>
    <cellStyle name="Normal 158 3" xfId="2271"/>
    <cellStyle name="Normal 158 4" xfId="2272"/>
    <cellStyle name="Normal 158 5" xfId="2273"/>
    <cellStyle name="Normal 158 6" xfId="2274"/>
    <cellStyle name="Normal 159" xfId="2275"/>
    <cellStyle name="Normal 16" xfId="2276"/>
    <cellStyle name="Normal 16 2" xfId="2277"/>
    <cellStyle name="Normal 16 3" xfId="2278"/>
    <cellStyle name="Normal 16 4" xfId="2279"/>
    <cellStyle name="Normal 16 5" xfId="2280"/>
    <cellStyle name="Normal 16 6" xfId="2281"/>
    <cellStyle name="Normal 16 7" xfId="2282"/>
    <cellStyle name="Normal 160" xfId="2283"/>
    <cellStyle name="Normal 161" xfId="2284"/>
    <cellStyle name="Normal 162" xfId="2285"/>
    <cellStyle name="Normal 163" xfId="2286"/>
    <cellStyle name="Normal 164" xfId="2287"/>
    <cellStyle name="Normal 165" xfId="2288"/>
    <cellStyle name="Normal 166" xfId="2289"/>
    <cellStyle name="Normal 167" xfId="1"/>
    <cellStyle name="Normal 168" xfId="2290"/>
    <cellStyle name="Normal 169" xfId="2291"/>
    <cellStyle name="Normal 17" xfId="2292"/>
    <cellStyle name="Normal 17 2" xfId="2293"/>
    <cellStyle name="Normal 17 3" xfId="2294"/>
    <cellStyle name="Normal 17 4" xfId="2295"/>
    <cellStyle name="Normal 17 5" xfId="2296"/>
    <cellStyle name="Normal 17 6" xfId="2297"/>
    <cellStyle name="Normal 170" xfId="2298"/>
    <cellStyle name="Normal 171" xfId="2299"/>
    <cellStyle name="Normal 172" xfId="2300"/>
    <cellStyle name="Normal 18" xfId="2301"/>
    <cellStyle name="Normal 18 2" xfId="2302"/>
    <cellStyle name="Normal 18 3" xfId="2303"/>
    <cellStyle name="Normal 18 4" xfId="2304"/>
    <cellStyle name="Normal 18 5" xfId="2305"/>
    <cellStyle name="Normal 18 6" xfId="2306"/>
    <cellStyle name="Normal 19" xfId="2307"/>
    <cellStyle name="Normal 19 2" xfId="2308"/>
    <cellStyle name="Normal 19 3" xfId="2309"/>
    <cellStyle name="Normal 19 4" xfId="2310"/>
    <cellStyle name="Normal 19 5" xfId="2311"/>
    <cellStyle name="Normal 19 6" xfId="2312"/>
    <cellStyle name="Normal 2" xfId="2313"/>
    <cellStyle name="Normal 2 10" xfId="2314"/>
    <cellStyle name="Normal 2 10 2" xfId="2315"/>
    <cellStyle name="Normal 2 10 3" xfId="2316"/>
    <cellStyle name="Normal 2 10 3 2" xfId="2317"/>
    <cellStyle name="Normal 2 10 4" xfId="2318"/>
    <cellStyle name="Normal 2 10 4 2" xfId="2319"/>
    <cellStyle name="Normal 2 10 5" xfId="2320"/>
    <cellStyle name="Normal 2 10 5 2" xfId="2321"/>
    <cellStyle name="Normal 2 11" xfId="2322"/>
    <cellStyle name="Normal 2 12" xfId="2323"/>
    <cellStyle name="Normal 2 12 2" xfId="2324"/>
    <cellStyle name="Normal 2 12 3" xfId="2325"/>
    <cellStyle name="Normal 2 12 4" xfId="2326"/>
    <cellStyle name="Normal 2 12 5" xfId="2327"/>
    <cellStyle name="Normal 2 13" xfId="2328"/>
    <cellStyle name="Normal 2 13 2" xfId="2329"/>
    <cellStyle name="Normal 2 13 3" xfId="2330"/>
    <cellStyle name="Normal 2 13 4" xfId="2331"/>
    <cellStyle name="Normal 2 13 5" xfId="2332"/>
    <cellStyle name="Normal 2 14" xfId="2333"/>
    <cellStyle name="Normal 2 14 2" xfId="2334"/>
    <cellStyle name="Normal 2 14 3" xfId="2335"/>
    <cellStyle name="Normal 2 14 4" xfId="2336"/>
    <cellStyle name="Normal 2 14 5" xfId="2337"/>
    <cellStyle name="Normal 2 15" xfId="2338"/>
    <cellStyle name="Normal 2 15 2" xfId="2339"/>
    <cellStyle name="Normal 2 15 3" xfId="2340"/>
    <cellStyle name="Normal 2 15 4" xfId="2341"/>
    <cellStyle name="Normal 2 15 5" xfId="2342"/>
    <cellStyle name="Normal 2 16" xfId="2343"/>
    <cellStyle name="Normal 2 16 2" xfId="2344"/>
    <cellStyle name="Normal 2 17" xfId="2345"/>
    <cellStyle name="Normal 2 17 2" xfId="2346"/>
    <cellStyle name="Normal 2 18" xfId="2347"/>
    <cellStyle name="Normal 2 18 2" xfId="2348"/>
    <cellStyle name="Normal 2 19" xfId="2349"/>
    <cellStyle name="Normal 2 19 2" xfId="2350"/>
    <cellStyle name="Normal 2 2" xfId="2351"/>
    <cellStyle name="Normal 2 2 2" xfId="2352"/>
    <cellStyle name="Normal 2 2 2 2" xfId="2353"/>
    <cellStyle name="Normal 2 2 2 2 2" xfId="2354"/>
    <cellStyle name="Normal 2 2 2 2 3" xfId="2355"/>
    <cellStyle name="Normal 2 2 2 2 4" xfId="2356"/>
    <cellStyle name="Normal 2 2 2 2 5" xfId="2357"/>
    <cellStyle name="Normal 2 2 2 2 6" xfId="2358"/>
    <cellStyle name="Normal 2 2 2 3" xfId="2359"/>
    <cellStyle name="Normal 2 2 2 4" xfId="2360"/>
    <cellStyle name="Normal 2 2 2 5" xfId="2361"/>
    <cellStyle name="Normal 2 2 2 6" xfId="2362"/>
    <cellStyle name="Normal 2 2 3" xfId="2363"/>
    <cellStyle name="Normal 2 2 4" xfId="2364"/>
    <cellStyle name="Normal 2 2 5" xfId="2365"/>
    <cellStyle name="Normal 2 20" xfId="2366"/>
    <cellStyle name="Normal 2 20 2" xfId="2367"/>
    <cellStyle name="Normal 2 21" xfId="2368"/>
    <cellStyle name="Normal 2 21 2" xfId="2369"/>
    <cellStyle name="Normal 2 22" xfId="2370"/>
    <cellStyle name="Normal 2 22 2" xfId="2371"/>
    <cellStyle name="Normal 2 23" xfId="2372"/>
    <cellStyle name="Normal 2 23 2" xfId="2373"/>
    <cellStyle name="Normal 2 24" xfId="2374"/>
    <cellStyle name="Normal 2 24 2" xfId="2375"/>
    <cellStyle name="Normal 2 25" xfId="2376"/>
    <cellStyle name="Normal 2 25 2" xfId="2377"/>
    <cellStyle name="Normal 2 26" xfId="2378"/>
    <cellStyle name="Normal 2 26 2" xfId="2379"/>
    <cellStyle name="Normal 2 27" xfId="2380"/>
    <cellStyle name="Normal 2 27 2" xfId="2381"/>
    <cellStyle name="Normal 2 28" xfId="2382"/>
    <cellStyle name="Normal 2 28 2" xfId="2383"/>
    <cellStyle name="Normal 2 29" xfId="2384"/>
    <cellStyle name="Normal 2 29 2" xfId="2385"/>
    <cellStyle name="Normal 2 3" xfId="2386"/>
    <cellStyle name="Normal 2 3 10" xfId="2387"/>
    <cellStyle name="Normal 2 3 11" xfId="2388"/>
    <cellStyle name="Normal 2 3 12" xfId="2389"/>
    <cellStyle name="Normal 2 3 13" xfId="2390"/>
    <cellStyle name="Normal 2 3 14" xfId="2391"/>
    <cellStyle name="Normal 2 3 15" xfId="2392"/>
    <cellStyle name="Normal 2 3 16" xfId="2393"/>
    <cellStyle name="Normal 2 3 17" xfId="2394"/>
    <cellStyle name="Normal 2 3 18" xfId="2395"/>
    <cellStyle name="Normal 2 3 19" xfId="2396"/>
    <cellStyle name="Normal 2 3 2" xfId="2397"/>
    <cellStyle name="Normal 2 3 2 2" xfId="2398"/>
    <cellStyle name="Normal 2 3 2 2 2" xfId="2399"/>
    <cellStyle name="Normal 2 3 2 2 3" xfId="2400"/>
    <cellStyle name="Normal 2 3 2 2 4" xfId="2401"/>
    <cellStyle name="Normal 2 3 2 3" xfId="2402"/>
    <cellStyle name="Normal 2 3 2 4" xfId="2403"/>
    <cellStyle name="Normal 2 3 20" xfId="2404"/>
    <cellStyle name="Normal 2 3 21" xfId="2405"/>
    <cellStyle name="Normal 2 3 22" xfId="2406"/>
    <cellStyle name="Normal 2 3 23" xfId="2407"/>
    <cellStyle name="Normal 2 3 3" xfId="2408"/>
    <cellStyle name="Normal 2 3 4" xfId="2409"/>
    <cellStyle name="Normal 2 3 5" xfId="2410"/>
    <cellStyle name="Normal 2 3 6" xfId="2411"/>
    <cellStyle name="Normal 2 3 7" xfId="2412"/>
    <cellStyle name="Normal 2 3 8" xfId="2413"/>
    <cellStyle name="Normal 2 3 9" xfId="2414"/>
    <cellStyle name="Normal 2 3_Actuals" xfId="2415"/>
    <cellStyle name="Normal 2 30" xfId="2416"/>
    <cellStyle name="Normal 2 30 2" xfId="2417"/>
    <cellStyle name="Normal 2 31" xfId="2418"/>
    <cellStyle name="Normal 2 31 2" xfId="2419"/>
    <cellStyle name="Normal 2 32" xfId="2420"/>
    <cellStyle name="Normal 2 32 2" xfId="2421"/>
    <cellStyle name="Normal 2 33" xfId="2422"/>
    <cellStyle name="Normal 2 33 2" xfId="2423"/>
    <cellStyle name="Normal 2 34" xfId="2424"/>
    <cellStyle name="Normal 2 34 2" xfId="2425"/>
    <cellStyle name="Normal 2 35" xfId="2426"/>
    <cellStyle name="Normal 2 35 2" xfId="2427"/>
    <cellStyle name="Normal 2 36" xfId="2428"/>
    <cellStyle name="Normal 2 36 2" xfId="2429"/>
    <cellStyle name="Normal 2 37" xfId="2430"/>
    <cellStyle name="Normal 2 37 2" xfId="2431"/>
    <cellStyle name="Normal 2 38" xfId="2432"/>
    <cellStyle name="Normal 2 38 2" xfId="2433"/>
    <cellStyle name="Normal 2 39" xfId="2434"/>
    <cellStyle name="Normal 2 39 2" xfId="2435"/>
    <cellStyle name="Normal 2 4" xfId="2436"/>
    <cellStyle name="Normal 2 4 2" xfId="2437"/>
    <cellStyle name="Normal 2 4 3" xfId="2438"/>
    <cellStyle name="Normal 2 4 4" xfId="2439"/>
    <cellStyle name="Normal 2 4 5" xfId="2440"/>
    <cellStyle name="Normal 2 40" xfId="2441"/>
    <cellStyle name="Normal 2 40 2" xfId="2442"/>
    <cellStyle name="Normal 2 41" xfId="2443"/>
    <cellStyle name="Normal 2 41 2" xfId="2444"/>
    <cellStyle name="Normal 2 42" xfId="2445"/>
    <cellStyle name="Normal 2 42 2" xfId="2446"/>
    <cellStyle name="Normal 2 43" xfId="2447"/>
    <cellStyle name="Normal 2 43 2" xfId="2448"/>
    <cellStyle name="Normal 2 44" xfId="2449"/>
    <cellStyle name="Normal 2 44 2" xfId="2450"/>
    <cellStyle name="Normal 2 45" xfId="2451"/>
    <cellStyle name="Normal 2 45 2" xfId="2452"/>
    <cellStyle name="Normal 2 46" xfId="2453"/>
    <cellStyle name="Normal 2 46 2" xfId="2454"/>
    <cellStyle name="Normal 2 47" xfId="2455"/>
    <cellStyle name="Normal 2 47 2" xfId="2456"/>
    <cellStyle name="Normal 2 48" xfId="2457"/>
    <cellStyle name="Normal 2 48 2" xfId="2458"/>
    <cellStyle name="Normal 2 49" xfId="2459"/>
    <cellStyle name="Normal 2 49 2" xfId="2460"/>
    <cellStyle name="Normal 2 5" xfId="2461"/>
    <cellStyle name="Normal 2 5 2" xfId="2462"/>
    <cellStyle name="Normal 2 5 2 2" xfId="2463"/>
    <cellStyle name="Normal 2 5 2 3" xfId="2464"/>
    <cellStyle name="Normal 2 5 2 4" xfId="2465"/>
    <cellStyle name="Normal 2 5 3" xfId="2466"/>
    <cellStyle name="Normal 2 5 4" xfId="2467"/>
    <cellStyle name="Normal 2 5 5" xfId="2468"/>
    <cellStyle name="Normal 2 50" xfId="2469"/>
    <cellStyle name="Normal 2 50 2" xfId="2470"/>
    <cellStyle name="Normal 2 51" xfId="2471"/>
    <cellStyle name="Normal 2 51 2" xfId="2472"/>
    <cellStyle name="Normal 2 52" xfId="2473"/>
    <cellStyle name="Normal 2 52 2" xfId="2474"/>
    <cellStyle name="Normal 2 53" xfId="2475"/>
    <cellStyle name="Normal 2 53 2" xfId="2476"/>
    <cellStyle name="Normal 2 54" xfId="2477"/>
    <cellStyle name="Normal 2 54 2" xfId="2478"/>
    <cellStyle name="Normal 2 55" xfId="2479"/>
    <cellStyle name="Normal 2 55 2" xfId="2480"/>
    <cellStyle name="Normal 2 56" xfId="2481"/>
    <cellStyle name="Normal 2 56 2" xfId="2482"/>
    <cellStyle name="Normal 2 57" xfId="2483"/>
    <cellStyle name="Normal 2 57 2" xfId="2484"/>
    <cellStyle name="Normal 2 57 2 2" xfId="2485"/>
    <cellStyle name="Normal 2 57 2 2 2" xfId="2486"/>
    <cellStyle name="Normal 2 57 2 3" xfId="2487"/>
    <cellStyle name="Normal 2 57 3" xfId="2488"/>
    <cellStyle name="Normal 2 57 3 2" xfId="2489"/>
    <cellStyle name="Normal 2 57 4" xfId="2490"/>
    <cellStyle name="Normal 2 58" xfId="2491"/>
    <cellStyle name="Normal 2 58 2" xfId="2492"/>
    <cellStyle name="Normal 2 59" xfId="2493"/>
    <cellStyle name="Normal 2 59 2" xfId="2494"/>
    <cellStyle name="Normal 2 6" xfId="2495"/>
    <cellStyle name="Normal 2 6 2" xfId="2496"/>
    <cellStyle name="Normal 2 6 3" xfId="2497"/>
    <cellStyle name="Normal 2 6 4" xfId="2498"/>
    <cellStyle name="Normal 2 6 5" xfId="2499"/>
    <cellStyle name="Normal 2 60" xfId="2500"/>
    <cellStyle name="Normal 2 60 2" xfId="2501"/>
    <cellStyle name="Normal 2 60 2 2" xfId="2502"/>
    <cellStyle name="Normal 2 60 3" xfId="2503"/>
    <cellStyle name="Normal 2 61" xfId="2504"/>
    <cellStyle name="Normal 2 61 2" xfId="2505"/>
    <cellStyle name="Normal 2 62" xfId="2506"/>
    <cellStyle name="Normal 2 62 2" xfId="2507"/>
    <cellStyle name="Normal 2 63" xfId="2508"/>
    <cellStyle name="Normal 2 63 2" xfId="2509"/>
    <cellStyle name="Normal 2 64" xfId="2510"/>
    <cellStyle name="Normal 2 64 2" xfId="2511"/>
    <cellStyle name="Normal 2 65" xfId="2512"/>
    <cellStyle name="Normal 2 66" xfId="2513"/>
    <cellStyle name="Normal 2 67" xfId="2514"/>
    <cellStyle name="Normal 2 68" xfId="2515"/>
    <cellStyle name="Normal 2 69" xfId="2516"/>
    <cellStyle name="Normal 2 7" xfId="2517"/>
    <cellStyle name="Normal 2 7 2" xfId="2518"/>
    <cellStyle name="Normal 2 7 3" xfId="2519"/>
    <cellStyle name="Normal 2 7 4" xfId="2520"/>
    <cellStyle name="Normal 2 7 5" xfId="2521"/>
    <cellStyle name="Normal 2 70" xfId="2522"/>
    <cellStyle name="Normal 2 71" xfId="2523"/>
    <cellStyle name="Normal 2 72" xfId="2524"/>
    <cellStyle name="Normal 2 73" xfId="2525"/>
    <cellStyle name="Normal 2 74" xfId="2526"/>
    <cellStyle name="Normal 2 75" xfId="2527"/>
    <cellStyle name="Normal 2 76" xfId="2528"/>
    <cellStyle name="Normal 2 77" xfId="2529"/>
    <cellStyle name="Normal 2 78" xfId="2530"/>
    <cellStyle name="Normal 2 79" xfId="2531"/>
    <cellStyle name="Normal 2 8" xfId="2532"/>
    <cellStyle name="Normal 2 8 2" xfId="2533"/>
    <cellStyle name="Normal 2 8 3" xfId="2534"/>
    <cellStyle name="Normal 2 8 4" xfId="2535"/>
    <cellStyle name="Normal 2 8 5" xfId="2536"/>
    <cellStyle name="Normal 2 80" xfId="2537"/>
    <cellStyle name="Normal 2 81" xfId="2538"/>
    <cellStyle name="Normal 2 82" xfId="2539"/>
    <cellStyle name="Normal 2 83" xfId="2540"/>
    <cellStyle name="Normal 2 84" xfId="2541"/>
    <cellStyle name="Normal 2 85" xfId="2542"/>
    <cellStyle name="Normal 2 86" xfId="2543"/>
    <cellStyle name="Normal 2 87" xfId="2544"/>
    <cellStyle name="Normal 2 88" xfId="2545"/>
    <cellStyle name="Normal 2 89" xfId="2546"/>
    <cellStyle name="Normal 2 9" xfId="2547"/>
    <cellStyle name="Normal 2 9 2" xfId="2548"/>
    <cellStyle name="Normal 2 9 3" xfId="2549"/>
    <cellStyle name="Normal 2 9 4" xfId="2550"/>
    <cellStyle name="Normal 2 9 5" xfId="2551"/>
    <cellStyle name="Normal 2 90" xfId="2552"/>
    <cellStyle name="Normal 2_03.06.2016" xfId="2553"/>
    <cellStyle name="Normal 20" xfId="2554"/>
    <cellStyle name="Normal 20 2" xfId="2555"/>
    <cellStyle name="Normal 20 3" xfId="2556"/>
    <cellStyle name="Normal 20 4" xfId="2557"/>
    <cellStyle name="Normal 20 5" xfId="2558"/>
    <cellStyle name="Normal 20 6" xfId="2559"/>
    <cellStyle name="Normal 21" xfId="2560"/>
    <cellStyle name="Normal 21 2" xfId="2561"/>
    <cellStyle name="Normal 21 3" xfId="2562"/>
    <cellStyle name="Normal 21 4" xfId="2563"/>
    <cellStyle name="Normal 21 5" xfId="2564"/>
    <cellStyle name="Normal 21 6" xfId="2565"/>
    <cellStyle name="Normal 22" xfId="2566"/>
    <cellStyle name="Normal 22 2" xfId="2567"/>
    <cellStyle name="Normal 22 3" xfId="2568"/>
    <cellStyle name="Normal 22 4" xfId="2569"/>
    <cellStyle name="Normal 22 5" xfId="2570"/>
    <cellStyle name="Normal 22 6" xfId="2571"/>
    <cellStyle name="Normal 23" xfId="2572"/>
    <cellStyle name="Normal 23 2" xfId="2573"/>
    <cellStyle name="Normal 23 3" xfId="2574"/>
    <cellStyle name="Normal 23 4" xfId="2575"/>
    <cellStyle name="Normal 23 5" xfId="2576"/>
    <cellStyle name="Normal 23 6" xfId="2577"/>
    <cellStyle name="Normal 230" xfId="2578"/>
    <cellStyle name="Normal 230 10" xfId="2579"/>
    <cellStyle name="Normal 230 11" xfId="2580"/>
    <cellStyle name="Normal 230 12" xfId="2581"/>
    <cellStyle name="Normal 230 13" xfId="2582"/>
    <cellStyle name="Normal 230 14" xfId="2583"/>
    <cellStyle name="Normal 230 15" xfId="2584"/>
    <cellStyle name="Normal 230 16" xfId="2585"/>
    <cellStyle name="Normal 230 17" xfId="2586"/>
    <cellStyle name="Normal 230 18" xfId="2587"/>
    <cellStyle name="Normal 230 19" xfId="2588"/>
    <cellStyle name="Normal 230 2" xfId="2589"/>
    <cellStyle name="Normal 230 20" xfId="2590"/>
    <cellStyle name="Normal 230 21" xfId="2591"/>
    <cellStyle name="Normal 230 22" xfId="2592"/>
    <cellStyle name="Normal 230 23" xfId="2593"/>
    <cellStyle name="Normal 230 3" xfId="2594"/>
    <cellStyle name="Normal 230 4" xfId="2595"/>
    <cellStyle name="Normal 230 5" xfId="2596"/>
    <cellStyle name="Normal 230 6" xfId="2597"/>
    <cellStyle name="Normal 230 7" xfId="2598"/>
    <cellStyle name="Normal 230 8" xfId="2599"/>
    <cellStyle name="Normal 230 9" xfId="2600"/>
    <cellStyle name="Normal 232" xfId="2601"/>
    <cellStyle name="Normal 232 10" xfId="2602"/>
    <cellStyle name="Normal 232 11" xfId="2603"/>
    <cellStyle name="Normal 232 12" xfId="2604"/>
    <cellStyle name="Normal 232 13" xfId="2605"/>
    <cellStyle name="Normal 232 14" xfId="2606"/>
    <cellStyle name="Normal 232 15" xfId="2607"/>
    <cellStyle name="Normal 232 16" xfId="2608"/>
    <cellStyle name="Normal 232 17" xfId="2609"/>
    <cellStyle name="Normal 232 18" xfId="2610"/>
    <cellStyle name="Normal 232 19" xfId="2611"/>
    <cellStyle name="Normal 232 2" xfId="2612"/>
    <cellStyle name="Normal 232 20" xfId="2613"/>
    <cellStyle name="Normal 232 21" xfId="2614"/>
    <cellStyle name="Normal 232 22" xfId="2615"/>
    <cellStyle name="Normal 232 23" xfId="2616"/>
    <cellStyle name="Normal 232 3" xfId="2617"/>
    <cellStyle name="Normal 232 4" xfId="2618"/>
    <cellStyle name="Normal 232 5" xfId="2619"/>
    <cellStyle name="Normal 232 6" xfId="2620"/>
    <cellStyle name="Normal 232 7" xfId="2621"/>
    <cellStyle name="Normal 232 8" xfId="2622"/>
    <cellStyle name="Normal 232 9" xfId="2623"/>
    <cellStyle name="Normal 233" xfId="2624"/>
    <cellStyle name="Normal 233 10" xfId="2625"/>
    <cellStyle name="Normal 233 11" xfId="2626"/>
    <cellStyle name="Normal 233 12" xfId="2627"/>
    <cellStyle name="Normal 233 13" xfId="2628"/>
    <cellStyle name="Normal 233 14" xfId="2629"/>
    <cellStyle name="Normal 233 15" xfId="2630"/>
    <cellStyle name="Normal 233 16" xfId="2631"/>
    <cellStyle name="Normal 233 17" xfId="2632"/>
    <cellStyle name="Normal 233 18" xfId="2633"/>
    <cellStyle name="Normal 233 19" xfId="2634"/>
    <cellStyle name="Normal 233 2" xfId="2635"/>
    <cellStyle name="Normal 233 20" xfId="2636"/>
    <cellStyle name="Normal 233 21" xfId="2637"/>
    <cellStyle name="Normal 233 22" xfId="2638"/>
    <cellStyle name="Normal 233 23" xfId="2639"/>
    <cellStyle name="Normal 233 3" xfId="2640"/>
    <cellStyle name="Normal 233 4" xfId="2641"/>
    <cellStyle name="Normal 233 5" xfId="2642"/>
    <cellStyle name="Normal 233 6" xfId="2643"/>
    <cellStyle name="Normal 233 7" xfId="2644"/>
    <cellStyle name="Normal 233 8" xfId="2645"/>
    <cellStyle name="Normal 233 9" xfId="2646"/>
    <cellStyle name="Normal 234" xfId="2647"/>
    <cellStyle name="Normal 234 2" xfId="2648"/>
    <cellStyle name="Normal 236" xfId="2649"/>
    <cellStyle name="Normal 236 2" xfId="2650"/>
    <cellStyle name="Normal 24" xfId="2651"/>
    <cellStyle name="Normal 24 2" xfId="2652"/>
    <cellStyle name="Normal 24 3" xfId="2653"/>
    <cellStyle name="Normal 24 4" xfId="2654"/>
    <cellStyle name="Normal 24 5" xfId="2655"/>
    <cellStyle name="Normal 24 6" xfId="2656"/>
    <cellStyle name="Normal 25" xfId="2657"/>
    <cellStyle name="Normal 25 2" xfId="2658"/>
    <cellStyle name="Normal 25 3" xfId="2659"/>
    <cellStyle name="Normal 25 4" xfId="2660"/>
    <cellStyle name="Normal 25 5" xfId="2661"/>
    <cellStyle name="Normal 25 6" xfId="2662"/>
    <cellStyle name="Normal 26" xfId="2663"/>
    <cellStyle name="Normal 26 2" xfId="2664"/>
    <cellStyle name="Normal 26 3" xfId="2665"/>
    <cellStyle name="Normal 26 4" xfId="2666"/>
    <cellStyle name="Normal 26 5" xfId="2667"/>
    <cellStyle name="Normal 26 6" xfId="2668"/>
    <cellStyle name="Normal 27" xfId="2669"/>
    <cellStyle name="Normal 27 2" xfId="2670"/>
    <cellStyle name="Normal 27 3" xfId="2671"/>
    <cellStyle name="Normal 27 4" xfId="2672"/>
    <cellStyle name="Normal 27 5" xfId="2673"/>
    <cellStyle name="Normal 27 6" xfId="2674"/>
    <cellStyle name="Normal 28" xfId="2675"/>
    <cellStyle name="Normal 28 2" xfId="2676"/>
    <cellStyle name="Normal 28 3" xfId="2677"/>
    <cellStyle name="Normal 28 4" xfId="2678"/>
    <cellStyle name="Normal 28 5" xfId="2679"/>
    <cellStyle name="Normal 28 6" xfId="2680"/>
    <cellStyle name="Normal 29" xfId="2681"/>
    <cellStyle name="Normal 29 2" xfId="2682"/>
    <cellStyle name="Normal 29 3" xfId="2683"/>
    <cellStyle name="Normal 29 4" xfId="2684"/>
    <cellStyle name="Normal 29 5" xfId="2685"/>
    <cellStyle name="Normal 29 6" xfId="2686"/>
    <cellStyle name="Normal 3" xfId="2687"/>
    <cellStyle name="Normal 3 10" xfId="2688"/>
    <cellStyle name="Normal 3 11" xfId="2689"/>
    <cellStyle name="Normal 3 12" xfId="2690"/>
    <cellStyle name="Normal 3 13" xfId="2691"/>
    <cellStyle name="Normal 3 14" xfId="2692"/>
    <cellStyle name="Normal 3 15" xfId="2693"/>
    <cellStyle name="Normal 3 16" xfId="2694"/>
    <cellStyle name="Normal 3 17" xfId="2695"/>
    <cellStyle name="Normal 3 18" xfId="2696"/>
    <cellStyle name="Normal 3 19" xfId="2697"/>
    <cellStyle name="Normal 3 2" xfId="2698"/>
    <cellStyle name="Normal 3 2 2" xfId="2699"/>
    <cellStyle name="Normal 3 2 2 2" xfId="2700"/>
    <cellStyle name="Normal 3 2 2 2 2" xfId="2701"/>
    <cellStyle name="Normal 3 2 2 3" xfId="2702"/>
    <cellStyle name="Normal 3 2 2 4" xfId="2703"/>
    <cellStyle name="Normal 3 2 3" xfId="2704"/>
    <cellStyle name="Normal 3 2 3 2" xfId="2705"/>
    <cellStyle name="Normal 3 2 4" xfId="2706"/>
    <cellStyle name="Normal 3 20" xfId="2707"/>
    <cellStyle name="Normal 3 21" xfId="2708"/>
    <cellStyle name="Normal 3 22" xfId="2709"/>
    <cellStyle name="Normal 3 23" xfId="2710"/>
    <cellStyle name="Normal 3 3" xfId="2711"/>
    <cellStyle name="Normal 3 3 2" xfId="2712"/>
    <cellStyle name="Normal 3 3 2 2" xfId="2713"/>
    <cellStyle name="Normal 3 3 3" xfId="2714"/>
    <cellStyle name="Normal 3 3 4" xfId="2715"/>
    <cellStyle name="Normal 3 3 5" xfId="2716"/>
    <cellStyle name="Normal 3 3 6" xfId="2717"/>
    <cellStyle name="Normal 3 4" xfId="2718"/>
    <cellStyle name="Normal 3 4 2" xfId="2719"/>
    <cellStyle name="Normal 3 5" xfId="2720"/>
    <cellStyle name="Normal 3 6" xfId="2721"/>
    <cellStyle name="Normal 3 7" xfId="2722"/>
    <cellStyle name="Normal 3 8" xfId="2723"/>
    <cellStyle name="Normal 3 9" xfId="2724"/>
    <cellStyle name="Normal 3_Actuals" xfId="2725"/>
    <cellStyle name="Normal 30" xfId="2726"/>
    <cellStyle name="Normal 30 2" xfId="2727"/>
    <cellStyle name="Normal 30 3" xfId="2728"/>
    <cellStyle name="Normal 30 4" xfId="2729"/>
    <cellStyle name="Normal 30 5" xfId="2730"/>
    <cellStyle name="Normal 30 6" xfId="2731"/>
    <cellStyle name="Normal 31" xfId="2732"/>
    <cellStyle name="Normal 31 2" xfId="2733"/>
    <cellStyle name="Normal 31 3" xfId="2734"/>
    <cellStyle name="Normal 31 4" xfId="2735"/>
    <cellStyle name="Normal 31 5" xfId="2736"/>
    <cellStyle name="Normal 31 6" xfId="2737"/>
    <cellStyle name="Normal 32" xfId="2738"/>
    <cellStyle name="Normal 32 2" xfId="2739"/>
    <cellStyle name="Normal 32 3" xfId="2740"/>
    <cellStyle name="Normal 32 4" xfId="2741"/>
    <cellStyle name="Normal 32 5" xfId="2742"/>
    <cellStyle name="Normal 32 6" xfId="2743"/>
    <cellStyle name="Normal 32 7" xfId="2744"/>
    <cellStyle name="Normal 33" xfId="2745"/>
    <cellStyle name="Normal 33 2" xfId="2746"/>
    <cellStyle name="Normal 33 3" xfId="2747"/>
    <cellStyle name="Normal 33 4" xfId="2748"/>
    <cellStyle name="Normal 33 5" xfId="2749"/>
    <cellStyle name="Normal 33 6" xfId="2750"/>
    <cellStyle name="Normal 34" xfId="2751"/>
    <cellStyle name="Normal 34 2" xfId="2752"/>
    <cellStyle name="Normal 34 3" xfId="2753"/>
    <cellStyle name="Normal 34 4" xfId="2754"/>
    <cellStyle name="Normal 34 5" xfId="2755"/>
    <cellStyle name="Normal 34 6" xfId="2756"/>
    <cellStyle name="Normal 35" xfId="2757"/>
    <cellStyle name="Normal 35 2" xfId="2758"/>
    <cellStyle name="Normal 35 3" xfId="2759"/>
    <cellStyle name="Normal 35 4" xfId="2760"/>
    <cellStyle name="Normal 35 5" xfId="2761"/>
    <cellStyle name="Normal 35 6" xfId="2762"/>
    <cellStyle name="Normal 36" xfId="2763"/>
    <cellStyle name="Normal 36 2" xfId="2764"/>
    <cellStyle name="Normal 36 3" xfId="2765"/>
    <cellStyle name="Normal 36 4" xfId="2766"/>
    <cellStyle name="Normal 36 5" xfId="2767"/>
    <cellStyle name="Normal 36 6" xfId="2768"/>
    <cellStyle name="Normal 37" xfId="2769"/>
    <cellStyle name="Normal 37 2" xfId="2770"/>
    <cellStyle name="Normal 37 3" xfId="2771"/>
    <cellStyle name="Normal 37 4" xfId="2772"/>
    <cellStyle name="Normal 37 5" xfId="2773"/>
    <cellStyle name="Normal 37 6" xfId="2774"/>
    <cellStyle name="Normal 38" xfId="2775"/>
    <cellStyle name="Normal 38 2" xfId="2776"/>
    <cellStyle name="Normal 38 3" xfId="2777"/>
    <cellStyle name="Normal 38 4" xfId="2778"/>
    <cellStyle name="Normal 38 5" xfId="2779"/>
    <cellStyle name="Normal 38 6" xfId="2780"/>
    <cellStyle name="Normal 39" xfId="2781"/>
    <cellStyle name="Normal 39 2" xfId="2782"/>
    <cellStyle name="Normal 39 3" xfId="2783"/>
    <cellStyle name="Normal 39 4" xfId="2784"/>
    <cellStyle name="Normal 39 5" xfId="2785"/>
    <cellStyle name="Normal 39 6" xfId="2786"/>
    <cellStyle name="Normal 4" xfId="2787"/>
    <cellStyle name="Normal 4 10" xfId="2788"/>
    <cellStyle name="Normal 4 11" xfId="2789"/>
    <cellStyle name="Normal 4 12" xfId="2790"/>
    <cellStyle name="Normal 4 13" xfId="2791"/>
    <cellStyle name="Normal 4 14" xfId="2792"/>
    <cellStyle name="Normal 4 15" xfId="2793"/>
    <cellStyle name="Normal 4 16" xfId="2794"/>
    <cellStyle name="Normal 4 17" xfId="2795"/>
    <cellStyle name="Normal 4 18" xfId="2796"/>
    <cellStyle name="Normal 4 19" xfId="2797"/>
    <cellStyle name="Normal 4 2" xfId="2798"/>
    <cellStyle name="Normal 4 2 2" xfId="2799"/>
    <cellStyle name="Normal 4 2 2 2" xfId="2800"/>
    <cellStyle name="Normal 4 2 2 2 2" xfId="2801"/>
    <cellStyle name="Normal 4 2 2 3" xfId="2802"/>
    <cellStyle name="Normal 4 2 2 4" xfId="2803"/>
    <cellStyle name="Normal 4 2 3" xfId="2804"/>
    <cellStyle name="Normal 4 2 3 2" xfId="2805"/>
    <cellStyle name="Normal 4 2 4" xfId="2806"/>
    <cellStyle name="Normal 4 20" xfId="2807"/>
    <cellStyle name="Normal 4 21" xfId="2808"/>
    <cellStyle name="Normal 4 22" xfId="2809"/>
    <cellStyle name="Normal 4 23" xfId="2810"/>
    <cellStyle name="Normal 4 3" xfId="2811"/>
    <cellStyle name="Normal 4 3 2" xfId="2812"/>
    <cellStyle name="Normal 4 3 2 2" xfId="2813"/>
    <cellStyle name="Normal 4 3 3" xfId="2814"/>
    <cellStyle name="Normal 4 3 4" xfId="2815"/>
    <cellStyle name="Normal 4 3 5" xfId="2816"/>
    <cellStyle name="Normal 4 3 6" xfId="2817"/>
    <cellStyle name="Normal 4 4" xfId="2818"/>
    <cellStyle name="Normal 4 4 2" xfId="2819"/>
    <cellStyle name="Normal 4 5" xfId="2820"/>
    <cellStyle name="Normal 4 6" xfId="2821"/>
    <cellStyle name="Normal 4 7" xfId="2822"/>
    <cellStyle name="Normal 4 8" xfId="2823"/>
    <cellStyle name="Normal 4 9" xfId="2824"/>
    <cellStyle name="Normal 4_Actuals" xfId="2825"/>
    <cellStyle name="Normal 40" xfId="2826"/>
    <cellStyle name="Normal 40 2" xfId="2827"/>
    <cellStyle name="Normal 40 3" xfId="2828"/>
    <cellStyle name="Normal 40 4" xfId="2829"/>
    <cellStyle name="Normal 40 5" xfId="2830"/>
    <cellStyle name="Normal 40 6" xfId="2831"/>
    <cellStyle name="Normal 41" xfId="2832"/>
    <cellStyle name="Normal 41 2" xfId="2833"/>
    <cellStyle name="Normal 41 3" xfId="2834"/>
    <cellStyle name="Normal 41 4" xfId="2835"/>
    <cellStyle name="Normal 41 5" xfId="2836"/>
    <cellStyle name="Normal 41 6" xfId="2837"/>
    <cellStyle name="Normal 42" xfId="2838"/>
    <cellStyle name="Normal 42 2" xfId="2839"/>
    <cellStyle name="Normal 42 3" xfId="2840"/>
    <cellStyle name="Normal 42 4" xfId="2841"/>
    <cellStyle name="Normal 42 5" xfId="2842"/>
    <cellStyle name="Normal 42 6" xfId="2843"/>
    <cellStyle name="Normal 43" xfId="2844"/>
    <cellStyle name="Normal 43 2" xfId="2845"/>
    <cellStyle name="Normal 43 3" xfId="2846"/>
    <cellStyle name="Normal 43 4" xfId="2847"/>
    <cellStyle name="Normal 43 5" xfId="2848"/>
    <cellStyle name="Normal 43 6" xfId="2849"/>
    <cellStyle name="Normal 44" xfId="2850"/>
    <cellStyle name="Normal 44 2" xfId="2851"/>
    <cellStyle name="Normal 44 3" xfId="2852"/>
    <cellStyle name="Normal 44 4" xfId="2853"/>
    <cellStyle name="Normal 44 5" xfId="2854"/>
    <cellStyle name="Normal 44 6" xfId="2855"/>
    <cellStyle name="Normal 45" xfId="2856"/>
    <cellStyle name="Normal 45 2" xfId="2857"/>
    <cellStyle name="Normal 45 3" xfId="2858"/>
    <cellStyle name="Normal 45 4" xfId="2859"/>
    <cellStyle name="Normal 45 5" xfId="2860"/>
    <cellStyle name="Normal 45 6" xfId="2861"/>
    <cellStyle name="Normal 46" xfId="2862"/>
    <cellStyle name="Normal 46 2" xfId="2863"/>
    <cellStyle name="Normal 46 3" xfId="2864"/>
    <cellStyle name="Normal 46 4" xfId="2865"/>
    <cellStyle name="Normal 46 5" xfId="2866"/>
    <cellStyle name="Normal 46 6" xfId="2867"/>
    <cellStyle name="Normal 47" xfId="2868"/>
    <cellStyle name="Normal 47 2" xfId="2869"/>
    <cellStyle name="Normal 47 3" xfId="2870"/>
    <cellStyle name="Normal 47 4" xfId="2871"/>
    <cellStyle name="Normal 47 5" xfId="2872"/>
    <cellStyle name="Normal 47 6" xfId="2873"/>
    <cellStyle name="Normal 48" xfId="2874"/>
    <cellStyle name="Normal 48 2" xfId="2875"/>
    <cellStyle name="Normal 48 3" xfId="2876"/>
    <cellStyle name="Normal 48 4" xfId="2877"/>
    <cellStyle name="Normal 48 5" xfId="2878"/>
    <cellStyle name="Normal 48 6" xfId="2879"/>
    <cellStyle name="Normal 49" xfId="2880"/>
    <cellStyle name="Normal 49 2" xfId="2881"/>
    <cellStyle name="Normal 49 3" xfId="2882"/>
    <cellStyle name="Normal 49 4" xfId="2883"/>
    <cellStyle name="Normal 49 5" xfId="2884"/>
    <cellStyle name="Normal 49 6" xfId="2885"/>
    <cellStyle name="Normal 5" xfId="2886"/>
    <cellStyle name="Normal 5 10" xfId="2887"/>
    <cellStyle name="Normal 5 11" xfId="2888"/>
    <cellStyle name="Normal 5 12" xfId="2889"/>
    <cellStyle name="Normal 5 13" xfId="2890"/>
    <cellStyle name="Normal 5 14" xfId="2891"/>
    <cellStyle name="Normal 5 15" xfId="2892"/>
    <cellStyle name="Normal 5 16" xfId="2893"/>
    <cellStyle name="Normal 5 17" xfId="2894"/>
    <cellStyle name="Normal 5 18" xfId="2895"/>
    <cellStyle name="Normal 5 19" xfId="2896"/>
    <cellStyle name="Normal 5 2" xfId="2897"/>
    <cellStyle name="Normal 5 2 2" xfId="2898"/>
    <cellStyle name="Normal 5 2 2 2" xfId="2899"/>
    <cellStyle name="Normal 5 2 2 2 2" xfId="2900"/>
    <cellStyle name="Normal 5 2 2 3" xfId="2901"/>
    <cellStyle name="Normal 5 2 2 4" xfId="2902"/>
    <cellStyle name="Normal 5 2 3" xfId="2903"/>
    <cellStyle name="Normal 5 2 3 2" xfId="2904"/>
    <cellStyle name="Normal 5 2 4" xfId="2905"/>
    <cellStyle name="Normal 5 20" xfId="2906"/>
    <cellStyle name="Normal 5 21" xfId="2907"/>
    <cellStyle name="Normal 5 22" xfId="2908"/>
    <cellStyle name="Normal 5 23" xfId="2909"/>
    <cellStyle name="Normal 5 3" xfId="2910"/>
    <cellStyle name="Normal 5 3 2" xfId="2911"/>
    <cellStyle name="Normal 5 3 2 2" xfId="2912"/>
    <cellStyle name="Normal 5 3 3" xfId="2913"/>
    <cellStyle name="Normal 5 4" xfId="2914"/>
    <cellStyle name="Normal 5 4 2" xfId="2915"/>
    <cellStyle name="Normal 5 5" xfId="2916"/>
    <cellStyle name="Normal 5 6" xfId="2917"/>
    <cellStyle name="Normal 5 7" xfId="2918"/>
    <cellStyle name="Normal 5 8" xfId="2919"/>
    <cellStyle name="Normal 5 9" xfId="2920"/>
    <cellStyle name="Normal 5_Actuals" xfId="2921"/>
    <cellStyle name="Normal 50" xfId="2922"/>
    <cellStyle name="Normal 50 2" xfId="2923"/>
    <cellStyle name="Normal 50 3" xfId="2924"/>
    <cellStyle name="Normal 50 4" xfId="2925"/>
    <cellStyle name="Normal 50 5" xfId="2926"/>
    <cellStyle name="Normal 50 6" xfId="2927"/>
    <cellStyle name="Normal 51" xfId="2928"/>
    <cellStyle name="Normal 51 2" xfId="2929"/>
    <cellStyle name="Normal 51 3" xfId="2930"/>
    <cellStyle name="Normal 51 4" xfId="2931"/>
    <cellStyle name="Normal 51 5" xfId="2932"/>
    <cellStyle name="Normal 51 6" xfId="2933"/>
    <cellStyle name="Normal 52" xfId="2934"/>
    <cellStyle name="Normal 52 2" xfId="2935"/>
    <cellStyle name="Normal 52 3" xfId="2936"/>
    <cellStyle name="Normal 52 4" xfId="2937"/>
    <cellStyle name="Normal 52 5" xfId="2938"/>
    <cellStyle name="Normal 52 6" xfId="2939"/>
    <cellStyle name="Normal 52 7" xfId="2940"/>
    <cellStyle name="Normal 53" xfId="2941"/>
    <cellStyle name="Normal 53 2" xfId="2942"/>
    <cellStyle name="Normal 53 3" xfId="2943"/>
    <cellStyle name="Normal 53 4" xfId="2944"/>
    <cellStyle name="Normal 53 5" xfId="2945"/>
    <cellStyle name="Normal 53 6" xfId="2946"/>
    <cellStyle name="Normal 53 7" xfId="2947"/>
    <cellStyle name="Normal 54" xfId="2948"/>
    <cellStyle name="Normal 54 2" xfId="2949"/>
    <cellStyle name="Normal 54 3" xfId="2950"/>
    <cellStyle name="Normal 54 4" xfId="2951"/>
    <cellStyle name="Normal 54 5" xfId="2952"/>
    <cellStyle name="Normal 54 6" xfId="2953"/>
    <cellStyle name="Normal 54 7" xfId="2954"/>
    <cellStyle name="Normal 55" xfId="2955"/>
    <cellStyle name="Normal 55 2" xfId="2956"/>
    <cellStyle name="Normal 55 3" xfId="2957"/>
    <cellStyle name="Normal 55 4" xfId="2958"/>
    <cellStyle name="Normal 55 5" xfId="2959"/>
    <cellStyle name="Normal 55 6" xfId="2960"/>
    <cellStyle name="Normal 56" xfId="2961"/>
    <cellStyle name="Normal 56 2" xfId="2962"/>
    <cellStyle name="Normal 56 3" xfId="2963"/>
    <cellStyle name="Normal 56 4" xfId="2964"/>
    <cellStyle name="Normal 56 5" xfId="2965"/>
    <cellStyle name="Normal 56 6" xfId="2966"/>
    <cellStyle name="Normal 56 7" xfId="2967"/>
    <cellStyle name="Normal 57" xfId="2968"/>
    <cellStyle name="Normal 57 2" xfId="2969"/>
    <cellStyle name="Normal 57 3" xfId="2970"/>
    <cellStyle name="Normal 57 4" xfId="2971"/>
    <cellStyle name="Normal 57 5" xfId="2972"/>
    <cellStyle name="Normal 57 6" xfId="2973"/>
    <cellStyle name="Normal 58" xfId="2974"/>
    <cellStyle name="Normal 58 2" xfId="2975"/>
    <cellStyle name="Normal 58 3" xfId="2976"/>
    <cellStyle name="Normal 58 4" xfId="2977"/>
    <cellStyle name="Normal 58 5" xfId="2978"/>
    <cellStyle name="Normal 58 6" xfId="2979"/>
    <cellStyle name="Normal 59" xfId="2980"/>
    <cellStyle name="Normal 59 2" xfId="2981"/>
    <cellStyle name="Normal 59 3" xfId="2982"/>
    <cellStyle name="Normal 59 4" xfId="2983"/>
    <cellStyle name="Normal 59 5" xfId="2984"/>
    <cellStyle name="Normal 59 6" xfId="2985"/>
    <cellStyle name="Normal 6" xfId="2986"/>
    <cellStyle name="Normal 6 10" xfId="2987"/>
    <cellStyle name="Normal 6 11" xfId="2988"/>
    <cellStyle name="Normal 6 12" xfId="2989"/>
    <cellStyle name="Normal 6 13" xfId="2990"/>
    <cellStyle name="Normal 6 14" xfId="2991"/>
    <cellStyle name="Normal 6 15" xfId="2992"/>
    <cellStyle name="Normal 6 16" xfId="2993"/>
    <cellStyle name="Normal 6 17" xfId="2994"/>
    <cellStyle name="Normal 6 18" xfId="2995"/>
    <cellStyle name="Normal 6 19" xfId="2996"/>
    <cellStyle name="Normal 6 2" xfId="2997"/>
    <cellStyle name="Normal 6 2 2" xfId="2998"/>
    <cellStyle name="Normal 6 2 2 2" xfId="2999"/>
    <cellStyle name="Normal 6 2 2 2 2" xfId="3000"/>
    <cellStyle name="Normal 6 2 2 3" xfId="3001"/>
    <cellStyle name="Normal 6 2 2 4" xfId="3002"/>
    <cellStyle name="Normal 6 2 3" xfId="3003"/>
    <cellStyle name="Normal 6 2 3 2" xfId="3004"/>
    <cellStyle name="Normal 6 2 4" xfId="3005"/>
    <cellStyle name="Normal 6 20" xfId="3006"/>
    <cellStyle name="Normal 6 21" xfId="3007"/>
    <cellStyle name="Normal 6 22" xfId="3008"/>
    <cellStyle name="Normal 6 23" xfId="3009"/>
    <cellStyle name="Normal 6 3" xfId="3010"/>
    <cellStyle name="Normal 6 3 2" xfId="3011"/>
    <cellStyle name="Normal 6 3 2 2" xfId="3012"/>
    <cellStyle name="Normal 6 3 3" xfId="3013"/>
    <cellStyle name="Normal 6 3 4" xfId="3014"/>
    <cellStyle name="Normal 6 3 5" xfId="3015"/>
    <cellStyle name="Normal 6 3 6" xfId="3016"/>
    <cellStyle name="Normal 6 4" xfId="3017"/>
    <cellStyle name="Normal 6 4 2" xfId="3018"/>
    <cellStyle name="Normal 6 5" xfId="3019"/>
    <cellStyle name="Normal 6 6" xfId="3020"/>
    <cellStyle name="Normal 6 7" xfId="3021"/>
    <cellStyle name="Normal 6 8" xfId="3022"/>
    <cellStyle name="Normal 6 9" xfId="3023"/>
    <cellStyle name="Normal 6_Actuals" xfId="3024"/>
    <cellStyle name="Normal 60" xfId="3025"/>
    <cellStyle name="Normal 60 2" xfId="3026"/>
    <cellStyle name="Normal 60 3" xfId="3027"/>
    <cellStyle name="Normal 60 4" xfId="3028"/>
    <cellStyle name="Normal 60 5" xfId="3029"/>
    <cellStyle name="Normal 60 6" xfId="3030"/>
    <cellStyle name="Normal 61" xfId="3031"/>
    <cellStyle name="Normal 61 2" xfId="3032"/>
    <cellStyle name="Normal 61 3" xfId="3033"/>
    <cellStyle name="Normal 61 4" xfId="3034"/>
    <cellStyle name="Normal 61 5" xfId="3035"/>
    <cellStyle name="Normal 61 6" xfId="3036"/>
    <cellStyle name="Normal 62" xfId="3037"/>
    <cellStyle name="Normal 62 2" xfId="3038"/>
    <cellStyle name="Normal 62 3" xfId="3039"/>
    <cellStyle name="Normal 62 4" xfId="3040"/>
    <cellStyle name="Normal 62 5" xfId="3041"/>
    <cellStyle name="Normal 62 6" xfId="3042"/>
    <cellStyle name="Normal 63" xfId="3043"/>
    <cellStyle name="Normal 63 2" xfId="3044"/>
    <cellStyle name="Normal 63 3" xfId="3045"/>
    <cellStyle name="Normal 63 4" xfId="3046"/>
    <cellStyle name="Normal 63 5" xfId="3047"/>
    <cellStyle name="Normal 63 6" xfId="3048"/>
    <cellStyle name="Normal 64" xfId="3049"/>
    <cellStyle name="Normal 64 2" xfId="3050"/>
    <cellStyle name="Normal 64 3" xfId="3051"/>
    <cellStyle name="Normal 64 4" xfId="3052"/>
    <cellStyle name="Normal 64 5" xfId="3053"/>
    <cellStyle name="Normal 64 6" xfId="3054"/>
    <cellStyle name="Normal 65" xfId="3055"/>
    <cellStyle name="Normal 65 2" xfId="3056"/>
    <cellStyle name="Normal 65 3" xfId="3057"/>
    <cellStyle name="Normal 65 4" xfId="3058"/>
    <cellStyle name="Normal 65 5" xfId="3059"/>
    <cellStyle name="Normal 65 6" xfId="3060"/>
    <cellStyle name="Normal 66" xfId="3061"/>
    <cellStyle name="Normal 66 2" xfId="3062"/>
    <cellStyle name="Normal 66 3" xfId="3063"/>
    <cellStyle name="Normal 66 4" xfId="3064"/>
    <cellStyle name="Normal 66 5" xfId="3065"/>
    <cellStyle name="Normal 66 6" xfId="3066"/>
    <cellStyle name="Normal 67" xfId="3067"/>
    <cellStyle name="Normal 67 2" xfId="3068"/>
    <cellStyle name="Normal 67 3" xfId="3069"/>
    <cellStyle name="Normal 67 4" xfId="3070"/>
    <cellStyle name="Normal 67 5" xfId="3071"/>
    <cellStyle name="Normal 67 6" xfId="3072"/>
    <cellStyle name="Normal 68" xfId="3073"/>
    <cellStyle name="Normal 68 2" xfId="3074"/>
    <cellStyle name="Normal 68 3" xfId="3075"/>
    <cellStyle name="Normal 68 4" xfId="3076"/>
    <cellStyle name="Normal 68 5" xfId="3077"/>
    <cellStyle name="Normal 68 6" xfId="3078"/>
    <cellStyle name="Normal 69" xfId="3079"/>
    <cellStyle name="Normal 69 2" xfId="3080"/>
    <cellStyle name="Normal 69 3" xfId="3081"/>
    <cellStyle name="Normal 69 4" xfId="3082"/>
    <cellStyle name="Normal 69 5" xfId="3083"/>
    <cellStyle name="Normal 69 6" xfId="3084"/>
    <cellStyle name="Normal 7" xfId="3085"/>
    <cellStyle name="Normal 7 2" xfId="3086"/>
    <cellStyle name="Normal 7 2 2" xfId="3087"/>
    <cellStyle name="Normal 7 2 2 2" xfId="3088"/>
    <cellStyle name="Normal 7 2 2 2 2" xfId="3089"/>
    <cellStyle name="Normal 7 2 2 3" xfId="3090"/>
    <cellStyle name="Normal 7 2 3" xfId="3091"/>
    <cellStyle name="Normal 7 2 3 2" xfId="3092"/>
    <cellStyle name="Normal 7 2 4" xfId="3093"/>
    <cellStyle name="Normal 7 3" xfId="3094"/>
    <cellStyle name="Normal 7 3 2" xfId="3095"/>
    <cellStyle name="Normal 7 3 2 2" xfId="3096"/>
    <cellStyle name="Normal 7 3 3" xfId="3097"/>
    <cellStyle name="Normal 7 4" xfId="3098"/>
    <cellStyle name="Normal 7 4 2" xfId="3099"/>
    <cellStyle name="Normal 7 5" xfId="3100"/>
    <cellStyle name="Normal 7 6" xfId="3101"/>
    <cellStyle name="Normal 70" xfId="3102"/>
    <cellStyle name="Normal 70 2" xfId="3103"/>
    <cellStyle name="Normal 70 3" xfId="3104"/>
    <cellStyle name="Normal 70 4" xfId="3105"/>
    <cellStyle name="Normal 70 5" xfId="3106"/>
    <cellStyle name="Normal 70 6" xfId="3107"/>
    <cellStyle name="Normal 71" xfId="3108"/>
    <cellStyle name="Normal 71 2" xfId="3109"/>
    <cellStyle name="Normal 71 3" xfId="3110"/>
    <cellStyle name="Normal 71 4" xfId="3111"/>
    <cellStyle name="Normal 71 5" xfId="3112"/>
    <cellStyle name="Normal 71 6" xfId="3113"/>
    <cellStyle name="Normal 72" xfId="3114"/>
    <cellStyle name="Normal 72 2" xfId="3115"/>
    <cellStyle name="Normal 72 3" xfId="3116"/>
    <cellStyle name="Normal 72 4" xfId="3117"/>
    <cellStyle name="Normal 72 5" xfId="3118"/>
    <cellStyle name="Normal 72 6" xfId="3119"/>
    <cellStyle name="Normal 73" xfId="3120"/>
    <cellStyle name="Normal 73 2" xfId="3121"/>
    <cellStyle name="Normal 73 3" xfId="3122"/>
    <cellStyle name="Normal 73 4" xfId="3123"/>
    <cellStyle name="Normal 73 5" xfId="3124"/>
    <cellStyle name="Normal 73 6" xfId="3125"/>
    <cellStyle name="Normal 74" xfId="3126"/>
    <cellStyle name="Normal 74 2" xfId="3127"/>
    <cellStyle name="Normal 74 3" xfId="3128"/>
    <cellStyle name="Normal 74 4" xfId="3129"/>
    <cellStyle name="Normal 74 5" xfId="3130"/>
    <cellStyle name="Normal 74 6" xfId="3131"/>
    <cellStyle name="Normal 75" xfId="3132"/>
    <cellStyle name="Normal 75 2" xfId="3133"/>
    <cellStyle name="Normal 75 3" xfId="3134"/>
    <cellStyle name="Normal 75 4" xfId="3135"/>
    <cellStyle name="Normal 75 5" xfId="3136"/>
    <cellStyle name="Normal 75 6" xfId="3137"/>
    <cellStyle name="Normal 76" xfId="3138"/>
    <cellStyle name="Normal 76 2" xfId="3139"/>
    <cellStyle name="Normal 76 3" xfId="3140"/>
    <cellStyle name="Normal 76 4" xfId="3141"/>
    <cellStyle name="Normal 76 5" xfId="3142"/>
    <cellStyle name="Normal 76 6" xfId="3143"/>
    <cellStyle name="Normal 77" xfId="3144"/>
    <cellStyle name="Normal 77 2" xfId="3145"/>
    <cellStyle name="Normal 77 3" xfId="3146"/>
    <cellStyle name="Normal 77 4" xfId="3147"/>
    <cellStyle name="Normal 77 5" xfId="3148"/>
    <cellStyle name="Normal 77 6" xfId="3149"/>
    <cellStyle name="Normal 78" xfId="3150"/>
    <cellStyle name="Normal 78 2" xfId="3151"/>
    <cellStyle name="Normal 78 3" xfId="3152"/>
    <cellStyle name="Normal 78 4" xfId="3153"/>
    <cellStyle name="Normal 78 5" xfId="3154"/>
    <cellStyle name="Normal 78 6" xfId="3155"/>
    <cellStyle name="Normal 79" xfId="3156"/>
    <cellStyle name="Normal 79 2" xfId="3157"/>
    <cellStyle name="Normal 79 3" xfId="3158"/>
    <cellStyle name="Normal 79 4" xfId="3159"/>
    <cellStyle name="Normal 79 5" xfId="3160"/>
    <cellStyle name="Normal 79 6" xfId="3161"/>
    <cellStyle name="Normal 8" xfId="3162"/>
    <cellStyle name="Normal 8 2" xfId="3163"/>
    <cellStyle name="Normal 8 2 2" xfId="3164"/>
    <cellStyle name="Normal 8 2 2 2" xfId="3165"/>
    <cellStyle name="Normal 8 2 2 2 2" xfId="3166"/>
    <cellStyle name="Normal 8 2 2 3" xfId="3167"/>
    <cellStyle name="Normal 8 2 3" xfId="3168"/>
    <cellStyle name="Normal 8 2 3 2" xfId="3169"/>
    <cellStyle name="Normal 8 2 4" xfId="3170"/>
    <cellStyle name="Normal 8 3" xfId="3171"/>
    <cellStyle name="Normal 8 3 2" xfId="3172"/>
    <cellStyle name="Normal 8 3 2 2" xfId="3173"/>
    <cellStyle name="Normal 8 3 3" xfId="3174"/>
    <cellStyle name="Normal 8 4" xfId="3175"/>
    <cellStyle name="Normal 8 4 2" xfId="3176"/>
    <cellStyle name="Normal 8 5" xfId="3177"/>
    <cellStyle name="Normal 8 6" xfId="3178"/>
    <cellStyle name="Normal 80" xfId="3179"/>
    <cellStyle name="Normal 80 2" xfId="3180"/>
    <cellStyle name="Normal 80 3" xfId="3181"/>
    <cellStyle name="Normal 80 4" xfId="3182"/>
    <cellStyle name="Normal 80 5" xfId="3183"/>
    <cellStyle name="Normal 80 6" xfId="3184"/>
    <cellStyle name="Normal 81" xfId="3185"/>
    <cellStyle name="Normal 81 2" xfId="3186"/>
    <cellStyle name="Normal 81 3" xfId="3187"/>
    <cellStyle name="Normal 81 4" xfId="3188"/>
    <cellStyle name="Normal 81 5" xfId="3189"/>
    <cellStyle name="Normal 81 6" xfId="3190"/>
    <cellStyle name="Normal 82" xfId="3191"/>
    <cellStyle name="Normal 82 2" xfId="3192"/>
    <cellStyle name="Normal 82 3" xfId="3193"/>
    <cellStyle name="Normal 82 4" xfId="3194"/>
    <cellStyle name="Normal 82 5" xfId="3195"/>
    <cellStyle name="Normal 82 6" xfId="3196"/>
    <cellStyle name="Normal 83" xfId="3197"/>
    <cellStyle name="Normal 83 2" xfId="3198"/>
    <cellStyle name="Normal 83 3" xfId="3199"/>
    <cellStyle name="Normal 83 4" xfId="3200"/>
    <cellStyle name="Normal 83 5" xfId="3201"/>
    <cellStyle name="Normal 83 6" xfId="3202"/>
    <cellStyle name="Normal 84" xfId="3203"/>
    <cellStyle name="Normal 84 2" xfId="3204"/>
    <cellStyle name="Normal 84 3" xfId="3205"/>
    <cellStyle name="Normal 84 4" xfId="3206"/>
    <cellStyle name="Normal 84 5" xfId="3207"/>
    <cellStyle name="Normal 84 6" xfId="3208"/>
    <cellStyle name="Normal 85" xfId="3209"/>
    <cellStyle name="Normal 85 2" xfId="3210"/>
    <cellStyle name="Normal 85 3" xfId="3211"/>
    <cellStyle name="Normal 85 4" xfId="3212"/>
    <cellStyle name="Normal 85 5" xfId="3213"/>
    <cellStyle name="Normal 85 6" xfId="3214"/>
    <cellStyle name="Normal 86" xfId="3215"/>
    <cellStyle name="Normal 86 2" xfId="3216"/>
    <cellStyle name="Normal 86 3" xfId="3217"/>
    <cellStyle name="Normal 86 4" xfId="3218"/>
    <cellStyle name="Normal 86 5" xfId="3219"/>
    <cellStyle name="Normal 86 6" xfId="3220"/>
    <cellStyle name="Normal 87" xfId="3221"/>
    <cellStyle name="Normal 87 2" xfId="3222"/>
    <cellStyle name="Normal 87 3" xfId="3223"/>
    <cellStyle name="Normal 87 4" xfId="3224"/>
    <cellStyle name="Normal 87 5" xfId="3225"/>
    <cellStyle name="Normal 87 6" xfId="3226"/>
    <cellStyle name="Normal 88" xfId="3227"/>
    <cellStyle name="Normal 88 2" xfId="3228"/>
    <cellStyle name="Normal 88 3" xfId="3229"/>
    <cellStyle name="Normal 88 4" xfId="3230"/>
    <cellStyle name="Normal 88 5" xfId="3231"/>
    <cellStyle name="Normal 88 6" xfId="3232"/>
    <cellStyle name="Normal 89" xfId="3233"/>
    <cellStyle name="Normal 89 2" xfId="3234"/>
    <cellStyle name="Normal 89 3" xfId="3235"/>
    <cellStyle name="Normal 89 4" xfId="3236"/>
    <cellStyle name="Normal 89 5" xfId="3237"/>
    <cellStyle name="Normal 89 6" xfId="3238"/>
    <cellStyle name="Normal 9" xfId="3239"/>
    <cellStyle name="Normal 9 2" xfId="3240"/>
    <cellStyle name="Normal 9 2 2" xfId="3241"/>
    <cellStyle name="Normal 9 2 2 2" xfId="3242"/>
    <cellStyle name="Normal 9 2 2 2 2" xfId="3243"/>
    <cellStyle name="Normal 9 2 2 3" xfId="3244"/>
    <cellStyle name="Normal 9 2 3" xfId="3245"/>
    <cellStyle name="Normal 9 2 3 2" xfId="3246"/>
    <cellStyle name="Normal 9 2 4" xfId="3247"/>
    <cellStyle name="Normal 9 3" xfId="3248"/>
    <cellStyle name="Normal 9 3 2" xfId="3249"/>
    <cellStyle name="Normal 9 3 2 2" xfId="3250"/>
    <cellStyle name="Normal 9 3 3" xfId="3251"/>
    <cellStyle name="Normal 9 4" xfId="3252"/>
    <cellStyle name="Normal 9 4 2" xfId="3253"/>
    <cellStyle name="Normal 9 5" xfId="3254"/>
    <cellStyle name="Normal 9 6" xfId="3255"/>
    <cellStyle name="Normal 9 7" xfId="3256"/>
    <cellStyle name="Normal 90" xfId="3257"/>
    <cellStyle name="Normal 90 2" xfId="3258"/>
    <cellStyle name="Normal 90 3" xfId="3259"/>
    <cellStyle name="Normal 90 4" xfId="3260"/>
    <cellStyle name="Normal 90 5" xfId="3261"/>
    <cellStyle name="Normal 90 6" xfId="3262"/>
    <cellStyle name="Normal 91" xfId="3263"/>
    <cellStyle name="Normal 91 2" xfId="3264"/>
    <cellStyle name="Normal 91 3" xfId="3265"/>
    <cellStyle name="Normal 91 4" xfId="3266"/>
    <cellStyle name="Normal 91 5" xfId="3267"/>
    <cellStyle name="Normal 91 6" xfId="3268"/>
    <cellStyle name="Normal 92" xfId="3269"/>
    <cellStyle name="Normal 92 10" xfId="3270"/>
    <cellStyle name="Normal 92 100" xfId="3271"/>
    <cellStyle name="Normal 92 101" xfId="3272"/>
    <cellStyle name="Normal 92 102" xfId="3273"/>
    <cellStyle name="Normal 92 103" xfId="3274"/>
    <cellStyle name="Normal 92 104" xfId="3275"/>
    <cellStyle name="Normal 92 105" xfId="3276"/>
    <cellStyle name="Normal 92 106" xfId="3277"/>
    <cellStyle name="Normal 92 107" xfId="3278"/>
    <cellStyle name="Normal 92 108" xfId="3279"/>
    <cellStyle name="Normal 92 109" xfId="3280"/>
    <cellStyle name="Normal 92 11" xfId="3281"/>
    <cellStyle name="Normal 92 110" xfId="3282"/>
    <cellStyle name="Normal 92 111" xfId="3283"/>
    <cellStyle name="Normal 92 112" xfId="3284"/>
    <cellStyle name="Normal 92 113" xfId="3285"/>
    <cellStyle name="Normal 92 114" xfId="3286"/>
    <cellStyle name="Normal 92 12" xfId="3287"/>
    <cellStyle name="Normal 92 13" xfId="3288"/>
    <cellStyle name="Normal 92 14" xfId="3289"/>
    <cellStyle name="Normal 92 15" xfId="3290"/>
    <cellStyle name="Normal 92 16" xfId="3291"/>
    <cellStyle name="Normal 92 17" xfId="3292"/>
    <cellStyle name="Normal 92 18" xfId="3293"/>
    <cellStyle name="Normal 92 19" xfId="3294"/>
    <cellStyle name="Normal 92 2" xfId="3295"/>
    <cellStyle name="Normal 92 20" xfId="3296"/>
    <cellStyle name="Normal 92 21" xfId="3297"/>
    <cellStyle name="Normal 92 22" xfId="3298"/>
    <cellStyle name="Normal 92 23" xfId="3299"/>
    <cellStyle name="Normal 92 24" xfId="3300"/>
    <cellStyle name="Normal 92 25" xfId="3301"/>
    <cellStyle name="Normal 92 26" xfId="3302"/>
    <cellStyle name="Normal 92 27" xfId="3303"/>
    <cellStyle name="Normal 92 28" xfId="3304"/>
    <cellStyle name="Normal 92 29" xfId="3305"/>
    <cellStyle name="Normal 92 3" xfId="3306"/>
    <cellStyle name="Normal 92 30" xfId="3307"/>
    <cellStyle name="Normal 92 31" xfId="3308"/>
    <cellStyle name="Normal 92 32" xfId="3309"/>
    <cellStyle name="Normal 92 33" xfId="3310"/>
    <cellStyle name="Normal 92 34" xfId="3311"/>
    <cellStyle name="Normal 92 35" xfId="3312"/>
    <cellStyle name="Normal 92 36" xfId="3313"/>
    <cellStyle name="Normal 92 37" xfId="3314"/>
    <cellStyle name="Normal 92 38" xfId="3315"/>
    <cellStyle name="Normal 92 39" xfId="3316"/>
    <cellStyle name="Normal 92 4" xfId="3317"/>
    <cellStyle name="Normal 92 40" xfId="3318"/>
    <cellStyle name="Normal 92 41" xfId="3319"/>
    <cellStyle name="Normal 92 42" xfId="3320"/>
    <cellStyle name="Normal 92 43" xfId="3321"/>
    <cellStyle name="Normal 92 44" xfId="3322"/>
    <cellStyle name="Normal 92 45" xfId="3323"/>
    <cellStyle name="Normal 92 46" xfId="3324"/>
    <cellStyle name="Normal 92 47" xfId="3325"/>
    <cellStyle name="Normal 92 48" xfId="3326"/>
    <cellStyle name="Normal 92 49" xfId="3327"/>
    <cellStyle name="Normal 92 5" xfId="3328"/>
    <cellStyle name="Normal 92 50" xfId="3329"/>
    <cellStyle name="Normal 92 51" xfId="3330"/>
    <cellStyle name="Normal 92 52" xfId="3331"/>
    <cellStyle name="Normal 92 53" xfId="3332"/>
    <cellStyle name="Normal 92 54" xfId="3333"/>
    <cellStyle name="Normal 92 55" xfId="3334"/>
    <cellStyle name="Normal 92 56" xfId="3335"/>
    <cellStyle name="Normal 92 57" xfId="3336"/>
    <cellStyle name="Normal 92 58" xfId="3337"/>
    <cellStyle name="Normal 92 59" xfId="3338"/>
    <cellStyle name="Normal 92 6" xfId="3339"/>
    <cellStyle name="Normal 92 60" xfId="3340"/>
    <cellStyle name="Normal 92 61" xfId="3341"/>
    <cellStyle name="Normal 92 62" xfId="3342"/>
    <cellStyle name="Normal 92 63" xfId="3343"/>
    <cellStyle name="Normal 92 64" xfId="3344"/>
    <cellStyle name="Normal 92 65" xfId="3345"/>
    <cellStyle name="Normal 92 66" xfId="3346"/>
    <cellStyle name="Normal 92 67" xfId="3347"/>
    <cellStyle name="Normal 92 68" xfId="3348"/>
    <cellStyle name="Normal 92 69" xfId="3349"/>
    <cellStyle name="Normal 92 7" xfId="3350"/>
    <cellStyle name="Normal 92 70" xfId="3351"/>
    <cellStyle name="Normal 92 71" xfId="3352"/>
    <cellStyle name="Normal 92 72" xfId="3353"/>
    <cellStyle name="Normal 92 73" xfId="3354"/>
    <cellStyle name="Normal 92 74" xfId="3355"/>
    <cellStyle name="Normal 92 75" xfId="3356"/>
    <cellStyle name="Normal 92 76" xfId="3357"/>
    <cellStyle name="Normal 92 77" xfId="3358"/>
    <cellStyle name="Normal 92 78" xfId="3359"/>
    <cellStyle name="Normal 92 79" xfId="3360"/>
    <cellStyle name="Normal 92 8" xfId="3361"/>
    <cellStyle name="Normal 92 80" xfId="3362"/>
    <cellStyle name="Normal 92 81" xfId="3363"/>
    <cellStyle name="Normal 92 82" xfId="3364"/>
    <cellStyle name="Normal 92 83" xfId="3365"/>
    <cellStyle name="Normal 92 84" xfId="3366"/>
    <cellStyle name="Normal 92 85" xfId="3367"/>
    <cellStyle name="Normal 92 86" xfId="3368"/>
    <cellStyle name="Normal 92 87" xfId="3369"/>
    <cellStyle name="Normal 92 88" xfId="3370"/>
    <cellStyle name="Normal 92 89" xfId="3371"/>
    <cellStyle name="Normal 92 9" xfId="3372"/>
    <cellStyle name="Normal 92 90" xfId="3373"/>
    <cellStyle name="Normal 92 91" xfId="3374"/>
    <cellStyle name="Normal 92 92" xfId="3375"/>
    <cellStyle name="Normal 92 93" xfId="3376"/>
    <cellStyle name="Normal 92 94" xfId="3377"/>
    <cellStyle name="Normal 92 95" xfId="3378"/>
    <cellStyle name="Normal 92 96" xfId="3379"/>
    <cellStyle name="Normal 92 97" xfId="3380"/>
    <cellStyle name="Normal 92 98" xfId="3381"/>
    <cellStyle name="Normal 92 99" xfId="3382"/>
    <cellStyle name="Normal 93" xfId="3383"/>
    <cellStyle name="Normal 93 2" xfId="3384"/>
    <cellStyle name="Normal 93 3" xfId="3385"/>
    <cellStyle name="Normal 93 4" xfId="3386"/>
    <cellStyle name="Normal 93 5" xfId="3387"/>
    <cellStyle name="Normal 93 6" xfId="3388"/>
    <cellStyle name="Normal 94" xfId="3389"/>
    <cellStyle name="Normal 94 2" xfId="3390"/>
    <cellStyle name="Normal 94 3" xfId="3391"/>
    <cellStyle name="Normal 94 4" xfId="3392"/>
    <cellStyle name="Normal 94 5" xfId="3393"/>
    <cellStyle name="Normal 94 6" xfId="3394"/>
    <cellStyle name="Normal 95" xfId="3395"/>
    <cellStyle name="Normal 95 2" xfId="3396"/>
    <cellStyle name="Normal 95 3" xfId="3397"/>
    <cellStyle name="Normal 95 4" xfId="3398"/>
    <cellStyle name="Normal 95 5" xfId="3399"/>
    <cellStyle name="Normal 95 6" xfId="3400"/>
    <cellStyle name="Normal 96" xfId="3401"/>
    <cellStyle name="Normal 96 2" xfId="3402"/>
    <cellStyle name="Normal 96 3" xfId="3403"/>
    <cellStyle name="Normal 96 4" xfId="3404"/>
    <cellStyle name="Normal 96 5" xfId="3405"/>
    <cellStyle name="Normal 96 6" xfId="3406"/>
    <cellStyle name="Normal 97" xfId="3407"/>
    <cellStyle name="Normal 97 2" xfId="3408"/>
    <cellStyle name="Normal 97 3" xfId="3409"/>
    <cellStyle name="Normal 97 4" xfId="3410"/>
    <cellStyle name="Normal 97 5" xfId="3411"/>
    <cellStyle name="Normal 97 6" xfId="3412"/>
    <cellStyle name="Normal 98" xfId="3413"/>
    <cellStyle name="Normal 98 2" xfId="3414"/>
    <cellStyle name="Normal 98 3" xfId="3415"/>
    <cellStyle name="Normal 98 4" xfId="3416"/>
    <cellStyle name="Normal 98 5" xfId="3417"/>
    <cellStyle name="Normal 98 6" xfId="3418"/>
    <cellStyle name="Normal 99" xfId="3419"/>
    <cellStyle name="Normal 99 2" xfId="3420"/>
    <cellStyle name="Normal 99 3" xfId="3421"/>
    <cellStyle name="Normal 99 4" xfId="3422"/>
    <cellStyle name="Normal 99 5" xfId="3423"/>
    <cellStyle name="Normal 99 6" xfId="3424"/>
    <cellStyle name="Note 10" xfId="3425"/>
    <cellStyle name="Note 11" xfId="3426"/>
    <cellStyle name="Note 12" xfId="3427"/>
    <cellStyle name="Note 13" xfId="3428"/>
    <cellStyle name="Note 14" xfId="3429"/>
    <cellStyle name="Note 15" xfId="3430"/>
    <cellStyle name="Note 16" xfId="3431"/>
    <cellStyle name="Note 17" xfId="3432"/>
    <cellStyle name="Note 18" xfId="3433"/>
    <cellStyle name="Note 19" xfId="3434"/>
    <cellStyle name="Note 2" xfId="3435"/>
    <cellStyle name="Note 2 2" xfId="3436"/>
    <cellStyle name="Note 2 2 2" xfId="3437"/>
    <cellStyle name="Note 2 2 2 2" xfId="3438"/>
    <cellStyle name="Note 2 2 2 2 2" xfId="3439"/>
    <cellStyle name="Note 2 2 2 3" xfId="3440"/>
    <cellStyle name="Note 2 2 3" xfId="3441"/>
    <cellStyle name="Note 2 2 3 2" xfId="3442"/>
    <cellStyle name="Note 2 2 4" xfId="3443"/>
    <cellStyle name="Note 2 3" xfId="3444"/>
    <cellStyle name="Note 2 3 2" xfId="3445"/>
    <cellStyle name="Note 2 3 2 2" xfId="3446"/>
    <cellStyle name="Note 2 3 3" xfId="3447"/>
    <cellStyle name="Note 2 4" xfId="3448"/>
    <cellStyle name="Note 2 5" xfId="3449"/>
    <cellStyle name="Note 2 5 2" xfId="3450"/>
    <cellStyle name="Note 2 6" xfId="3451"/>
    <cellStyle name="Note 2 7" xfId="3452"/>
    <cellStyle name="Note 2 8" xfId="3453"/>
    <cellStyle name="Note 2 9" xfId="3454"/>
    <cellStyle name="Note 20" xfId="3455"/>
    <cellStyle name="Note 21" xfId="3456"/>
    <cellStyle name="Note 22" xfId="3457"/>
    <cellStyle name="Note 23" xfId="3458"/>
    <cellStyle name="Note 24" xfId="3459"/>
    <cellStyle name="Note 25" xfId="3460"/>
    <cellStyle name="Note 26" xfId="3461"/>
    <cellStyle name="Note 27" xfId="3462"/>
    <cellStyle name="Note 28" xfId="3463"/>
    <cellStyle name="Note 29" xfId="3464"/>
    <cellStyle name="Note 3" xfId="3465"/>
    <cellStyle name="Note 3 2" xfId="3466"/>
    <cellStyle name="Note 3 3" xfId="3467"/>
    <cellStyle name="Note 30" xfId="3468"/>
    <cellStyle name="Note 31" xfId="3469"/>
    <cellStyle name="Note 32" xfId="3470"/>
    <cellStyle name="Note 33" xfId="3471"/>
    <cellStyle name="Note 34" xfId="3472"/>
    <cellStyle name="Note 4" xfId="3473"/>
    <cellStyle name="Note 5" xfId="3474"/>
    <cellStyle name="Note 6" xfId="3475"/>
    <cellStyle name="Note 7" xfId="3476"/>
    <cellStyle name="Note 8" xfId="3477"/>
    <cellStyle name="Note 9" xfId="3478"/>
    <cellStyle name="Output 10" xfId="3479"/>
    <cellStyle name="Output 11" xfId="3480"/>
    <cellStyle name="Output 12" xfId="3481"/>
    <cellStyle name="Output 13" xfId="3482"/>
    <cellStyle name="Output 14" xfId="3483"/>
    <cellStyle name="Output 15" xfId="3484"/>
    <cellStyle name="Output 16" xfId="3485"/>
    <cellStyle name="Output 17" xfId="3486"/>
    <cellStyle name="Output 18" xfId="3487"/>
    <cellStyle name="Output 19" xfId="3488"/>
    <cellStyle name="Output 2" xfId="3489"/>
    <cellStyle name="Output 2 2" xfId="3490"/>
    <cellStyle name="Output 2 3" xfId="3491"/>
    <cellStyle name="Output 2 4" xfId="3492"/>
    <cellStyle name="Output 2 5" xfId="3493"/>
    <cellStyle name="Output 2 6" xfId="3494"/>
    <cellStyle name="Output 20" xfId="3495"/>
    <cellStyle name="Output 21" xfId="3496"/>
    <cellStyle name="Output 22" xfId="3497"/>
    <cellStyle name="Output 23" xfId="3498"/>
    <cellStyle name="Output 24" xfId="3499"/>
    <cellStyle name="Output 25" xfId="3500"/>
    <cellStyle name="Output 26" xfId="3501"/>
    <cellStyle name="Output 27" xfId="3502"/>
    <cellStyle name="Output 28" xfId="3503"/>
    <cellStyle name="Output 29" xfId="3504"/>
    <cellStyle name="Output 3" xfId="3505"/>
    <cellStyle name="Output 30" xfId="3506"/>
    <cellStyle name="Output 31" xfId="3507"/>
    <cellStyle name="Output 32" xfId="3508"/>
    <cellStyle name="Output 33" xfId="3509"/>
    <cellStyle name="Output 34" xfId="3510"/>
    <cellStyle name="Output 4" xfId="3511"/>
    <cellStyle name="Output 5" xfId="3512"/>
    <cellStyle name="Output 6" xfId="3513"/>
    <cellStyle name="Output 7" xfId="3514"/>
    <cellStyle name="Output 8" xfId="3515"/>
    <cellStyle name="Output 9" xfId="3516"/>
    <cellStyle name="Percent 2" xfId="3517"/>
    <cellStyle name="Percent 2 2" xfId="3518"/>
    <cellStyle name="Percent 2 3" xfId="3519"/>
    <cellStyle name="Percent 2 4" xfId="3520"/>
    <cellStyle name="Percent 3" xfId="3521"/>
    <cellStyle name="Percent 3 2" xfId="3522"/>
    <cellStyle name="Percent 4" xfId="3523"/>
    <cellStyle name="Style 1" xfId="3524"/>
    <cellStyle name="Title 10" xfId="3525"/>
    <cellStyle name="Title 11" xfId="3526"/>
    <cellStyle name="Title 12" xfId="3527"/>
    <cellStyle name="Title 13" xfId="3528"/>
    <cellStyle name="Title 14" xfId="3529"/>
    <cellStyle name="Title 15" xfId="3530"/>
    <cellStyle name="Title 16" xfId="3531"/>
    <cellStyle name="Title 17" xfId="3532"/>
    <cellStyle name="Title 18" xfId="3533"/>
    <cellStyle name="Title 19" xfId="3534"/>
    <cellStyle name="Title 2" xfId="3535"/>
    <cellStyle name="Title 2 2" xfId="3536"/>
    <cellStyle name="Title 2 3" xfId="3537"/>
    <cellStyle name="Title 2 4" xfId="3538"/>
    <cellStyle name="Title 2 5" xfId="3539"/>
    <cellStyle name="Title 2 6" xfId="3540"/>
    <cellStyle name="Title 20" xfId="3541"/>
    <cellStyle name="Title 21" xfId="3542"/>
    <cellStyle name="Title 22" xfId="3543"/>
    <cellStyle name="Title 23" xfId="3544"/>
    <cellStyle name="Title 24" xfId="3545"/>
    <cellStyle name="Title 25" xfId="3546"/>
    <cellStyle name="Title 26" xfId="3547"/>
    <cellStyle name="Title 27" xfId="3548"/>
    <cellStyle name="Title 28" xfId="3549"/>
    <cellStyle name="Title 29" xfId="3550"/>
    <cellStyle name="Title 3" xfId="3551"/>
    <cellStyle name="Title 30" xfId="3552"/>
    <cellStyle name="Title 31" xfId="3553"/>
    <cellStyle name="Title 32" xfId="3554"/>
    <cellStyle name="Title 33" xfId="3555"/>
    <cellStyle name="Title 34" xfId="3556"/>
    <cellStyle name="Title 4" xfId="3557"/>
    <cellStyle name="Title 5" xfId="3558"/>
    <cellStyle name="Title 6" xfId="3559"/>
    <cellStyle name="Title 7" xfId="3560"/>
    <cellStyle name="Title 8" xfId="3561"/>
    <cellStyle name="Title 9" xfId="3562"/>
    <cellStyle name="Total 10" xfId="3563"/>
    <cellStyle name="Total 11" xfId="3564"/>
    <cellStyle name="Total 12" xfId="3565"/>
    <cellStyle name="Total 13" xfId="3566"/>
    <cellStyle name="Total 14" xfId="3567"/>
    <cellStyle name="Total 15" xfId="3568"/>
    <cellStyle name="Total 16" xfId="3569"/>
    <cellStyle name="Total 17" xfId="3570"/>
    <cellStyle name="Total 18" xfId="3571"/>
    <cellStyle name="Total 19" xfId="3572"/>
    <cellStyle name="Total 2" xfId="3573"/>
    <cellStyle name="Total 2 2" xfId="3574"/>
    <cellStyle name="Total 2 3" xfId="3575"/>
    <cellStyle name="Total 2 4" xfId="3576"/>
    <cellStyle name="Total 2 5" xfId="3577"/>
    <cellStyle name="Total 2 6" xfId="3578"/>
    <cellStyle name="Total 20" xfId="3579"/>
    <cellStyle name="Total 21" xfId="3580"/>
    <cellStyle name="Total 22" xfId="3581"/>
    <cellStyle name="Total 23" xfId="3582"/>
    <cellStyle name="Total 24" xfId="3583"/>
    <cellStyle name="Total 25" xfId="3584"/>
    <cellStyle name="Total 26" xfId="3585"/>
    <cellStyle name="Total 27" xfId="3586"/>
    <cellStyle name="Total 28" xfId="3587"/>
    <cellStyle name="Total 29" xfId="3588"/>
    <cellStyle name="Total 3" xfId="3589"/>
    <cellStyle name="Total 30" xfId="3590"/>
    <cellStyle name="Total 31" xfId="3591"/>
    <cellStyle name="Total 32" xfId="3592"/>
    <cellStyle name="Total 33" xfId="3593"/>
    <cellStyle name="Total 34" xfId="3594"/>
    <cellStyle name="Total 4" xfId="3595"/>
    <cellStyle name="Total 5" xfId="3596"/>
    <cellStyle name="Total 6" xfId="3597"/>
    <cellStyle name="Total 7" xfId="3598"/>
    <cellStyle name="Total 8" xfId="3599"/>
    <cellStyle name="Total 9" xfId="3600"/>
    <cellStyle name="Warning Text 10" xfId="3601"/>
    <cellStyle name="Warning Text 11" xfId="3602"/>
    <cellStyle name="Warning Text 12" xfId="3603"/>
    <cellStyle name="Warning Text 13" xfId="3604"/>
    <cellStyle name="Warning Text 14" xfId="3605"/>
    <cellStyle name="Warning Text 15" xfId="3606"/>
    <cellStyle name="Warning Text 16" xfId="3607"/>
    <cellStyle name="Warning Text 17" xfId="3608"/>
    <cellStyle name="Warning Text 18" xfId="3609"/>
    <cellStyle name="Warning Text 19" xfId="3610"/>
    <cellStyle name="Warning Text 2" xfId="3611"/>
    <cellStyle name="Warning Text 2 2" xfId="3612"/>
    <cellStyle name="Warning Text 2 3" xfId="3613"/>
    <cellStyle name="Warning Text 2 4" xfId="3614"/>
    <cellStyle name="Warning Text 2 5" xfId="3615"/>
    <cellStyle name="Warning Text 2 6" xfId="3616"/>
    <cellStyle name="Warning Text 20" xfId="3617"/>
    <cellStyle name="Warning Text 21" xfId="3618"/>
    <cellStyle name="Warning Text 22" xfId="3619"/>
    <cellStyle name="Warning Text 23" xfId="3620"/>
    <cellStyle name="Warning Text 24" xfId="3621"/>
    <cellStyle name="Warning Text 25" xfId="3622"/>
    <cellStyle name="Warning Text 26" xfId="3623"/>
    <cellStyle name="Warning Text 27" xfId="3624"/>
    <cellStyle name="Warning Text 28" xfId="3625"/>
    <cellStyle name="Warning Text 29" xfId="3626"/>
    <cellStyle name="Warning Text 3" xfId="3627"/>
    <cellStyle name="Warning Text 30" xfId="3628"/>
    <cellStyle name="Warning Text 31" xfId="3629"/>
    <cellStyle name="Warning Text 32" xfId="3630"/>
    <cellStyle name="Warning Text 33" xfId="3631"/>
    <cellStyle name="Warning Text 34" xfId="3632"/>
    <cellStyle name="Warning Text 4" xfId="3633"/>
    <cellStyle name="Warning Text 5" xfId="3634"/>
    <cellStyle name="Warning Text 6" xfId="3635"/>
    <cellStyle name="Warning Text 7" xfId="3636"/>
    <cellStyle name="Warning Text 8" xfId="3637"/>
    <cellStyle name="Warning Text 9" xfId="36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ily%20work\Details%20to%20be%20sent%20to%20BESCOM%20Website\Daily%20Statistics\2020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zoomScale="55" zoomScaleSheetLayoutView="55" workbookViewId="0">
      <selection activeCell="R36" sqref="R36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27.45480011559323</v>
      </c>
      <c r="E5" s="19">
        <v>30</v>
      </c>
      <c r="F5" s="19">
        <v>9.2705096146782662</v>
      </c>
      <c r="G5" s="19">
        <v>26.994614338007601</v>
      </c>
      <c r="H5" s="19">
        <v>28</v>
      </c>
      <c r="I5" s="19">
        <v>3.7243935008800868</v>
      </c>
      <c r="J5" s="19">
        <v>26.44453730326002</v>
      </c>
      <c r="K5" s="19">
        <v>27</v>
      </c>
      <c r="L5" s="19">
        <v>2.1004818135785785</v>
      </c>
      <c r="M5" s="19">
        <v>25.928623135610291</v>
      </c>
      <c r="N5" s="19">
        <v>27</v>
      </c>
      <c r="O5" s="19">
        <v>4.1320237437455107</v>
      </c>
      <c r="P5" s="19">
        <v>25.199529709197023</v>
      </c>
      <c r="Q5" s="19">
        <v>28</v>
      </c>
      <c r="R5" s="19">
        <v>11.113184742415628</v>
      </c>
      <c r="S5" s="19">
        <v>26.16472821884026</v>
      </c>
      <c r="T5" s="19">
        <v>29</v>
      </c>
      <c r="U5" s="19">
        <v>10.836236315721273</v>
      </c>
      <c r="V5" s="22">
        <v>29.483752290085953</v>
      </c>
      <c r="W5" s="19">
        <v>32</v>
      </c>
      <c r="X5" s="19">
        <v>8.5343537184720795</v>
      </c>
      <c r="Y5" s="19">
        <v>33.920444113034918</v>
      </c>
      <c r="Z5" s="19">
        <v>37</v>
      </c>
      <c r="AA5" s="19">
        <v>9.0787605159381535</v>
      </c>
      <c r="AB5" s="19">
        <v>39.212829196522279</v>
      </c>
      <c r="AC5" s="19">
        <v>43</v>
      </c>
      <c r="AD5" s="19">
        <v>9.6579891863900471</v>
      </c>
      <c r="AE5" s="19">
        <v>47.803010699604727</v>
      </c>
      <c r="AF5" s="19">
        <v>51</v>
      </c>
      <c r="AG5" s="19">
        <v>6.6878408987359208</v>
      </c>
      <c r="AH5" s="19">
        <v>55.520139189456145</v>
      </c>
      <c r="AI5" s="19">
        <v>56</v>
      </c>
      <c r="AJ5" s="19">
        <v>0.86430044583711219</v>
      </c>
      <c r="AK5" s="19">
        <v>58.376041139726006</v>
      </c>
      <c r="AL5" s="19">
        <v>58</v>
      </c>
      <c r="AM5" s="19">
        <v>-0.64417033492547437</v>
      </c>
      <c r="AN5" s="19">
        <v>61.05595907929294</v>
      </c>
      <c r="AO5" s="19">
        <v>58</v>
      </c>
      <c r="AP5" s="19">
        <v>-5.0051774230983535</v>
      </c>
      <c r="AQ5" s="19">
        <v>61.856236446104688</v>
      </c>
      <c r="AR5" s="19">
        <v>54</v>
      </c>
      <c r="AS5" s="19">
        <v>-12.70079930089155</v>
      </c>
      <c r="AT5" s="19">
        <v>59.801606794233415</v>
      </c>
      <c r="AU5" s="19">
        <v>51</v>
      </c>
      <c r="AV5" s="19">
        <v>-14.71801054529883</v>
      </c>
      <c r="AW5" s="19">
        <v>53.184492836023857</v>
      </c>
      <c r="AX5" s="19">
        <v>51</v>
      </c>
      <c r="AY5" s="19">
        <v>-4.1073867955439409</v>
      </c>
      <c r="AZ5" s="19">
        <v>55.227650822292432</v>
      </c>
      <c r="BA5" s="19">
        <v>49</v>
      </c>
      <c r="BB5" s="19">
        <v>-11.276327581506806</v>
      </c>
      <c r="BC5" s="19">
        <v>57.141418138700203</v>
      </c>
      <c r="BD5" s="19">
        <v>47</v>
      </c>
      <c r="BE5" s="19">
        <v>-17.747928681230469</v>
      </c>
      <c r="BF5" s="19">
        <v>51.745595557701371</v>
      </c>
      <c r="BG5" s="19">
        <v>44</v>
      </c>
      <c r="BH5" s="19">
        <v>-14.968608389218902</v>
      </c>
      <c r="BI5" s="19">
        <v>50.543305942184993</v>
      </c>
      <c r="BJ5" s="19">
        <v>44</v>
      </c>
      <c r="BK5" s="19">
        <v>-12.94593976434721</v>
      </c>
      <c r="BL5" s="19">
        <v>41.681890277771579</v>
      </c>
      <c r="BM5" s="19">
        <v>38</v>
      </c>
      <c r="BN5" s="19">
        <v>-8.8333092698895292</v>
      </c>
      <c r="BO5" s="19">
        <v>38.105141332183457</v>
      </c>
      <c r="BP5" s="19">
        <v>38</v>
      </c>
      <c r="BQ5" s="19">
        <v>-0.2759242677172683</v>
      </c>
      <c r="BR5" s="19">
        <v>34.363024187925681</v>
      </c>
      <c r="BS5" s="19">
        <v>33</v>
      </c>
      <c r="BT5" s="19">
        <v>-3.966543167072631</v>
      </c>
      <c r="BU5" s="19">
        <v>30.684508046153727</v>
      </c>
      <c r="BV5" s="19">
        <v>30</v>
      </c>
      <c r="BW5" s="19">
        <v>-2.2307936145631952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56.573527510919384</v>
      </c>
      <c r="E6" s="19">
        <v>48</v>
      </c>
      <c r="F6" s="19">
        <v>-15.154663122720407</v>
      </c>
      <c r="G6" s="19">
        <v>53.989228676015202</v>
      </c>
      <c r="H6" s="19">
        <v>46</v>
      </c>
      <c r="I6" s="19">
        <v>-14.797819624277073</v>
      </c>
      <c r="J6" s="19">
        <v>52.88907460652004</v>
      </c>
      <c r="K6" s="19">
        <v>45</v>
      </c>
      <c r="L6" s="19">
        <v>-14.916265155351185</v>
      </c>
      <c r="M6" s="19">
        <v>51.020839073297665</v>
      </c>
      <c r="N6" s="19">
        <v>44</v>
      </c>
      <c r="O6" s="19">
        <v>-13.760728362799703</v>
      </c>
      <c r="P6" s="19">
        <v>52.079028065673853</v>
      </c>
      <c r="Q6" s="19">
        <v>44</v>
      </c>
      <c r="R6" s="19">
        <v>-15.513016209683977</v>
      </c>
      <c r="S6" s="19">
        <v>53.147104194519279</v>
      </c>
      <c r="T6" s="19">
        <v>44</v>
      </c>
      <c r="U6" s="19">
        <v>-17.210917383270267</v>
      </c>
      <c r="V6" s="22">
        <v>62.337076270467442</v>
      </c>
      <c r="W6" s="19">
        <v>44</v>
      </c>
      <c r="X6" s="19">
        <v>-29.416003071601772</v>
      </c>
      <c r="Y6" s="19">
        <v>72.080943740199203</v>
      </c>
      <c r="Z6" s="19">
        <v>44</v>
      </c>
      <c r="AA6" s="19">
        <v>-38.957513987901066</v>
      </c>
      <c r="AB6" s="19">
        <v>87.802639287865105</v>
      </c>
      <c r="AC6" s="19">
        <v>44</v>
      </c>
      <c r="AD6" s="19">
        <v>-49.887611173345348</v>
      </c>
      <c r="AE6" s="19">
        <v>106.42934457647844</v>
      </c>
      <c r="AF6" s="19">
        <v>75</v>
      </c>
      <c r="AG6" s="19">
        <v>-29.530713264793068</v>
      </c>
      <c r="AH6" s="19">
        <v>114.68094324379466</v>
      </c>
      <c r="AI6" s="19">
        <v>85</v>
      </c>
      <c r="AJ6" s="19">
        <v>-25.881321171816126</v>
      </c>
      <c r="AK6" s="19">
        <v>116.75208227945201</v>
      </c>
      <c r="AL6" s="19">
        <v>87</v>
      </c>
      <c r="AM6" s="19">
        <v>-25.483127751194107</v>
      </c>
      <c r="AN6" s="19">
        <v>115.73293735925677</v>
      </c>
      <c r="AO6" s="19">
        <v>86</v>
      </c>
      <c r="AP6" s="19">
        <v>-25.690989996184189</v>
      </c>
      <c r="AQ6" s="19">
        <v>112.0583993588853</v>
      </c>
      <c r="AR6" s="19">
        <v>87</v>
      </c>
      <c r="AS6" s="19">
        <v>-22.361910844926211</v>
      </c>
      <c r="AT6" s="19">
        <v>107.45601220838816</v>
      </c>
      <c r="AU6" s="19">
        <v>82</v>
      </c>
      <c r="AV6" s="19">
        <v>-23.689704917600722</v>
      </c>
      <c r="AW6" s="19">
        <v>102.76325734418168</v>
      </c>
      <c r="AX6" s="19">
        <v>80</v>
      </c>
      <c r="AY6" s="19">
        <v>-22.151163686784891</v>
      </c>
      <c r="AZ6" s="19">
        <v>97.305860972610475</v>
      </c>
      <c r="BA6" s="19">
        <v>77</v>
      </c>
      <c r="BB6" s="19">
        <v>-20.868075951073635</v>
      </c>
      <c r="BC6" s="19">
        <v>101.37993540737133</v>
      </c>
      <c r="BD6" s="19">
        <v>76</v>
      </c>
      <c r="BE6" s="19">
        <v>-25.034475811597289</v>
      </c>
      <c r="BF6" s="19">
        <v>98.044286319855232</v>
      </c>
      <c r="BG6" s="19">
        <v>74</v>
      </c>
      <c r="BH6" s="19">
        <v>-24.523903658612234</v>
      </c>
      <c r="BI6" s="19">
        <v>101.98917091905187</v>
      </c>
      <c r="BJ6" s="19">
        <v>74</v>
      </c>
      <c r="BK6" s="19">
        <v>-27.443277229174353</v>
      </c>
      <c r="BL6" s="19">
        <v>94.005965307314625</v>
      </c>
      <c r="BM6" s="19">
        <v>66</v>
      </c>
      <c r="BN6" s="19">
        <v>-29.791689512213832</v>
      </c>
      <c r="BO6" s="19">
        <v>83.299611284308028</v>
      </c>
      <c r="BP6" s="19">
        <v>61</v>
      </c>
      <c r="BQ6" s="19">
        <v>-26.770366560532587</v>
      </c>
      <c r="BR6" s="19">
        <v>73.021426399342076</v>
      </c>
      <c r="BS6" s="19">
        <v>57</v>
      </c>
      <c r="BT6" s="19">
        <v>-21.940719579652622</v>
      </c>
      <c r="BU6" s="19">
        <v>63.027638148856305</v>
      </c>
      <c r="BV6" s="19">
        <v>51</v>
      </c>
      <c r="BW6" s="19">
        <v>-19.083117346789802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87.356182185978454</v>
      </c>
      <c r="E7" s="19">
        <v>101</v>
      </c>
      <c r="F7" s="19">
        <v>15.618605887531009</v>
      </c>
      <c r="G7" s="19">
        <v>80.983843014022796</v>
      </c>
      <c r="H7" s="19">
        <v>97</v>
      </c>
      <c r="I7" s="19">
        <v>19.776978209349636</v>
      </c>
      <c r="J7" s="19">
        <v>81.892760681063294</v>
      </c>
      <c r="K7" s="19">
        <v>92</v>
      </c>
      <c r="L7" s="19">
        <v>12.342042489323337</v>
      </c>
      <c r="M7" s="19">
        <v>80.295091000599612</v>
      </c>
      <c r="N7" s="19">
        <v>88</v>
      </c>
      <c r="O7" s="19">
        <v>9.5957410389420321</v>
      </c>
      <c r="P7" s="19">
        <v>78.958526422150683</v>
      </c>
      <c r="Q7" s="19">
        <v>89</v>
      </c>
      <c r="R7" s="19">
        <v>12.717402455262039</v>
      </c>
      <c r="S7" s="19">
        <v>78.494184656520787</v>
      </c>
      <c r="T7" s="19">
        <v>92</v>
      </c>
      <c r="U7" s="19">
        <v>17.206134954555818</v>
      </c>
      <c r="V7" s="22">
        <v>90.136042715405623</v>
      </c>
      <c r="W7" s="19">
        <v>101</v>
      </c>
      <c r="X7" s="19">
        <v>12.052844741471617</v>
      </c>
      <c r="Y7" s="19">
        <v>103.4573545447565</v>
      </c>
      <c r="Z7" s="19">
        <v>122</v>
      </c>
      <c r="AA7" s="19">
        <v>17.922984341554763</v>
      </c>
      <c r="AB7" s="19">
        <v>114.22867635508665</v>
      </c>
      <c r="AC7" s="19">
        <v>139</v>
      </c>
      <c r="AD7" s="19">
        <v>21.685731145049967</v>
      </c>
      <c r="AE7" s="19">
        <v>130.78182172533369</v>
      </c>
      <c r="AF7" s="19">
        <v>141</v>
      </c>
      <c r="AG7" s="19">
        <v>7.8131487540572735</v>
      </c>
      <c r="AH7" s="19">
        <v>132.8842675682065</v>
      </c>
      <c r="AI7" s="19">
        <v>137</v>
      </c>
      <c r="AJ7" s="19">
        <v>3.097230776157148</v>
      </c>
      <c r="AK7" s="19">
        <v>124.71245152577828</v>
      </c>
      <c r="AL7" s="19">
        <v>135</v>
      </c>
      <c r="AM7" s="19">
        <v>8.2490147121318262</v>
      </c>
      <c r="AN7" s="19">
        <v>127.57961598658225</v>
      </c>
      <c r="AO7" s="19">
        <v>135</v>
      </c>
      <c r="AP7" s="19">
        <v>5.8162771192211133</v>
      </c>
      <c r="AQ7" s="19">
        <v>121.02307130759613</v>
      </c>
      <c r="AR7" s="19">
        <v>133</v>
      </c>
      <c r="AS7" s="19">
        <v>9.8964012092892002</v>
      </c>
      <c r="AT7" s="19">
        <v>128.0128145439059</v>
      </c>
      <c r="AU7" s="19">
        <v>130</v>
      </c>
      <c r="AV7" s="19">
        <v>1.5523332278680038</v>
      </c>
      <c r="AW7" s="19">
        <v>118.08760273761229</v>
      </c>
      <c r="AX7" s="19">
        <v>126</v>
      </c>
      <c r="AY7" s="19">
        <v>6.7004470231891</v>
      </c>
      <c r="AZ7" s="19">
        <v>116.59170729150625</v>
      </c>
      <c r="BA7" s="19">
        <v>110</v>
      </c>
      <c r="BB7" s="19">
        <v>-5.6536673530523567</v>
      </c>
      <c r="BC7" s="19">
        <v>116.1261078302617</v>
      </c>
      <c r="BD7" s="19">
        <v>124</v>
      </c>
      <c r="BE7" s="19">
        <v>6.780466784650482</v>
      </c>
      <c r="BF7" s="19">
        <v>122.55535789981904</v>
      </c>
      <c r="BG7" s="19">
        <v>115</v>
      </c>
      <c r="BH7" s="19">
        <v>-6.1648531971935911</v>
      </c>
      <c r="BI7" s="19">
        <v>128.16338292482624</v>
      </c>
      <c r="BJ7" s="19">
        <v>129</v>
      </c>
      <c r="BK7" s="19">
        <v>0.65277387041545043</v>
      </c>
      <c r="BL7" s="19">
        <v>129.47991447988619</v>
      </c>
      <c r="BM7" s="19">
        <v>125</v>
      </c>
      <c r="BN7" s="19">
        <v>-3.4599300577867727</v>
      </c>
      <c r="BO7" s="19">
        <v>122.29091869398412</v>
      </c>
      <c r="BP7" s="19">
        <v>123</v>
      </c>
      <c r="BQ7" s="19">
        <v>0.57983153090071371</v>
      </c>
      <c r="BR7" s="19">
        <v>110.82075300606033</v>
      </c>
      <c r="BS7" s="19">
        <v>113</v>
      </c>
      <c r="BT7" s="19">
        <v>1.9664610958026039</v>
      </c>
      <c r="BU7" s="19">
        <v>98.688012364656572</v>
      </c>
      <c r="BV7" s="19">
        <v>105</v>
      </c>
      <c r="BW7" s="19">
        <v>6.3959010665047691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71.548873028515686</v>
      </c>
      <c r="E8" s="19">
        <v>80</v>
      </c>
      <c r="F8" s="19">
        <v>11.811684256880092</v>
      </c>
      <c r="G8" s="19">
        <v>67.486535845019006</v>
      </c>
      <c r="H8" s="19">
        <v>73</v>
      </c>
      <c r="I8" s="19">
        <v>8.1697246509178001</v>
      </c>
      <c r="J8" s="19">
        <v>64.831768872508434</v>
      </c>
      <c r="K8" s="19">
        <v>73</v>
      </c>
      <c r="L8" s="19">
        <v>12.599118101427061</v>
      </c>
      <c r="M8" s="19">
        <v>61.894132646295532</v>
      </c>
      <c r="N8" s="19">
        <v>69</v>
      </c>
      <c r="O8" s="19">
        <v>11.480680074009838</v>
      </c>
      <c r="P8" s="19">
        <v>63.838808596632461</v>
      </c>
      <c r="Q8" s="19">
        <v>70</v>
      </c>
      <c r="R8" s="19">
        <v>9.6511691536996285</v>
      </c>
      <c r="S8" s="19">
        <v>63.776525033423141</v>
      </c>
      <c r="T8" s="19">
        <v>76</v>
      </c>
      <c r="U8" s="19">
        <v>19.166103766504911</v>
      </c>
      <c r="V8" s="22">
        <v>73.288184263927931</v>
      </c>
      <c r="W8" s="19">
        <v>83</v>
      </c>
      <c r="X8" s="19">
        <v>13.251543660977525</v>
      </c>
      <c r="Y8" s="19">
        <v>86.497132488239046</v>
      </c>
      <c r="Z8" s="19">
        <v>103</v>
      </c>
      <c r="AA8" s="19">
        <v>19.07909203117784</v>
      </c>
      <c r="AB8" s="19">
        <v>103.146789843026</v>
      </c>
      <c r="AC8" s="19">
        <v>122</v>
      </c>
      <c r="AD8" s="19">
        <v>18.278038691912535</v>
      </c>
      <c r="AE8" s="19">
        <v>115.44878055753594</v>
      </c>
      <c r="AF8" s="19">
        <v>137</v>
      </c>
      <c r="AG8" s="19">
        <v>18.667342641807835</v>
      </c>
      <c r="AH8" s="19">
        <v>117.41144189245642</v>
      </c>
      <c r="AI8" s="19">
        <v>137</v>
      </c>
      <c r="AJ8" s="19">
        <v>16.683687545108093</v>
      </c>
      <c r="AK8" s="19">
        <v>112.32965492038186</v>
      </c>
      <c r="AL8" s="19">
        <v>137</v>
      </c>
      <c r="AM8" s="19">
        <v>21.962450696660859</v>
      </c>
      <c r="AN8" s="19">
        <v>114.82165438792403</v>
      </c>
      <c r="AO8" s="19">
        <v>132</v>
      </c>
      <c r="AP8" s="19">
        <v>14.960893660388372</v>
      </c>
      <c r="AQ8" s="19">
        <v>112.0583993588853</v>
      </c>
      <c r="AR8" s="19">
        <v>138</v>
      </c>
      <c r="AS8" s="19">
        <v>23.150072452875666</v>
      </c>
      <c r="AT8" s="19">
        <v>110.25921252686786</v>
      </c>
      <c r="AU8" s="19">
        <v>120</v>
      </c>
      <c r="AV8" s="19">
        <v>8.8344431725000021</v>
      </c>
      <c r="AW8" s="19">
        <v>100.96039318024867</v>
      </c>
      <c r="AX8" s="19">
        <v>111</v>
      </c>
      <c r="AY8" s="19">
        <v>9.9441043200249943</v>
      </c>
      <c r="AZ8" s="19">
        <v>98.1824903507421</v>
      </c>
      <c r="BA8" s="19">
        <v>103</v>
      </c>
      <c r="BB8" s="19">
        <v>4.9066891989071326</v>
      </c>
      <c r="BC8" s="19">
        <v>10.137993540737133</v>
      </c>
      <c r="BD8" s="19">
        <v>106</v>
      </c>
      <c r="BE8" s="19">
        <v>945.57178473298529</v>
      </c>
      <c r="BF8" s="19">
        <v>102.58337364947816</v>
      </c>
      <c r="BG8" s="19">
        <v>109</v>
      </c>
      <c r="BH8" s="19">
        <v>6.2550354138742827</v>
      </c>
      <c r="BI8" s="19">
        <v>115.52755643927999</v>
      </c>
      <c r="BJ8" s="19">
        <v>122</v>
      </c>
      <c r="BK8" s="19">
        <v>5.6025105699538047</v>
      </c>
      <c r="BL8" s="19">
        <v>109.96924243497182</v>
      </c>
      <c r="BM8" s="19">
        <v>113</v>
      </c>
      <c r="BN8" s="19">
        <v>2.7560047681699378</v>
      </c>
      <c r="BO8" s="19">
        <v>103.68143106663872</v>
      </c>
      <c r="BP8" s="19">
        <v>108</v>
      </c>
      <c r="BQ8" s="19">
        <v>4.1652289025463221</v>
      </c>
      <c r="BR8" s="19">
        <v>93.639240912097492</v>
      </c>
      <c r="BS8" s="19">
        <v>100</v>
      </c>
      <c r="BT8" s="19">
        <v>6.7928349546036797</v>
      </c>
      <c r="BU8" s="19">
        <v>79.613858714344801</v>
      </c>
      <c r="BV8" s="19">
        <v>86</v>
      </c>
      <c r="BW8" s="19">
        <v>8.0213939994652534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98.171709504242457</v>
      </c>
      <c r="E9" s="19">
        <v>113</v>
      </c>
      <c r="F9" s="19">
        <v>15.104443602580581</v>
      </c>
      <c r="G9" s="19">
        <v>98.699058673340289</v>
      </c>
      <c r="H9" s="19">
        <v>112</v>
      </c>
      <c r="I9" s="19">
        <v>13.476259556518389</v>
      </c>
      <c r="J9" s="19">
        <v>98.953752489618154</v>
      </c>
      <c r="K9" s="19">
        <v>111</v>
      </c>
      <c r="L9" s="19">
        <v>12.173613640013997</v>
      </c>
      <c r="M9" s="19">
        <v>96.18682776113495</v>
      </c>
      <c r="N9" s="19">
        <v>112</v>
      </c>
      <c r="O9" s="19">
        <v>16.440060044536047</v>
      </c>
      <c r="P9" s="19">
        <v>96.598197218588595</v>
      </c>
      <c r="Q9" s="19">
        <v>112</v>
      </c>
      <c r="R9" s="19">
        <v>15.94419277469456</v>
      </c>
      <c r="S9" s="19">
        <v>94.847139793295952</v>
      </c>
      <c r="T9" s="19">
        <v>113</v>
      </c>
      <c r="U9" s="19">
        <v>19.1390697139263</v>
      </c>
      <c r="V9" s="22">
        <v>101.08715070886612</v>
      </c>
      <c r="W9" s="19">
        <v>115</v>
      </c>
      <c r="X9" s="19">
        <v>13.763222322096391</v>
      </c>
      <c r="Y9" s="19">
        <v>109.39343226453761</v>
      </c>
      <c r="Z9" s="19">
        <v>123</v>
      </c>
      <c r="AA9" s="19">
        <v>12.438194372180122</v>
      </c>
      <c r="AB9" s="19">
        <v>113.3762235464666</v>
      </c>
      <c r="AC9" s="19">
        <v>134</v>
      </c>
      <c r="AD9" s="19">
        <v>18.19056571864105</v>
      </c>
      <c r="AE9" s="19">
        <v>125.37016013669918</v>
      </c>
      <c r="AF9" s="19">
        <v>138</v>
      </c>
      <c r="AG9" s="19">
        <v>10.074039826964952</v>
      </c>
      <c r="AH9" s="19">
        <v>131.06393513576532</v>
      </c>
      <c r="AI9" s="19">
        <v>142</v>
      </c>
      <c r="AJ9" s="19">
        <v>8.34406875766879</v>
      </c>
      <c r="AK9" s="19">
        <v>131.78833530029053</v>
      </c>
      <c r="AL9" s="19">
        <v>146</v>
      </c>
      <c r="AM9" s="19">
        <v>10.783704542080322</v>
      </c>
      <c r="AN9" s="19">
        <v>128.49089895791499</v>
      </c>
      <c r="AO9" s="19">
        <v>145</v>
      </c>
      <c r="AP9" s="19">
        <v>12.84845944419167</v>
      </c>
      <c r="AQ9" s="19">
        <v>131.78067764604913</v>
      </c>
      <c r="AR9" s="19">
        <v>135</v>
      </c>
      <c r="AS9" s="19">
        <v>2.4429395958925619</v>
      </c>
      <c r="AT9" s="19">
        <v>133.6192151808653</v>
      </c>
      <c r="AU9" s="19">
        <v>137</v>
      </c>
      <c r="AV9" s="19">
        <v>2.5301636553983013</v>
      </c>
      <c r="AW9" s="19">
        <v>129.80621980317687</v>
      </c>
      <c r="AX9" s="19">
        <v>138</v>
      </c>
      <c r="AY9" s="19">
        <v>6.3123170902343722</v>
      </c>
      <c r="AZ9" s="19">
        <v>127.98788920721739</v>
      </c>
      <c r="BA9" s="19">
        <v>134</v>
      </c>
      <c r="BB9" s="19">
        <v>4.6974060046015484</v>
      </c>
      <c r="BC9" s="19">
        <v>127.18573714742949</v>
      </c>
      <c r="BD9" s="19">
        <v>132</v>
      </c>
      <c r="BE9" s="19">
        <v>3.7852222745621029</v>
      </c>
      <c r="BF9" s="19">
        <v>124.37099283166822</v>
      </c>
      <c r="BG9" s="19">
        <v>132</v>
      </c>
      <c r="BH9" s="19">
        <v>6.1340727404639885</v>
      </c>
      <c r="BI9" s="19">
        <v>119.13779257800749</v>
      </c>
      <c r="BJ9" s="19">
        <v>132</v>
      </c>
      <c r="BK9" s="19">
        <v>10.79607666355809</v>
      </c>
      <c r="BL9" s="19">
        <v>120.61142718674328</v>
      </c>
      <c r="BM9" s="19">
        <v>125</v>
      </c>
      <c r="BN9" s="19">
        <v>3.6386044967877429</v>
      </c>
      <c r="BO9" s="19">
        <v>114.31542399655038</v>
      </c>
      <c r="BP9" s="19">
        <v>121</v>
      </c>
      <c r="BQ9" s="19">
        <v>5.8474838912825424</v>
      </c>
      <c r="BR9" s="19">
        <v>108.2435261919659</v>
      </c>
      <c r="BS9" s="19">
        <v>118</v>
      </c>
      <c r="BT9" s="19">
        <v>9.0134478719137032</v>
      </c>
      <c r="BU9" s="19">
        <v>101.17594544947985</v>
      </c>
      <c r="BV9" s="19">
        <v>115</v>
      </c>
      <c r="BW9" s="19">
        <v>13.663380647550168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103.16349134344122</v>
      </c>
      <c r="E10" s="19">
        <v>118</v>
      </c>
      <c r="F10" s="19">
        <v>14.381549580526126</v>
      </c>
      <c r="G10" s="19">
        <v>99.542640371403024</v>
      </c>
      <c r="H10" s="19">
        <v>112</v>
      </c>
      <c r="I10" s="19">
        <v>12.514596339937725</v>
      </c>
      <c r="J10" s="19">
        <v>97.247653308762665</v>
      </c>
      <c r="K10" s="19">
        <v>109</v>
      </c>
      <c r="L10" s="19">
        <v>12.084966877219617</v>
      </c>
      <c r="M10" s="19">
        <v>94.514013365289117</v>
      </c>
      <c r="N10" s="19">
        <v>107</v>
      </c>
      <c r="O10" s="19">
        <v>13.210725256638444</v>
      </c>
      <c r="P10" s="19">
        <v>94.078244247668891</v>
      </c>
      <c r="Q10" s="19">
        <v>107</v>
      </c>
      <c r="R10" s="19">
        <v>13.735115759934358</v>
      </c>
      <c r="S10" s="19">
        <v>93.211844279618433</v>
      </c>
      <c r="T10" s="19">
        <v>110</v>
      </c>
      <c r="U10" s="19">
        <v>18.010753729987556</v>
      </c>
      <c r="V10" s="22">
        <v>101.92954363144</v>
      </c>
      <c r="W10" s="19">
        <v>117</v>
      </c>
      <c r="X10" s="19">
        <v>14.785170061245664</v>
      </c>
      <c r="Y10" s="19">
        <v>119.56956549844809</v>
      </c>
      <c r="Z10" s="19">
        <v>138</v>
      </c>
      <c r="AA10" s="19">
        <v>15.413984674713172</v>
      </c>
      <c r="AB10" s="19">
        <v>136.39244937920793</v>
      </c>
      <c r="AC10" s="19">
        <v>161</v>
      </c>
      <c r="AD10" s="19">
        <v>18.041724987558815</v>
      </c>
      <c r="AE10" s="19">
        <v>152.42846807987166</v>
      </c>
      <c r="AF10" s="19">
        <v>169</v>
      </c>
      <c r="AG10" s="19">
        <v>10.871677796725573</v>
      </c>
      <c r="AH10" s="19">
        <v>152.90792432505953</v>
      </c>
      <c r="AI10" s="19">
        <v>173</v>
      </c>
      <c r="AJ10" s="19">
        <v>13.139983270080696</v>
      </c>
      <c r="AK10" s="19">
        <v>149.47804473657112</v>
      </c>
      <c r="AL10" s="19">
        <v>166</v>
      </c>
      <c r="AM10" s="19">
        <v>11.053098327949053</v>
      </c>
      <c r="AN10" s="19">
        <v>149.4504072985678</v>
      </c>
      <c r="AO10" s="19">
        <v>164</v>
      </c>
      <c r="AP10" s="19">
        <v>9.7353984940070717</v>
      </c>
      <c r="AQ10" s="19">
        <v>140.74534959475994</v>
      </c>
      <c r="AR10" s="19">
        <v>123</v>
      </c>
      <c r="AS10" s="19">
        <v>-12.608124990170626</v>
      </c>
      <c r="AT10" s="19">
        <v>145.76641656094395</v>
      </c>
      <c r="AU10" s="19">
        <v>153</v>
      </c>
      <c r="AV10" s="19">
        <v>4.9624485596322083</v>
      </c>
      <c r="AW10" s="19">
        <v>137.91910854087541</v>
      </c>
      <c r="AX10" s="19">
        <v>150</v>
      </c>
      <c r="AY10" s="19">
        <v>8.7594036728740488</v>
      </c>
      <c r="AZ10" s="19">
        <v>133.24766547600714</v>
      </c>
      <c r="BA10" s="19">
        <v>145</v>
      </c>
      <c r="BB10" s="19">
        <v>8.8199177689225685</v>
      </c>
      <c r="BC10" s="19">
        <v>133.63718758244403</v>
      </c>
      <c r="BD10" s="19">
        <v>139</v>
      </c>
      <c r="BE10" s="19">
        <v>4.0129641416222732</v>
      </c>
      <c r="BF10" s="19">
        <v>130.72571509314031</v>
      </c>
      <c r="BG10" s="19">
        <v>146</v>
      </c>
      <c r="BH10" s="19">
        <v>11.684223640296761</v>
      </c>
      <c r="BI10" s="19">
        <v>144.40944554909998</v>
      </c>
      <c r="BJ10" s="19">
        <v>160</v>
      </c>
      <c r="BK10" s="19">
        <v>10.796076663558093</v>
      </c>
      <c r="BL10" s="19">
        <v>141.8957966902862</v>
      </c>
      <c r="BM10" s="19">
        <v>145</v>
      </c>
      <c r="BN10" s="19">
        <v>2.187664033832724</v>
      </c>
      <c r="BO10" s="19">
        <v>130.26641339141787</v>
      </c>
      <c r="BP10" s="19">
        <v>117</v>
      </c>
      <c r="BQ10" s="19">
        <v>-10.184062834028929</v>
      </c>
      <c r="BR10" s="19">
        <v>124.5659626812306</v>
      </c>
      <c r="BS10" s="19">
        <v>134</v>
      </c>
      <c r="BT10" s="19">
        <v>7.5735274032373399</v>
      </c>
      <c r="BU10" s="19">
        <v>110.29836676049854</v>
      </c>
      <c r="BV10" s="19">
        <v>122</v>
      </c>
      <c r="BW10" s="19">
        <v>10.60907208618088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74.044763948115076</v>
      </c>
      <c r="E11" s="19">
        <v>82</v>
      </c>
      <c r="F11" s="19">
        <v>10.743819856673927</v>
      </c>
      <c r="G11" s="19">
        <v>71.704444335332681</v>
      </c>
      <c r="H11" s="19">
        <v>77</v>
      </c>
      <c r="I11" s="19">
        <v>7.3852544479699853</v>
      </c>
      <c r="J11" s="19">
        <v>70.803116005502645</v>
      </c>
      <c r="K11" s="19">
        <v>77</v>
      </c>
      <c r="L11" s="19">
        <v>8.7522758094654325</v>
      </c>
      <c r="M11" s="19">
        <v>68.585390229678836</v>
      </c>
      <c r="N11" s="19">
        <v>75</v>
      </c>
      <c r="O11" s="19">
        <v>9.3527349612503645</v>
      </c>
      <c r="P11" s="19">
        <v>68.878714538471868</v>
      </c>
      <c r="Q11" s="19">
        <v>76</v>
      </c>
      <c r="R11" s="19">
        <v>10.338876834802967</v>
      </c>
      <c r="S11" s="19">
        <v>68.682411574455685</v>
      </c>
      <c r="T11" s="19">
        <v>79</v>
      </c>
      <c r="U11" s="19">
        <v>15.022169706955404</v>
      </c>
      <c r="V11" s="22">
        <v>76.657755954223475</v>
      </c>
      <c r="W11" s="19">
        <v>86</v>
      </c>
      <c r="X11" s="19">
        <v>12.186952160920661</v>
      </c>
      <c r="Y11" s="19">
        <v>88.19315469389079</v>
      </c>
      <c r="Z11" s="19">
        <v>96</v>
      </c>
      <c r="AA11" s="19">
        <v>8.8519855460505443</v>
      </c>
      <c r="AB11" s="19">
        <v>102.29433703440596</v>
      </c>
      <c r="AC11" s="19">
        <v>110</v>
      </c>
      <c r="AD11" s="19">
        <v>7.53283435719643</v>
      </c>
      <c r="AE11" s="19">
        <v>115.44878055753594</v>
      </c>
      <c r="AF11" s="19">
        <v>116</v>
      </c>
      <c r="AG11" s="19">
        <v>0.47745800328254639</v>
      </c>
      <c r="AH11" s="19">
        <v>118.32160810867703</v>
      </c>
      <c r="AI11" s="19">
        <v>118</v>
      </c>
      <c r="AJ11" s="19">
        <v>-0.27180843281104888</v>
      </c>
      <c r="AK11" s="19">
        <v>114.09862586400992</v>
      </c>
      <c r="AL11" s="19">
        <v>118</v>
      </c>
      <c r="AM11" s="19">
        <v>3.4192998438386022</v>
      </c>
      <c r="AN11" s="19">
        <v>107.53139061726219</v>
      </c>
      <c r="AO11" s="19">
        <v>116</v>
      </c>
      <c r="AP11" s="19">
        <v>7.8754764856340751</v>
      </c>
      <c r="AQ11" s="19">
        <v>106.67959618965881</v>
      </c>
      <c r="AR11" s="19">
        <v>112</v>
      </c>
      <c r="AS11" s="19">
        <v>4.9872740433722544</v>
      </c>
      <c r="AT11" s="19">
        <v>113.99681295150745</v>
      </c>
      <c r="AU11" s="19">
        <v>118</v>
      </c>
      <c r="AV11" s="19">
        <v>3.5116657605116077</v>
      </c>
      <c r="AW11" s="19">
        <v>100.05896109828217</v>
      </c>
      <c r="AX11" s="19">
        <v>113</v>
      </c>
      <c r="AY11" s="19">
        <v>12.9334132192384</v>
      </c>
      <c r="AZ11" s="19">
        <v>95.552602216347225</v>
      </c>
      <c r="BA11" s="19">
        <v>112</v>
      </c>
      <c r="BB11" s="19">
        <v>17.21292502993596</v>
      </c>
      <c r="BC11" s="19">
        <v>97.693392301648743</v>
      </c>
      <c r="BD11" s="19">
        <v>112</v>
      </c>
      <c r="BE11" s="19">
        <v>14.644396474816453</v>
      </c>
      <c r="BF11" s="19">
        <v>99.859921251704407</v>
      </c>
      <c r="BG11" s="19">
        <v>113</v>
      </c>
      <c r="BH11" s="19">
        <v>13.158511025834921</v>
      </c>
      <c r="BI11" s="19">
        <v>103.79428898841562</v>
      </c>
      <c r="BJ11" s="19">
        <v>118</v>
      </c>
      <c r="BK11" s="19">
        <v>13.686409098259608</v>
      </c>
      <c r="BL11" s="19">
        <v>97.553360224571776</v>
      </c>
      <c r="BM11" s="19">
        <v>114</v>
      </c>
      <c r="BN11" s="19">
        <v>16.859121754050701</v>
      </c>
      <c r="BO11" s="19">
        <v>93.933604214219685</v>
      </c>
      <c r="BP11" s="19">
        <v>105</v>
      </c>
      <c r="BQ11" s="19">
        <v>11.781082902496658</v>
      </c>
      <c r="BR11" s="19">
        <v>84.189409260417932</v>
      </c>
      <c r="BS11" s="19">
        <v>100</v>
      </c>
      <c r="BT11" s="19">
        <v>18.779785816855107</v>
      </c>
      <c r="BU11" s="19">
        <v>73.808681516423832</v>
      </c>
      <c r="BV11" s="19">
        <v>93</v>
      </c>
      <c r="BW11" s="19">
        <v>26.001437892242713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29.118727395326154</v>
      </c>
      <c r="E12" s="19">
        <v>34</v>
      </c>
      <c r="F12" s="19">
        <v>16.763344559684771</v>
      </c>
      <c r="G12" s="19">
        <v>28.681777734133075</v>
      </c>
      <c r="H12" s="19">
        <v>34</v>
      </c>
      <c r="I12" s="19">
        <v>18.542164001005819</v>
      </c>
      <c r="J12" s="19">
        <v>28.150636484115509</v>
      </c>
      <c r="K12" s="19">
        <v>29</v>
      </c>
      <c r="L12" s="19">
        <v>3.017208923015859</v>
      </c>
      <c r="M12" s="19">
        <v>28.43784472937903</v>
      </c>
      <c r="N12" s="19">
        <v>32</v>
      </c>
      <c r="O12" s="19">
        <v>12.526108446400372</v>
      </c>
      <c r="P12" s="19">
        <v>27.719482680116727</v>
      </c>
      <c r="Q12" s="19">
        <v>32</v>
      </c>
      <c r="R12" s="19">
        <v>15.442269862249999</v>
      </c>
      <c r="S12" s="19">
        <v>26.98237597567902</v>
      </c>
      <c r="T12" s="19">
        <v>33</v>
      </c>
      <c r="U12" s="19">
        <v>22.302053865623467</v>
      </c>
      <c r="V12" s="22">
        <v>28.641359367512067</v>
      </c>
      <c r="W12" s="19">
        <v>33</v>
      </c>
      <c r="X12" s="19">
        <v>15.21799498606182</v>
      </c>
      <c r="Y12" s="19">
        <v>37.312488524338406</v>
      </c>
      <c r="Z12" s="19">
        <v>41</v>
      </c>
      <c r="AA12" s="19">
        <v>9.8827808637214929</v>
      </c>
      <c r="AB12" s="19">
        <v>37.507923579282185</v>
      </c>
      <c r="AC12" s="19">
        <v>40</v>
      </c>
      <c r="AD12" s="19">
        <v>6.6441332468063745</v>
      </c>
      <c r="AE12" s="19">
        <v>44.195236307181723</v>
      </c>
      <c r="AF12" s="19">
        <v>31</v>
      </c>
      <c r="AG12" s="19">
        <v>-29.856693638806263</v>
      </c>
      <c r="AH12" s="19">
        <v>45.508310811029624</v>
      </c>
      <c r="AI12" s="19">
        <v>116</v>
      </c>
      <c r="AJ12" s="19">
        <v>154.89849641240841</v>
      </c>
      <c r="AK12" s="19">
        <v>45.993244534329577</v>
      </c>
      <c r="AL12" s="19">
        <v>46</v>
      </c>
      <c r="AM12" s="19">
        <v>1.4687951978210333E-2</v>
      </c>
      <c r="AN12" s="19">
        <v>46.47543153796925</v>
      </c>
      <c r="AO12" s="19">
        <v>45</v>
      </c>
      <c r="AP12" s="19">
        <v>-3.1746483876408114</v>
      </c>
      <c r="AQ12" s="19">
        <v>43.030425353811957</v>
      </c>
      <c r="AR12" s="19">
        <v>42</v>
      </c>
      <c r="AS12" s="19">
        <v>-2.3946436628023573</v>
      </c>
      <c r="AT12" s="19">
        <v>42.982404883355265</v>
      </c>
      <c r="AU12" s="19">
        <v>43</v>
      </c>
      <c r="AV12" s="19">
        <v>4.0935626316126426E-2</v>
      </c>
      <c r="AW12" s="19">
        <v>45.071604098325302</v>
      </c>
      <c r="AX12" s="19">
        <v>47</v>
      </c>
      <c r="AY12" s="19">
        <v>4.2785162415516291</v>
      </c>
      <c r="AZ12" s="19">
        <v>42.954839528449668</v>
      </c>
      <c r="BA12" s="19">
        <v>50</v>
      </c>
      <c r="BB12" s="19">
        <v>16.40131949948087</v>
      </c>
      <c r="BC12" s="19">
        <v>47.925060374393723</v>
      </c>
      <c r="BD12" s="19">
        <v>47</v>
      </c>
      <c r="BE12" s="19">
        <v>-1.9302226583901843</v>
      </c>
      <c r="BF12" s="19">
        <v>42.667420898455518</v>
      </c>
      <c r="BG12" s="19">
        <v>24</v>
      </c>
      <c r="BH12" s="19">
        <v>-43.750994330972659</v>
      </c>
      <c r="BI12" s="19">
        <v>39.712597526002497</v>
      </c>
      <c r="BJ12" s="19">
        <v>30</v>
      </c>
      <c r="BK12" s="19">
        <v>-24.457220456664938</v>
      </c>
      <c r="BL12" s="19">
        <v>36.360797901885846</v>
      </c>
      <c r="BM12" s="19">
        <v>23</v>
      </c>
      <c r="BN12" s="19">
        <v>-36.745062465180091</v>
      </c>
      <c r="BO12" s="19">
        <v>33.674310944720268</v>
      </c>
      <c r="BP12" s="19">
        <v>30</v>
      </c>
      <c r="BQ12" s="19">
        <v>-10.911317385980118</v>
      </c>
      <c r="BR12" s="19">
        <v>30.926721769133117</v>
      </c>
      <c r="BS12" s="19">
        <v>29</v>
      </c>
      <c r="BT12" s="19">
        <v>-6.2299579745827147</v>
      </c>
      <c r="BU12" s="19">
        <v>29.025885989604877</v>
      </c>
      <c r="BV12" s="19">
        <v>31</v>
      </c>
      <c r="BW12" s="19">
        <v>6.8012187848533481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25.790872835860306</v>
      </c>
      <c r="E13" s="19">
        <v>30</v>
      </c>
      <c r="F13" s="19">
        <v>16.320219912399452</v>
      </c>
      <c r="G13" s="19">
        <v>24.463869243819389</v>
      </c>
      <c r="H13" s="19">
        <v>28</v>
      </c>
      <c r="I13" s="19">
        <v>14.454503173384921</v>
      </c>
      <c r="J13" s="19">
        <v>23.03233894154905</v>
      </c>
      <c r="K13" s="19">
        <v>27</v>
      </c>
      <c r="L13" s="19">
        <v>17.226479119293924</v>
      </c>
      <c r="M13" s="19">
        <v>21.746587145995726</v>
      </c>
      <c r="N13" s="19">
        <v>26</v>
      </c>
      <c r="O13" s="19">
        <v>19.558990224300413</v>
      </c>
      <c r="P13" s="19">
        <v>21.839592414637423</v>
      </c>
      <c r="Q13" s="19">
        <v>27</v>
      </c>
      <c r="R13" s="19">
        <v>23.62868082603935</v>
      </c>
      <c r="S13" s="19">
        <v>23.711784948323988</v>
      </c>
      <c r="T13" s="19">
        <v>29</v>
      </c>
      <c r="U13" s="19">
        <v>22.30205386562346</v>
      </c>
      <c r="V13" s="22">
        <v>30.326145212659835</v>
      </c>
      <c r="W13" s="19">
        <v>36</v>
      </c>
      <c r="X13" s="19">
        <v>18.709449379578842</v>
      </c>
      <c r="Y13" s="19">
        <v>41.552544038467772</v>
      </c>
      <c r="Z13" s="19">
        <v>48</v>
      </c>
      <c r="AA13" s="19">
        <v>15.51639282438018</v>
      </c>
      <c r="AB13" s="19">
        <v>48.589810091342827</v>
      </c>
      <c r="AC13" s="19">
        <v>55</v>
      </c>
      <c r="AD13" s="19">
        <v>13.192457218101511</v>
      </c>
      <c r="AE13" s="19">
        <v>53.214672288239221</v>
      </c>
      <c r="AF13" s="19">
        <v>59</v>
      </c>
      <c r="AG13" s="19">
        <v>10.871677796725571</v>
      </c>
      <c r="AH13" s="19">
        <v>52.789640540794366</v>
      </c>
      <c r="AI13" s="19">
        <v>59</v>
      </c>
      <c r="AJ13" s="19">
        <v>11.764352618401409</v>
      </c>
      <c r="AK13" s="19">
        <v>47.762215477957639</v>
      </c>
      <c r="AL13" s="19">
        <v>53</v>
      </c>
      <c r="AM13" s="19">
        <v>10.966376809843775</v>
      </c>
      <c r="AN13" s="19">
        <v>45.564148566636518</v>
      </c>
      <c r="AO13" s="19">
        <v>51</v>
      </c>
      <c r="AP13" s="19">
        <v>11.930106463887224</v>
      </c>
      <c r="AQ13" s="19">
        <v>54.68449888713603</v>
      </c>
      <c r="AR13" s="19">
        <v>51</v>
      </c>
      <c r="AS13" s="19">
        <v>-6.7377391438486258</v>
      </c>
      <c r="AT13" s="19">
        <v>55.129606263433928</v>
      </c>
      <c r="AU13" s="19">
        <v>51</v>
      </c>
      <c r="AV13" s="19">
        <v>-7.490723303374998</v>
      </c>
      <c r="AW13" s="19">
        <v>38.761579524559757</v>
      </c>
      <c r="AX13" s="19">
        <v>43</v>
      </c>
      <c r="AY13" s="19">
        <v>10.934591746331529</v>
      </c>
      <c r="AZ13" s="19">
        <v>37.695063259659918</v>
      </c>
      <c r="BA13" s="19">
        <v>46</v>
      </c>
      <c r="BB13" s="19">
        <v>22.031894954339464</v>
      </c>
      <c r="BC13" s="19">
        <v>40.551974162948532</v>
      </c>
      <c r="BD13" s="19">
        <v>45</v>
      </c>
      <c r="BE13" s="19">
        <v>10.968703568359278</v>
      </c>
      <c r="BF13" s="19">
        <v>39.943968500681763</v>
      </c>
      <c r="BG13" s="19">
        <v>43</v>
      </c>
      <c r="BH13" s="19">
        <v>7.6507958874093269</v>
      </c>
      <c r="BI13" s="19">
        <v>47.835628838139371</v>
      </c>
      <c r="BJ13" s="19">
        <v>51</v>
      </c>
      <c r="BK13" s="19">
        <v>6.6150926385181634</v>
      </c>
      <c r="BL13" s="19">
        <v>44.342436465714442</v>
      </c>
      <c r="BM13" s="19">
        <v>48</v>
      </c>
      <c r="BN13" s="19">
        <v>8.2484496248048629</v>
      </c>
      <c r="BO13" s="19">
        <v>41.649805642154014</v>
      </c>
      <c r="BP13" s="19">
        <v>45</v>
      </c>
      <c r="BQ13" s="19">
        <v>8.0437214680666713</v>
      </c>
      <c r="BR13" s="19">
        <v>36.081175397321971</v>
      </c>
      <c r="BS13" s="19">
        <v>37</v>
      </c>
      <c r="BT13" s="19">
        <v>2.5465484218849102</v>
      </c>
      <c r="BU13" s="19">
        <v>29.855197017879302</v>
      </c>
      <c r="BV13" s="19">
        <v>34</v>
      </c>
      <c r="BW13" s="19">
        <v>13.883020030443982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54.909600231186459</v>
      </c>
      <c r="E14" s="19">
        <v>66</v>
      </c>
      <c r="F14" s="19">
        <v>20.197560576146092</v>
      </c>
      <c r="G14" s="19">
        <v>53.145646977952467</v>
      </c>
      <c r="H14" s="19">
        <v>24</v>
      </c>
      <c r="I14" s="19">
        <v>-54.841080380569217</v>
      </c>
      <c r="J14" s="19">
        <v>52.88907460652004</v>
      </c>
      <c r="K14" s="19">
        <v>63</v>
      </c>
      <c r="L14" s="19">
        <v>19.117228782508342</v>
      </c>
      <c r="M14" s="19">
        <v>51.020839073297665</v>
      </c>
      <c r="N14" s="19">
        <v>61</v>
      </c>
      <c r="O14" s="19">
        <v>19.558990224300409</v>
      </c>
      <c r="P14" s="19">
        <v>51.23904374203395</v>
      </c>
      <c r="Q14" s="19">
        <v>61</v>
      </c>
      <c r="R14" s="19">
        <v>19.049840795445309</v>
      </c>
      <c r="S14" s="19">
        <v>51.511808680841767</v>
      </c>
      <c r="T14" s="19">
        <v>64</v>
      </c>
      <c r="U14" s="19">
        <v>24.243356307934942</v>
      </c>
      <c r="V14" s="22">
        <v>58.967504580171905</v>
      </c>
      <c r="W14" s="19">
        <v>71</v>
      </c>
      <c r="X14" s="19">
        <v>20.405298656429963</v>
      </c>
      <c r="Y14" s="19">
        <v>74.624977048676811</v>
      </c>
      <c r="Z14" s="19">
        <v>90</v>
      </c>
      <c r="AA14" s="19">
        <v>20.6030521674992</v>
      </c>
      <c r="AB14" s="19">
        <v>80.130564010284658</v>
      </c>
      <c r="AC14" s="19">
        <v>99</v>
      </c>
      <c r="AD14" s="19">
        <v>23.548362878481015</v>
      </c>
      <c r="AE14" s="19">
        <v>89.292416212469192</v>
      </c>
      <c r="AF14" s="19">
        <v>38</v>
      </c>
      <c r="AG14" s="19">
        <v>-57.44319438105483</v>
      </c>
      <c r="AH14" s="19">
        <v>92.836954054500438</v>
      </c>
      <c r="AI14" s="19">
        <v>102</v>
      </c>
      <c r="AJ14" s="19">
        <v>9.8700415570725699</v>
      </c>
      <c r="AK14" s="19">
        <v>86.679576237774981</v>
      </c>
      <c r="AL14" s="19">
        <v>36</v>
      </c>
      <c r="AM14" s="19">
        <v>-58.467724967590243</v>
      </c>
      <c r="AN14" s="19">
        <v>88.39444821927485</v>
      </c>
      <c r="AO14" s="19">
        <v>90</v>
      </c>
      <c r="AP14" s="19">
        <v>1.8163491181508975</v>
      </c>
      <c r="AQ14" s="19">
        <v>84.267916317881742</v>
      </c>
      <c r="AR14" s="19">
        <v>87</v>
      </c>
      <c r="AS14" s="19">
        <v>3.2421398338747185</v>
      </c>
      <c r="AT14" s="19">
        <v>84.096009554390733</v>
      </c>
      <c r="AU14" s="19">
        <v>87</v>
      </c>
      <c r="AV14" s="19">
        <v>3.4531845934152852</v>
      </c>
      <c r="AW14" s="19">
        <v>83.833183622885059</v>
      </c>
      <c r="AX14" s="19">
        <v>90</v>
      </c>
      <c r="AY14" s="19">
        <v>7.3560565287079269</v>
      </c>
      <c r="AZ14" s="19">
        <v>82.403161544372836</v>
      </c>
      <c r="BA14" s="19">
        <v>93</v>
      </c>
      <c r="BB14" s="19">
        <v>12.859747438113681</v>
      </c>
      <c r="BC14" s="19">
        <v>86.633762984480953</v>
      </c>
      <c r="BD14" s="19">
        <v>89</v>
      </c>
      <c r="BE14" s="19">
        <v>2.731310442953887</v>
      </c>
      <c r="BF14" s="19">
        <v>85.334841796911036</v>
      </c>
      <c r="BG14" s="19">
        <v>82</v>
      </c>
      <c r="BH14" s="19">
        <v>-3.907948648744962</v>
      </c>
      <c r="BI14" s="19">
        <v>87.548226364141868</v>
      </c>
      <c r="BJ14" s="19">
        <v>86</v>
      </c>
      <c r="BK14" s="19">
        <v>-1.768426875608291</v>
      </c>
      <c r="BL14" s="19">
        <v>80.703234367600288</v>
      </c>
      <c r="BM14" s="19">
        <v>31</v>
      </c>
      <c r="BN14" s="19">
        <v>-61.587660961893874</v>
      </c>
      <c r="BO14" s="19">
        <v>77.096448741859561</v>
      </c>
      <c r="BP14" s="19">
        <v>78</v>
      </c>
      <c r="BQ14" s="19">
        <v>1.1719751984501658</v>
      </c>
      <c r="BR14" s="19">
        <v>67.866972771153229</v>
      </c>
      <c r="BS14" s="19">
        <v>71</v>
      </c>
      <c r="BT14" s="19">
        <v>4.6164240143896036</v>
      </c>
      <c r="BU14" s="19">
        <v>58.051771979209754</v>
      </c>
      <c r="BV14" s="19">
        <v>65</v>
      </c>
      <c r="BW14" s="19">
        <v>11.969019693797865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34.942472874391385</v>
      </c>
      <c r="E15" s="19">
        <v>43</v>
      </c>
      <c r="F15" s="19">
        <v>23.05940725653052</v>
      </c>
      <c r="G15" s="19">
        <v>32.899686224446761</v>
      </c>
      <c r="H15" s="19">
        <v>40</v>
      </c>
      <c r="I15" s="19">
        <v>21.581706667698281</v>
      </c>
      <c r="J15" s="19">
        <v>32.415884436254217</v>
      </c>
      <c r="K15" s="19">
        <v>39</v>
      </c>
      <c r="L15" s="19">
        <v>20.311386464538504</v>
      </c>
      <c r="M15" s="19">
        <v>30.947066323147766</v>
      </c>
      <c r="N15" s="19">
        <v>38</v>
      </c>
      <c r="O15" s="19">
        <v>22.790314284416631</v>
      </c>
      <c r="P15" s="19">
        <v>31.07941997467633</v>
      </c>
      <c r="Q15" s="19">
        <v>38</v>
      </c>
      <c r="R15" s="19">
        <v>22.267404060187072</v>
      </c>
      <c r="S15" s="19">
        <v>32.70591027355033</v>
      </c>
      <c r="T15" s="19">
        <v>41</v>
      </c>
      <c r="U15" s="19">
        <v>25.359605212264043</v>
      </c>
      <c r="V15" s="22">
        <v>39.592467360972563</v>
      </c>
      <c r="W15" s="19">
        <v>49</v>
      </c>
      <c r="X15" s="19">
        <v>23.76091531062475</v>
      </c>
      <c r="Y15" s="19">
        <v>55.120721683681744</v>
      </c>
      <c r="Z15" s="19">
        <v>64</v>
      </c>
      <c r="AA15" s="19">
        <v>16.108784582453914</v>
      </c>
      <c r="AB15" s="19">
        <v>70.753583115464124</v>
      </c>
      <c r="AC15" s="19">
        <v>80</v>
      </c>
      <c r="AD15" s="19">
        <v>13.068478623120006</v>
      </c>
      <c r="AE15" s="19">
        <v>82.076867427623199</v>
      </c>
      <c r="AF15" s="19">
        <v>89</v>
      </c>
      <c r="AG15" s="19">
        <v>8.4349376253689741</v>
      </c>
      <c r="AH15" s="19">
        <v>84.645458108515101</v>
      </c>
      <c r="AI15" s="19">
        <v>94</v>
      </c>
      <c r="AJ15" s="19">
        <v>11.051439853385185</v>
      </c>
      <c r="AK15" s="19">
        <v>80.488177935076763</v>
      </c>
      <c r="AL15" s="19">
        <v>92</v>
      </c>
      <c r="AM15" s="19">
        <v>14.302500516546521</v>
      </c>
      <c r="AN15" s="19">
        <v>69.257505821287509</v>
      </c>
      <c r="AO15" s="19">
        <v>88</v>
      </c>
      <c r="AP15" s="19">
        <v>27.062040361481881</v>
      </c>
      <c r="AQ15" s="19">
        <v>63.649170835846853</v>
      </c>
      <c r="AR15" s="19">
        <v>82</v>
      </c>
      <c r="AS15" s="19">
        <v>28.831214803222643</v>
      </c>
      <c r="AT15" s="19">
        <v>61.670407006553205</v>
      </c>
      <c r="AU15" s="19">
        <v>74</v>
      </c>
      <c r="AV15" s="19">
        <v>19.992721942205815</v>
      </c>
      <c r="AW15" s="19">
        <v>57.691653245856386</v>
      </c>
      <c r="AX15" s="19">
        <v>75</v>
      </c>
      <c r="AY15" s="19">
        <v>30.001474702732249</v>
      </c>
      <c r="AZ15" s="19">
        <v>55.227650822292432</v>
      </c>
      <c r="BA15" s="19">
        <v>74</v>
      </c>
      <c r="BB15" s="19">
        <v>33.990852223846865</v>
      </c>
      <c r="BC15" s="19">
        <v>65.436140126576035</v>
      </c>
      <c r="BD15" s="19">
        <v>71</v>
      </c>
      <c r="BE15" s="19">
        <v>8.5027323779513022</v>
      </c>
      <c r="BF15" s="19">
        <v>66.270675012494735</v>
      </c>
      <c r="BG15" s="19">
        <v>72</v>
      </c>
      <c r="BH15" s="19">
        <v>8.6453397168884329</v>
      </c>
      <c r="BI15" s="19">
        <v>71.302163739868121</v>
      </c>
      <c r="BJ15" s="19">
        <v>77</v>
      </c>
      <c r="BK15" s="19">
        <v>7.9911126973920608</v>
      </c>
      <c r="BL15" s="19">
        <v>65.626805969257376</v>
      </c>
      <c r="BM15" s="19">
        <v>69</v>
      </c>
      <c r="BN15" s="19">
        <v>5.1399637403087759</v>
      </c>
      <c r="BO15" s="19">
        <v>59.373127192006784</v>
      </c>
      <c r="BP15" s="19">
        <v>63</v>
      </c>
      <c r="BQ15" s="19">
        <v>6.1086100387878686</v>
      </c>
      <c r="BR15" s="19">
        <v>50.685460677190385</v>
      </c>
      <c r="BS15" s="19">
        <v>56</v>
      </c>
      <c r="BT15" s="19">
        <v>10.485332976762859</v>
      </c>
      <c r="BU15" s="19">
        <v>40.636240385446825</v>
      </c>
      <c r="BV15" s="19">
        <v>46</v>
      </c>
      <c r="BW15" s="19">
        <v>13.199448481641804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39.102291073723691</v>
      </c>
      <c r="E16" s="19">
        <v>39</v>
      </c>
      <c r="F16" s="19">
        <v>-0.26159867085749805</v>
      </c>
      <c r="G16" s="19">
        <v>37.11759471476045</v>
      </c>
      <c r="H16" s="19">
        <v>36</v>
      </c>
      <c r="I16" s="19">
        <v>-3.0109567264497867</v>
      </c>
      <c r="J16" s="19">
        <v>36.681132388392932</v>
      </c>
      <c r="K16" s="19">
        <v>35</v>
      </c>
      <c r="L16" s="19">
        <v>-4.5830983912723893</v>
      </c>
      <c r="M16" s="19">
        <v>35.129102312762328</v>
      </c>
      <c r="N16" s="19">
        <v>34</v>
      </c>
      <c r="O16" s="19">
        <v>-3.214150770804431</v>
      </c>
      <c r="P16" s="19">
        <v>35.279341592875838</v>
      </c>
      <c r="Q16" s="19">
        <v>35</v>
      </c>
      <c r="R16" s="19">
        <v>-0.79179933712891881</v>
      </c>
      <c r="S16" s="19">
        <v>37.611796814582874</v>
      </c>
      <c r="T16" s="19">
        <v>38</v>
      </c>
      <c r="U16" s="19">
        <v>1.0321314542106945</v>
      </c>
      <c r="V16" s="22">
        <v>43.804431973841986</v>
      </c>
      <c r="W16" s="19">
        <v>43</v>
      </c>
      <c r="X16" s="19">
        <v>-1.8364168591944212</v>
      </c>
      <c r="Y16" s="19">
        <v>50.032655066726505</v>
      </c>
      <c r="Z16" s="19">
        <v>53</v>
      </c>
      <c r="AA16" s="19">
        <v>5.9308164424135956</v>
      </c>
      <c r="AB16" s="19">
        <v>57.114338177543324</v>
      </c>
      <c r="AC16" s="19">
        <v>64</v>
      </c>
      <c r="AD16" s="19">
        <v>12.055925083211481</v>
      </c>
      <c r="AE16" s="19">
        <v>64.939939063613963</v>
      </c>
      <c r="AF16" s="19">
        <v>68</v>
      </c>
      <c r="AG16" s="19">
        <v>4.7121401413519317</v>
      </c>
      <c r="AH16" s="19">
        <v>69.172632432765027</v>
      </c>
      <c r="AI16" s="19">
        <v>65</v>
      </c>
      <c r="AJ16" s="19">
        <v>-6.0322012998721375</v>
      </c>
      <c r="AK16" s="19">
        <v>65.451924914238248</v>
      </c>
      <c r="AL16" s="19">
        <v>73</v>
      </c>
      <c r="AM16" s="19">
        <v>11.532243086283568</v>
      </c>
      <c r="AN16" s="19">
        <v>68.346222849954785</v>
      </c>
      <c r="AO16" s="19">
        <v>69</v>
      </c>
      <c r="AP16" s="19">
        <v>0.95656661448650593</v>
      </c>
      <c r="AQ16" s="19">
        <v>67.235039615331175</v>
      </c>
      <c r="AR16" s="19">
        <v>0</v>
      </c>
      <c r="AS16" s="19">
        <v>-100</v>
      </c>
      <c r="AT16" s="19">
        <v>65.4080074311928</v>
      </c>
      <c r="AU16" s="19">
        <v>51</v>
      </c>
      <c r="AV16" s="19">
        <v>-22.027895355701791</v>
      </c>
      <c r="AW16" s="19">
        <v>59.494517409789395</v>
      </c>
      <c r="AX16" s="19">
        <v>38</v>
      </c>
      <c r="AY16" s="19">
        <v>-36.128568388475792</v>
      </c>
      <c r="AZ16" s="19">
        <v>56.104280200424057</v>
      </c>
      <c r="BA16" s="19">
        <v>40</v>
      </c>
      <c r="BB16" s="19">
        <v>-28.70419180656797</v>
      </c>
      <c r="BC16" s="19">
        <v>58.984689691561499</v>
      </c>
      <c r="BD16" s="19">
        <v>38</v>
      </c>
      <c r="BE16" s="19">
        <v>-35.576502650591415</v>
      </c>
      <c r="BF16" s="19">
        <v>60.823770216947224</v>
      </c>
      <c r="BG16" s="19">
        <v>40</v>
      </c>
      <c r="BH16" s="19">
        <v>-34.236237153127234</v>
      </c>
      <c r="BI16" s="19">
        <v>64.081691462413119</v>
      </c>
      <c r="BJ16" s="19">
        <v>45</v>
      </c>
      <c r="BK16" s="19">
        <v>-29.777134509012477</v>
      </c>
      <c r="BL16" s="19">
        <v>58.532016134743067</v>
      </c>
      <c r="BM16" s="19">
        <v>40</v>
      </c>
      <c r="BN16" s="19">
        <v>-31.661332307572692</v>
      </c>
      <c r="BO16" s="19">
        <v>55.828462882036234</v>
      </c>
      <c r="BP16" s="19">
        <v>38</v>
      </c>
      <c r="BQ16" s="19">
        <v>-31.93436100812449</v>
      </c>
      <c r="BR16" s="19">
        <v>49.826385072492243</v>
      </c>
      <c r="BS16" s="19">
        <v>35</v>
      </c>
      <c r="BT16" s="19">
        <v>-29.75609218072189</v>
      </c>
      <c r="BU16" s="19">
        <v>43.953484498544526</v>
      </c>
      <c r="BV16" s="19">
        <v>31</v>
      </c>
      <c r="BW16" s="19">
        <v>-29.470893255285525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153.91327337529538</v>
      </c>
      <c r="E17" s="19">
        <v>160</v>
      </c>
      <c r="F17" s="19">
        <v>3.9546469847750023</v>
      </c>
      <c r="G17" s="19">
        <v>149.31396055710454</v>
      </c>
      <c r="H17" s="19">
        <v>153</v>
      </c>
      <c r="I17" s="19">
        <v>2.4686502381575712</v>
      </c>
      <c r="J17" s="19">
        <v>146.72452955357173</v>
      </c>
      <c r="K17" s="19">
        <v>151</v>
      </c>
      <c r="L17" s="19">
        <v>2.9139438779847797</v>
      </c>
      <c r="M17" s="19">
        <v>139.6800020531264</v>
      </c>
      <c r="N17" s="19">
        <v>147</v>
      </c>
      <c r="O17" s="19">
        <v>5.2405482812704172</v>
      </c>
      <c r="P17" s="19">
        <v>140.27738204786345</v>
      </c>
      <c r="Q17" s="19">
        <v>146</v>
      </c>
      <c r="R17" s="19">
        <v>4.0795015337425928</v>
      </c>
      <c r="S17" s="19">
        <v>139.81776641942764</v>
      </c>
      <c r="T17" s="19">
        <v>154</v>
      </c>
      <c r="U17" s="19">
        <v>10.14337014798839</v>
      </c>
      <c r="V17" s="22">
        <v>152.47311898587307</v>
      </c>
      <c r="W17" s="19">
        <v>176</v>
      </c>
      <c r="X17" s="19">
        <v>15.430182822131904</v>
      </c>
      <c r="Y17" s="19">
        <v>192.49852034147315</v>
      </c>
      <c r="Z17" s="19">
        <v>232</v>
      </c>
      <c r="AA17" s="19">
        <v>20.520406904144075</v>
      </c>
      <c r="AB17" s="19">
        <v>219.93282462397281</v>
      </c>
      <c r="AC17" s="19">
        <v>264</v>
      </c>
      <c r="AD17" s="19">
        <v>20.036652305707641</v>
      </c>
      <c r="AE17" s="19">
        <v>242.62282789044662</v>
      </c>
      <c r="AF17" s="19">
        <v>279</v>
      </c>
      <c r="AG17" s="19">
        <v>14.993301506641021</v>
      </c>
      <c r="AH17" s="19">
        <v>254.8465405417659</v>
      </c>
      <c r="AI17" s="19">
        <v>292</v>
      </c>
      <c r="AJ17" s="19">
        <v>14.578757623804254</v>
      </c>
      <c r="AK17" s="19">
        <v>236.15762097434612</v>
      </c>
      <c r="AL17" s="19">
        <v>270</v>
      </c>
      <c r="AM17" s="19">
        <v>14.330420033038102</v>
      </c>
      <c r="AN17" s="19">
        <v>245.13511928850448</v>
      </c>
      <c r="AO17" s="19">
        <v>262</v>
      </c>
      <c r="AP17" s="19">
        <v>6.8798305034567058</v>
      </c>
      <c r="AQ17" s="19">
        <v>229.49560188699709</v>
      </c>
      <c r="AR17" s="19">
        <v>254</v>
      </c>
      <c r="AS17" s="19">
        <v>10.67750227521519</v>
      </c>
      <c r="AT17" s="19">
        <v>227.059225796855</v>
      </c>
      <c r="AU17" s="19">
        <v>241</v>
      </c>
      <c r="AV17" s="19">
        <v>6.1397083312604561</v>
      </c>
      <c r="AW17" s="19">
        <v>225.35802049162652</v>
      </c>
      <c r="AX17" s="19">
        <v>254</v>
      </c>
      <c r="AY17" s="19">
        <v>12.709545214272822</v>
      </c>
      <c r="AZ17" s="19">
        <v>222.66386204543298</v>
      </c>
      <c r="BA17" s="19">
        <v>243</v>
      </c>
      <c r="BB17" s="19">
        <v>9.1331111244345422</v>
      </c>
      <c r="BC17" s="19">
        <v>224.87912944907822</v>
      </c>
      <c r="BD17" s="19">
        <v>249</v>
      </c>
      <c r="BE17" s="19">
        <v>10.726149025040462</v>
      </c>
      <c r="BF17" s="19">
        <v>217.87619182190051</v>
      </c>
      <c r="BG17" s="19">
        <v>239</v>
      </c>
      <c r="BH17" s="19">
        <v>9.6953265069764125</v>
      </c>
      <c r="BI17" s="19">
        <v>232.86023094792372</v>
      </c>
      <c r="BJ17" s="19">
        <v>250</v>
      </c>
      <c r="BK17" s="19">
        <v>7.360539402672571</v>
      </c>
      <c r="BL17" s="19">
        <v>219.93848486994364</v>
      </c>
      <c r="BM17" s="19">
        <v>234</v>
      </c>
      <c r="BN17" s="19">
        <v>6.3933854679281659</v>
      </c>
      <c r="BO17" s="19">
        <v>203.81819782330689</v>
      </c>
      <c r="BP17" s="19">
        <v>212</v>
      </c>
      <c r="BQ17" s="19">
        <v>4.0142648026875598</v>
      </c>
      <c r="BR17" s="19">
        <v>178.68772577721356</v>
      </c>
      <c r="BS17" s="19">
        <v>192</v>
      </c>
      <c r="BT17" s="19">
        <v>7.450021631247397</v>
      </c>
      <c r="BU17" s="19">
        <v>150.93460714594536</v>
      </c>
      <c r="BV17" s="19">
        <v>167</v>
      </c>
      <c r="BW17" s="19">
        <v>10.643942537658242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49.917818391987694</v>
      </c>
      <c r="E18" s="19">
        <v>53</v>
      </c>
      <c r="F18" s="19">
        <v>6.1745118422623744</v>
      </c>
      <c r="G18" s="19">
        <v>48.084156789576035</v>
      </c>
      <c r="H18" s="19">
        <v>49</v>
      </c>
      <c r="I18" s="19">
        <v>1.9046672991102693</v>
      </c>
      <c r="J18" s="19">
        <v>46.917727473525844</v>
      </c>
      <c r="K18" s="19">
        <v>49</v>
      </c>
      <c r="L18" s="19">
        <v>4.4381359426436742</v>
      </c>
      <c r="M18" s="19">
        <v>45.165988687837284</v>
      </c>
      <c r="N18" s="19">
        <v>48</v>
      </c>
      <c r="O18" s="19">
        <v>6.274657977155905</v>
      </c>
      <c r="P18" s="19">
        <v>43.679184829274845</v>
      </c>
      <c r="Q18" s="19">
        <v>49</v>
      </c>
      <c r="R18" s="19">
        <v>12.181580749554225</v>
      </c>
      <c r="S18" s="19">
        <v>48.241217653486729</v>
      </c>
      <c r="T18" s="19">
        <v>53</v>
      </c>
      <c r="U18" s="19">
        <v>9.8645568623397324</v>
      </c>
      <c r="V18" s="22">
        <v>60.65229042531967</v>
      </c>
      <c r="W18" s="19">
        <v>64</v>
      </c>
      <c r="X18" s="19">
        <v>5.5195105596256404</v>
      </c>
      <c r="Y18" s="19">
        <v>80.561054768457922</v>
      </c>
      <c r="Z18" s="19">
        <v>80</v>
      </c>
      <c r="AA18" s="19">
        <v>-0.69643423869071719</v>
      </c>
      <c r="AB18" s="19">
        <v>93.769808948205451</v>
      </c>
      <c r="AC18" s="19">
        <v>92</v>
      </c>
      <c r="AD18" s="19">
        <v>-1.8873974129381239</v>
      </c>
      <c r="AE18" s="19">
        <v>104.62545738026694</v>
      </c>
      <c r="AF18" s="19">
        <v>99</v>
      </c>
      <c r="AG18" s="19">
        <v>-5.3767577424497226</v>
      </c>
      <c r="AH18" s="19">
        <v>98.297951351823983</v>
      </c>
      <c r="AI18" s="19">
        <v>96</v>
      </c>
      <c r="AJ18" s="19">
        <v>-2.3377408381577047</v>
      </c>
      <c r="AK18" s="19">
        <v>91.986489068659154</v>
      </c>
      <c r="AL18" s="19">
        <v>83</v>
      </c>
      <c r="AM18" s="19">
        <v>-9.769357608541398</v>
      </c>
      <c r="AN18" s="19">
        <v>88.39444821927485</v>
      </c>
      <c r="AO18" s="19">
        <v>80</v>
      </c>
      <c r="AP18" s="19">
        <v>-9.4965785616436467</v>
      </c>
      <c r="AQ18" s="19">
        <v>84.267916317881742</v>
      </c>
      <c r="AR18" s="19">
        <v>81</v>
      </c>
      <c r="AS18" s="19">
        <v>-3.8780077408752618</v>
      </c>
      <c r="AT18" s="19">
        <v>78.489608917431354</v>
      </c>
      <c r="AU18" s="19">
        <v>89</v>
      </c>
      <c r="AV18" s="19">
        <v>13.390805773570936</v>
      </c>
      <c r="AW18" s="19">
        <v>73.917430721253496</v>
      </c>
      <c r="AX18" s="19">
        <v>87</v>
      </c>
      <c r="AY18" s="19">
        <v>17.698896121107833</v>
      </c>
      <c r="AZ18" s="19">
        <v>74.513497141188196</v>
      </c>
      <c r="BA18" s="19">
        <v>83</v>
      </c>
      <c r="BB18" s="19">
        <v>11.389215624562052</v>
      </c>
      <c r="BC18" s="19">
        <v>81.103948325897065</v>
      </c>
      <c r="BD18" s="19">
        <v>78</v>
      </c>
      <c r="BE18" s="19">
        <v>-3.8271235740886271</v>
      </c>
      <c r="BF18" s="19">
        <v>83.519206865061861</v>
      </c>
      <c r="BG18" s="19">
        <v>85</v>
      </c>
      <c r="BH18" s="19">
        <v>1.7729971230816266</v>
      </c>
      <c r="BI18" s="19">
        <v>92.061021537551241</v>
      </c>
      <c r="BJ18" s="19">
        <v>94</v>
      </c>
      <c r="BK18" s="19">
        <v>2.1061882977888304</v>
      </c>
      <c r="BL18" s="19">
        <v>87.798024202114604</v>
      </c>
      <c r="BM18" s="19">
        <v>88</v>
      </c>
      <c r="BN18" s="19">
        <v>0.23004594889338231</v>
      </c>
      <c r="BO18" s="19">
        <v>82.413445206815396</v>
      </c>
      <c r="BP18" s="19">
        <v>83</v>
      </c>
      <c r="BQ18" s="19">
        <v>0.71172220954075238</v>
      </c>
      <c r="BR18" s="19">
        <v>72.162350794643942</v>
      </c>
      <c r="BS18" s="19">
        <v>79</v>
      </c>
      <c r="BT18" s="19">
        <v>9.4753692612014575</v>
      </c>
      <c r="BU18" s="19">
        <v>58.051771979209754</v>
      </c>
      <c r="BV18" s="19">
        <v>67</v>
      </c>
      <c r="BW18" s="19">
        <v>15.414220299760878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75.708691227847993</v>
      </c>
      <c r="E19" s="19">
        <v>82</v>
      </c>
      <c r="F19" s="19">
        <v>8.3098897499338484</v>
      </c>
      <c r="G19" s="19">
        <v>71.704444335332681</v>
      </c>
      <c r="H19" s="19">
        <v>81</v>
      </c>
      <c r="I19" s="19">
        <v>12.963709224487907</v>
      </c>
      <c r="J19" s="19">
        <v>70.803116005502645</v>
      </c>
      <c r="K19" s="19">
        <v>78</v>
      </c>
      <c r="L19" s="19">
        <v>10.164643027770177</v>
      </c>
      <c r="M19" s="19">
        <v>71.094611823447565</v>
      </c>
      <c r="N19" s="19">
        <v>74</v>
      </c>
      <c r="O19" s="19">
        <v>4.0866503129203595</v>
      </c>
      <c r="P19" s="19">
        <v>69.718698862111765</v>
      </c>
      <c r="Q19" s="19">
        <v>76</v>
      </c>
      <c r="R19" s="19">
        <v>9.0094927765523352</v>
      </c>
      <c r="S19" s="19">
        <v>69.500059331294437</v>
      </c>
      <c r="T19" s="19">
        <v>79</v>
      </c>
      <c r="U19" s="19">
        <v>13.668967710402999</v>
      </c>
      <c r="V19" s="22">
        <v>81.712113489666777</v>
      </c>
      <c r="W19" s="19">
        <v>92</v>
      </c>
      <c r="X19" s="19">
        <v>12.590405597126328</v>
      </c>
      <c r="Y19" s="19">
        <v>104.30536564758238</v>
      </c>
      <c r="Z19" s="19">
        <v>114</v>
      </c>
      <c r="AA19" s="19">
        <v>9.2944732921727002</v>
      </c>
      <c r="AB19" s="19">
        <v>113.3762235464666</v>
      </c>
      <c r="AC19" s="19">
        <v>133</v>
      </c>
      <c r="AD19" s="19">
        <v>17.30854657148701</v>
      </c>
      <c r="AE19" s="19">
        <v>124.46821653859342</v>
      </c>
      <c r="AF19" s="19">
        <v>140</v>
      </c>
      <c r="AG19" s="19">
        <v>12.478513706823051</v>
      </c>
      <c r="AH19" s="19">
        <v>130.15376891954472</v>
      </c>
      <c r="AI19" s="19">
        <v>142</v>
      </c>
      <c r="AJ19" s="19">
        <v>9.1017195881420054</v>
      </c>
      <c r="AK19" s="19">
        <v>120.29002416670814</v>
      </c>
      <c r="AL19" s="19">
        <v>135</v>
      </c>
      <c r="AM19" s="19">
        <v>12.22875790007784</v>
      </c>
      <c r="AN19" s="19">
        <v>121.20063518725314</v>
      </c>
      <c r="AO19" s="19">
        <v>130</v>
      </c>
      <c r="AP19" s="19">
        <v>7.2601639415106805</v>
      </c>
      <c r="AQ19" s="19">
        <v>112.95486655375639</v>
      </c>
      <c r="AR19" s="19">
        <v>119</v>
      </c>
      <c r="AS19" s="19">
        <v>5.3518131893561831</v>
      </c>
      <c r="AT19" s="19">
        <v>113.99681295150745</v>
      </c>
      <c r="AU19" s="19">
        <v>115</v>
      </c>
      <c r="AV19" s="19">
        <v>0.88001324117656687</v>
      </c>
      <c r="AW19" s="19">
        <v>109.97471399991373</v>
      </c>
      <c r="AX19" s="19">
        <v>118</v>
      </c>
      <c r="AY19" s="19">
        <v>7.2973920169436077</v>
      </c>
      <c r="AZ19" s="19">
        <v>107.82541351018999</v>
      </c>
      <c r="BA19" s="19">
        <v>115</v>
      </c>
      <c r="BB19" s="19">
        <v>6.6538919316381575</v>
      </c>
      <c r="BC19" s="19">
        <v>115.20447205383105</v>
      </c>
      <c r="BD19" s="19">
        <v>101</v>
      </c>
      <c r="BE19" s="19">
        <v>-12.329792238615353</v>
      </c>
      <c r="BF19" s="19">
        <v>106.2146435131765</v>
      </c>
      <c r="BG19" s="19">
        <v>112</v>
      </c>
      <c r="BH19" s="19">
        <v>5.4468539322506864</v>
      </c>
      <c r="BI19" s="19">
        <v>112.81987933523436</v>
      </c>
      <c r="BJ19" s="19">
        <v>115</v>
      </c>
      <c r="BK19" s="19">
        <v>1.9323905304734477</v>
      </c>
      <c r="BL19" s="19">
        <v>102.87445260045752</v>
      </c>
      <c r="BM19" s="19">
        <v>92</v>
      </c>
      <c r="BN19" s="19">
        <v>-10.57060555422013</v>
      </c>
      <c r="BO19" s="19">
        <v>96.592102446697609</v>
      </c>
      <c r="BP19" s="19">
        <v>91</v>
      </c>
      <c r="BQ19" s="19">
        <v>-5.7893992418101652</v>
      </c>
      <c r="BR19" s="19">
        <v>87.625711679210497</v>
      </c>
      <c r="BS19" s="19">
        <v>86</v>
      </c>
      <c r="BT19" s="19">
        <v>-1.8552906995632452</v>
      </c>
      <c r="BU19" s="19">
        <v>75.467303572972682</v>
      </c>
      <c r="BV19" s="19">
        <v>77</v>
      </c>
      <c r="BW19" s="19">
        <v>2.0309410227507145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22.463018276394461</v>
      </c>
      <c r="E20" s="19">
        <v>27</v>
      </c>
      <c r="F20" s="19">
        <v>20.197560576146092</v>
      </c>
      <c r="G20" s="19">
        <v>22.776705847693911</v>
      </c>
      <c r="H20" s="19">
        <v>27</v>
      </c>
      <c r="I20" s="19">
        <v>18.542164001005823</v>
      </c>
      <c r="J20" s="19">
        <v>23.03233894154905</v>
      </c>
      <c r="K20" s="19">
        <v>27</v>
      </c>
      <c r="L20" s="19">
        <v>17.226479119293924</v>
      </c>
      <c r="M20" s="19">
        <v>22.582994343918642</v>
      </c>
      <c r="N20" s="19">
        <v>27</v>
      </c>
      <c r="O20" s="19">
        <v>19.558990224300395</v>
      </c>
      <c r="P20" s="19">
        <v>22.679576738277323</v>
      </c>
      <c r="Q20" s="19">
        <v>27</v>
      </c>
      <c r="R20" s="19">
        <v>19.049840795445306</v>
      </c>
      <c r="S20" s="19">
        <v>22.076489434646469</v>
      </c>
      <c r="T20" s="19">
        <v>27</v>
      </c>
      <c r="U20" s="19">
        <v>22.302053865623478</v>
      </c>
      <c r="V20" s="22">
        <v>21.902215986920993</v>
      </c>
      <c r="W20" s="19">
        <v>27</v>
      </c>
      <c r="X20" s="19">
        <v>23.275197432639562</v>
      </c>
      <c r="Y20" s="19">
        <v>25.440333084776189</v>
      </c>
      <c r="Z20" s="19">
        <v>29</v>
      </c>
      <c r="AA20" s="19">
        <v>13.992218196836268</v>
      </c>
      <c r="AB20" s="19">
        <v>26.426037067221536</v>
      </c>
      <c r="AC20" s="19">
        <v>31</v>
      </c>
      <c r="AD20" s="19">
        <v>17.308546571487028</v>
      </c>
      <c r="AE20" s="19">
        <v>30.666082335595483</v>
      </c>
      <c r="AF20" s="19">
        <v>32</v>
      </c>
      <c r="AG20" s="19">
        <v>4.3498143969181848</v>
      </c>
      <c r="AH20" s="19">
        <v>31.855817567720738</v>
      </c>
      <c r="AI20" s="19">
        <v>34</v>
      </c>
      <c r="AJ20" s="19">
        <v>6.7308975125847841</v>
      </c>
      <c r="AK20" s="19">
        <v>30.956991513491062</v>
      </c>
      <c r="AL20" s="19">
        <v>34</v>
      </c>
      <c r="AM20" s="19">
        <v>9.8297939745947041</v>
      </c>
      <c r="AN20" s="19">
        <v>31.894903996645564</v>
      </c>
      <c r="AO20" s="19">
        <v>34</v>
      </c>
      <c r="AP20" s="19">
        <v>6.6001013941783064</v>
      </c>
      <c r="AQ20" s="19">
        <v>30.479884625616801</v>
      </c>
      <c r="AR20" s="19">
        <v>33</v>
      </c>
      <c r="AS20" s="19">
        <v>8.2681263572276418</v>
      </c>
      <c r="AT20" s="19">
        <v>31.769603609436501</v>
      </c>
      <c r="AU20" s="19">
        <v>32</v>
      </c>
      <c r="AV20" s="19">
        <v>0.7252101518039219</v>
      </c>
      <c r="AW20" s="19">
        <v>31.55012286882771</v>
      </c>
      <c r="AX20" s="19">
        <v>32</v>
      </c>
      <c r="AY20" s="19">
        <v>1.4259124537888228</v>
      </c>
      <c r="AZ20" s="19">
        <v>29.805398856475282</v>
      </c>
      <c r="BA20" s="19">
        <v>32</v>
      </c>
      <c r="BB20" s="19">
        <v>7.3630993971682299</v>
      </c>
      <c r="BC20" s="19">
        <v>31.335616398642046</v>
      </c>
      <c r="BD20" s="19">
        <v>31</v>
      </c>
      <c r="BE20" s="19">
        <v>-1.071038125985579</v>
      </c>
      <c r="BF20" s="19">
        <v>29.957976375511322</v>
      </c>
      <c r="BG20" s="19">
        <v>31</v>
      </c>
      <c r="BH20" s="19">
        <v>3.4782844189050892</v>
      </c>
      <c r="BI20" s="19">
        <v>27.979330075138122</v>
      </c>
      <c r="BJ20" s="19">
        <v>29</v>
      </c>
      <c r="BK20" s="19">
        <v>3.647942685264022</v>
      </c>
      <c r="BL20" s="19">
        <v>26.605461879428667</v>
      </c>
      <c r="BM20" s="19">
        <v>16</v>
      </c>
      <c r="BN20" s="19">
        <v>-39.861972430663968</v>
      </c>
      <c r="BO20" s="19">
        <v>26.584982324779158</v>
      </c>
      <c r="BP20" s="19">
        <v>28</v>
      </c>
      <c r="BQ20" s="19">
        <v>5.3226203347968415</v>
      </c>
      <c r="BR20" s="19">
        <v>24.913192536246122</v>
      </c>
      <c r="BS20" s="19">
        <v>28</v>
      </c>
      <c r="BT20" s="19">
        <v>12.390252510844975</v>
      </c>
      <c r="BU20" s="19">
        <v>23.220708791683901</v>
      </c>
      <c r="BV20" s="19">
        <v>27</v>
      </c>
      <c r="BW20" s="19">
        <v>16.275520451251634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97.339745864375999</v>
      </c>
      <c r="E21" s="19">
        <v>114</v>
      </c>
      <c r="F21" s="19">
        <v>17.115571843424394</v>
      </c>
      <c r="G21" s="19">
        <v>96.16831357915207</v>
      </c>
      <c r="H21" s="19">
        <v>112</v>
      </c>
      <c r="I21" s="19">
        <v>16.46247691326888</v>
      </c>
      <c r="J21" s="19">
        <v>95.541554127907176</v>
      </c>
      <c r="K21" s="19">
        <v>109</v>
      </c>
      <c r="L21" s="19">
        <v>14.086484142884256</v>
      </c>
      <c r="M21" s="19">
        <v>92.004791771520388</v>
      </c>
      <c r="N21" s="19">
        <v>108</v>
      </c>
      <c r="O21" s="19">
        <v>17.385190402040394</v>
      </c>
      <c r="P21" s="19">
        <v>90.718306953109291</v>
      </c>
      <c r="Q21" s="19">
        <v>108</v>
      </c>
      <c r="R21" s="19">
        <v>19.049840795445306</v>
      </c>
      <c r="S21" s="19">
        <v>87.488309981747122</v>
      </c>
      <c r="T21" s="19">
        <v>108</v>
      </c>
      <c r="U21" s="19">
        <v>23.445063714834905</v>
      </c>
      <c r="V21" s="22">
        <v>96.875186095996696</v>
      </c>
      <c r="W21" s="19">
        <v>114</v>
      </c>
      <c r="X21" s="19">
        <v>17.677193298017286</v>
      </c>
      <c r="Y21" s="19">
        <v>113.63348777866698</v>
      </c>
      <c r="Z21" s="19">
        <v>137</v>
      </c>
      <c r="AA21" s="19">
        <v>20.563051155171657</v>
      </c>
      <c r="AB21" s="19">
        <v>123.6056572499072</v>
      </c>
      <c r="AC21" s="19">
        <v>143</v>
      </c>
      <c r="AD21" s="19">
        <v>15.690497653259609</v>
      </c>
      <c r="AE21" s="19">
        <v>138.89931410828541</v>
      </c>
      <c r="AF21" s="19">
        <v>160</v>
      </c>
      <c r="AG21" s="19">
        <v>15.191353555039566</v>
      </c>
      <c r="AH21" s="19">
        <v>147.446927027736</v>
      </c>
      <c r="AI21" s="19">
        <v>164</v>
      </c>
      <c r="AJ21" s="19">
        <v>11.226461823209265</v>
      </c>
      <c r="AK21" s="19">
        <v>145.94010284931502</v>
      </c>
      <c r="AL21" s="19">
        <v>158</v>
      </c>
      <c r="AM21" s="19">
        <v>8.2635937040122336</v>
      </c>
      <c r="AN21" s="19">
        <v>144.89399244190415</v>
      </c>
      <c r="AO21" s="19">
        <v>163</v>
      </c>
      <c r="AP21" s="19">
        <v>12.496037449831148</v>
      </c>
      <c r="AQ21" s="19">
        <v>137.1594808152756</v>
      </c>
      <c r="AR21" s="19">
        <v>155</v>
      </c>
      <c r="AS21" s="19">
        <v>13.007135255018756</v>
      </c>
      <c r="AT21" s="19">
        <v>145.76641656094395</v>
      </c>
      <c r="AU21" s="19">
        <v>157</v>
      </c>
      <c r="AV21" s="19">
        <v>7.7065648618448153</v>
      </c>
      <c r="AW21" s="19">
        <v>139.72197270480842</v>
      </c>
      <c r="AX21" s="19">
        <v>160</v>
      </c>
      <c r="AY21" s="19">
        <v>14.513126963955131</v>
      </c>
      <c r="AZ21" s="19">
        <v>136.75418298853364</v>
      </c>
      <c r="BA21" s="19">
        <v>165</v>
      </c>
      <c r="BB21" s="19">
        <v>20.654444635038821</v>
      </c>
      <c r="BC21" s="19">
        <v>125.34246559456818</v>
      </c>
      <c r="BD21" s="19">
        <v>131</v>
      </c>
      <c r="BE21" s="19">
        <v>4.5136613346442669</v>
      </c>
      <c r="BF21" s="19">
        <v>129.81789762721573</v>
      </c>
      <c r="BG21" s="19">
        <v>132</v>
      </c>
      <c r="BH21" s="19">
        <v>1.6808948632417258</v>
      </c>
      <c r="BI21" s="19">
        <v>131.77361906355372</v>
      </c>
      <c r="BJ21" s="19">
        <v>142</v>
      </c>
      <c r="BK21" s="19">
        <v>7.7605677138715805</v>
      </c>
      <c r="BL21" s="19">
        <v>122.38512464537186</v>
      </c>
      <c r="BM21" s="19">
        <v>124</v>
      </c>
      <c r="BN21" s="19">
        <v>1.319502970077016</v>
      </c>
      <c r="BO21" s="19">
        <v>120.51858653899885</v>
      </c>
      <c r="BP21" s="19">
        <v>119</v>
      </c>
      <c r="BQ21" s="19">
        <v>-1.2600434361279569</v>
      </c>
      <c r="BR21" s="19">
        <v>106.52537498256962</v>
      </c>
      <c r="BS21" s="19">
        <v>116</v>
      </c>
      <c r="BT21" s="19">
        <v>8.8942423520975016</v>
      </c>
      <c r="BU21" s="19">
        <v>100.34663442120544</v>
      </c>
      <c r="BV21" s="19">
        <v>112</v>
      </c>
      <c r="BW21" s="19">
        <v>11.613110540289284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84.028327626512606</v>
      </c>
      <c r="E22" s="19">
        <v>105</v>
      </c>
      <c r="F22" s="19">
        <v>24.957860004904365</v>
      </c>
      <c r="G22" s="19">
        <v>87.732496598524705</v>
      </c>
      <c r="H22" s="19">
        <v>94</v>
      </c>
      <c r="I22" s="19">
        <v>7.1438790009090978</v>
      </c>
      <c r="J22" s="19">
        <v>85.304959042774271</v>
      </c>
      <c r="K22" s="19">
        <v>95</v>
      </c>
      <c r="L22" s="19">
        <v>11.365155163329209</v>
      </c>
      <c r="M22" s="19">
        <v>82.804312594368355</v>
      </c>
      <c r="N22" s="19">
        <v>106</v>
      </c>
      <c r="O22" s="19">
        <v>28.012656199755977</v>
      </c>
      <c r="P22" s="19">
        <v>83.998432363990077</v>
      </c>
      <c r="Q22" s="19">
        <v>98</v>
      </c>
      <c r="R22" s="19">
        <v>16.668843979536412</v>
      </c>
      <c r="S22" s="19">
        <v>85.03536671123085</v>
      </c>
      <c r="T22" s="19">
        <v>103</v>
      </c>
      <c r="U22" s="19">
        <v>21.126072578454011</v>
      </c>
      <c r="V22" s="22">
        <v>89.293649792831729</v>
      </c>
      <c r="W22" s="19">
        <v>114</v>
      </c>
      <c r="X22" s="19">
        <v>27.668653106339526</v>
      </c>
      <c r="Y22" s="19">
        <v>127.20166542388094</v>
      </c>
      <c r="Z22" s="19">
        <v>149</v>
      </c>
      <c r="AA22" s="19">
        <v>17.136831112611066</v>
      </c>
      <c r="AB22" s="19">
        <v>135.53999657058787</v>
      </c>
      <c r="AC22" s="19">
        <v>163</v>
      </c>
      <c r="AD22" s="19">
        <v>20.259704975801167</v>
      </c>
      <c r="AE22" s="19">
        <v>149.72263728555441</v>
      </c>
      <c r="AF22" s="19">
        <v>158</v>
      </c>
      <c r="AG22" s="19">
        <v>5.5284644089315726</v>
      </c>
      <c r="AH22" s="19">
        <v>140.16559729797123</v>
      </c>
      <c r="AI22" s="19">
        <v>162</v>
      </c>
      <c r="AJ22" s="19">
        <v>15.577576183414019</v>
      </c>
      <c r="AK22" s="19">
        <v>124.71245152577828</v>
      </c>
      <c r="AL22" s="19">
        <v>157</v>
      </c>
      <c r="AM22" s="19">
        <v>25.889594887442197</v>
      </c>
      <c r="AN22" s="19">
        <v>139.42629461390774</v>
      </c>
      <c r="AO22" s="19">
        <v>147</v>
      </c>
      <c r="AP22" s="19">
        <v>5.4320495334577883</v>
      </c>
      <c r="AQ22" s="19">
        <v>121.02307130759613</v>
      </c>
      <c r="AR22" s="19">
        <v>135</v>
      </c>
      <c r="AS22" s="19">
        <v>11.548978671083022</v>
      </c>
      <c r="AT22" s="19">
        <v>120.53761369462673</v>
      </c>
      <c r="AU22" s="19">
        <v>136</v>
      </c>
      <c r="AV22" s="19">
        <v>12.827851681671831</v>
      </c>
      <c r="AW22" s="19">
        <v>127.10192355727735</v>
      </c>
      <c r="AX22" s="19">
        <v>142</v>
      </c>
      <c r="AY22" s="19">
        <v>11.721361900560828</v>
      </c>
      <c r="AZ22" s="19">
        <v>121.851483560296</v>
      </c>
      <c r="BA22" s="19">
        <v>136</v>
      </c>
      <c r="BB22" s="19">
        <v>11.611279589142514</v>
      </c>
      <c r="BC22" s="19">
        <v>134.55882335887466</v>
      </c>
      <c r="BD22" s="19">
        <v>143</v>
      </c>
      <c r="BE22" s="19">
        <v>6.2732241784043588</v>
      </c>
      <c r="BF22" s="19">
        <v>128.00226269536654</v>
      </c>
      <c r="BG22" s="19">
        <v>150</v>
      </c>
      <c r="BH22" s="19">
        <v>17.185428477140302</v>
      </c>
      <c r="BI22" s="19">
        <v>135.38385520228124</v>
      </c>
      <c r="BJ22" s="19">
        <v>148</v>
      </c>
      <c r="BK22" s="19">
        <v>9.3187956413773154</v>
      </c>
      <c r="BL22" s="19">
        <v>136.57470431440049</v>
      </c>
      <c r="BM22" s="19">
        <v>145</v>
      </c>
      <c r="BN22" s="19">
        <v>6.1690015935924238</v>
      </c>
      <c r="BO22" s="19">
        <v>123.17708477147677</v>
      </c>
      <c r="BP22" s="19">
        <v>133</v>
      </c>
      <c r="BQ22" s="19">
        <v>7.9746287604931618</v>
      </c>
      <c r="BR22" s="19">
        <v>97.075543330890056</v>
      </c>
      <c r="BS22" s="19">
        <v>106</v>
      </c>
      <c r="BT22" s="19">
        <v>9.1933110677425649</v>
      </c>
      <c r="BU22" s="19">
        <v>91.224213110186753</v>
      </c>
      <c r="BV22" s="19">
        <v>114</v>
      </c>
      <c r="BW22" s="19">
        <v>24.966821979931048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70.716909388649228</v>
      </c>
      <c r="E23" s="19">
        <v>78</v>
      </c>
      <c r="F23" s="19">
        <v>10.298937940463475</v>
      </c>
      <c r="G23" s="19">
        <v>68.330117543081741</v>
      </c>
      <c r="H23" s="19">
        <v>74</v>
      </c>
      <c r="I23" s="19">
        <v>8.297779457709014</v>
      </c>
      <c r="J23" s="19">
        <v>66.537868053363923</v>
      </c>
      <c r="K23" s="19">
        <v>72</v>
      </c>
      <c r="L23" s="19">
        <v>8.2090576485790052</v>
      </c>
      <c r="M23" s="19">
        <v>63.566947042141358</v>
      </c>
      <c r="N23" s="19">
        <v>71</v>
      </c>
      <c r="O23" s="19">
        <v>11.693267183228008</v>
      </c>
      <c r="P23" s="19">
        <v>64.678792920272372</v>
      </c>
      <c r="Q23" s="19">
        <v>72</v>
      </c>
      <c r="R23" s="19">
        <v>11.319331652883911</v>
      </c>
      <c r="S23" s="19">
        <v>66.229468303939413</v>
      </c>
      <c r="T23" s="19">
        <v>78</v>
      </c>
      <c r="U23" s="19">
        <v>17.77234816689667</v>
      </c>
      <c r="V23" s="22">
        <v>79.184934721945126</v>
      </c>
      <c r="W23" s="19">
        <v>94</v>
      </c>
      <c r="X23" s="19">
        <v>18.709449379578842</v>
      </c>
      <c r="Y23" s="19">
        <v>101.76133233910475</v>
      </c>
      <c r="Z23" s="19">
        <v>125</v>
      </c>
      <c r="AA23" s="19">
        <v>22.836442022452875</v>
      </c>
      <c r="AB23" s="19">
        <v>121.9007516326671</v>
      </c>
      <c r="AC23" s="19">
        <v>150</v>
      </c>
      <c r="AD23" s="19">
        <v>23.050922977084284</v>
      </c>
      <c r="AE23" s="19">
        <v>128.97793452912217</v>
      </c>
      <c r="AF23" s="19">
        <v>160</v>
      </c>
      <c r="AG23" s="19">
        <v>24.052226905427226</v>
      </c>
      <c r="AH23" s="19">
        <v>127.42327027088295</v>
      </c>
      <c r="AI23" s="19">
        <v>151</v>
      </c>
      <c r="AJ23" s="19">
        <v>18.502687679413992</v>
      </c>
      <c r="AK23" s="19">
        <v>119.4055386948941</v>
      </c>
      <c r="AL23" s="19">
        <v>138</v>
      </c>
      <c r="AM23" s="19">
        <v>15.572528300063698</v>
      </c>
      <c r="AN23" s="19">
        <v>116.64422033058949</v>
      </c>
      <c r="AO23" s="19">
        <v>133</v>
      </c>
      <c r="AP23" s="19">
        <v>14.021937497679232</v>
      </c>
      <c r="AQ23" s="19">
        <v>104.88666179991664</v>
      </c>
      <c r="AR23" s="19">
        <v>118</v>
      </c>
      <c r="AS23" s="19">
        <v>12.502388745194848</v>
      </c>
      <c r="AT23" s="19">
        <v>107.45601220838816</v>
      </c>
      <c r="AU23" s="19">
        <v>113</v>
      </c>
      <c r="AV23" s="19">
        <v>5.1593090769648615</v>
      </c>
      <c r="AW23" s="19">
        <v>103.66468942614819</v>
      </c>
      <c r="AX23" s="19">
        <v>113</v>
      </c>
      <c r="AY23" s="19">
        <v>9.005294498569242</v>
      </c>
      <c r="AZ23" s="19">
        <v>98.1824903507421</v>
      </c>
      <c r="BA23" s="19">
        <v>108</v>
      </c>
      <c r="BB23" s="19">
        <v>9.9992469270094197</v>
      </c>
      <c r="BC23" s="19">
        <v>106.90975006595522</v>
      </c>
      <c r="BD23" s="19">
        <v>116</v>
      </c>
      <c r="BE23" s="19">
        <v>8.5027323779512916</v>
      </c>
      <c r="BF23" s="19">
        <v>106.2146435131765</v>
      </c>
      <c r="BG23" s="19">
        <v>119</v>
      </c>
      <c r="BH23" s="19">
        <v>12.037282303016354</v>
      </c>
      <c r="BI23" s="19">
        <v>123.65058775141686</v>
      </c>
      <c r="BJ23" s="19">
        <v>130</v>
      </c>
      <c r="BK23" s="19">
        <v>5.134963257390889</v>
      </c>
      <c r="BL23" s="19">
        <v>117.95088099880041</v>
      </c>
      <c r="BM23" s="19">
        <v>122</v>
      </c>
      <c r="BN23" s="19">
        <v>3.4328857630497609</v>
      </c>
      <c r="BO23" s="19">
        <v>108.11226145410191</v>
      </c>
      <c r="BP23" s="19">
        <v>114</v>
      </c>
      <c r="BQ23" s="19">
        <v>5.4459489300366499</v>
      </c>
      <c r="BR23" s="19">
        <v>96.216467726191922</v>
      </c>
      <c r="BS23" s="19">
        <v>99</v>
      </c>
      <c r="BT23" s="19">
        <v>2.8929894638507379</v>
      </c>
      <c r="BU23" s="19">
        <v>79.613858714344801</v>
      </c>
      <c r="BV23" s="19">
        <v>86</v>
      </c>
      <c r="BW23" s="19">
        <v>8.0213939994652534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20.799090996661537</v>
      </c>
      <c r="E24" s="19">
        <v>22</v>
      </c>
      <c r="F24" s="19">
        <v>5.773853307008566</v>
      </c>
      <c r="G24" s="19">
        <v>19.402379055442964</v>
      </c>
      <c r="H24" s="19">
        <v>21</v>
      </c>
      <c r="I24" s="19">
        <v>8.2341497400487818</v>
      </c>
      <c r="J24" s="19">
        <v>18.767090989410338</v>
      </c>
      <c r="K24" s="19">
        <v>20</v>
      </c>
      <c r="L24" s="19">
        <v>6.5695264720853785</v>
      </c>
      <c r="M24" s="19">
        <v>18.400958354304077</v>
      </c>
      <c r="N24" s="19">
        <v>20</v>
      </c>
      <c r="O24" s="19">
        <v>8.6899911130003691</v>
      </c>
      <c r="P24" s="19">
        <v>18.479655120077819</v>
      </c>
      <c r="Q24" s="19">
        <v>20</v>
      </c>
      <c r="R24" s="19">
        <v>8.2271279958593659</v>
      </c>
      <c r="S24" s="19">
        <v>17.988250650452681</v>
      </c>
      <c r="T24" s="19">
        <v>21</v>
      </c>
      <c r="U24" s="19">
        <v>16.742869599004212</v>
      </c>
      <c r="V24" s="22">
        <v>20.217430141773225</v>
      </c>
      <c r="W24" s="19">
        <v>23</v>
      </c>
      <c r="X24" s="19">
        <v>13.763222322096386</v>
      </c>
      <c r="Y24" s="19">
        <v>23.744310879124441</v>
      </c>
      <c r="Z24" s="19">
        <v>26</v>
      </c>
      <c r="AA24" s="19">
        <v>9.499914031443712</v>
      </c>
      <c r="AB24" s="19">
        <v>27.278489875841586</v>
      </c>
      <c r="AC24" s="19">
        <v>32</v>
      </c>
      <c r="AD24" s="19">
        <v>17.308546571487025</v>
      </c>
      <c r="AE24" s="19">
        <v>30.666082335595483</v>
      </c>
      <c r="AF24" s="19">
        <v>29</v>
      </c>
      <c r="AG24" s="19">
        <v>-5.4329807027928947</v>
      </c>
      <c r="AH24" s="19">
        <v>32.76598378394133</v>
      </c>
      <c r="AI24" s="19">
        <v>34</v>
      </c>
      <c r="AJ24" s="19">
        <v>3.766150359457431</v>
      </c>
      <c r="AK24" s="19">
        <v>34.494933400747186</v>
      </c>
      <c r="AL24" s="19">
        <v>34</v>
      </c>
      <c r="AM24" s="19">
        <v>-1.43480027920989</v>
      </c>
      <c r="AN24" s="19">
        <v>31.894903996645564</v>
      </c>
      <c r="AO24" s="19">
        <v>34</v>
      </c>
      <c r="AP24" s="19">
        <v>6.6001013941783064</v>
      </c>
      <c r="AQ24" s="19">
        <v>31.376351820487884</v>
      </c>
      <c r="AR24" s="19">
        <v>16</v>
      </c>
      <c r="AS24" s="19">
        <v>-49.006181178933474</v>
      </c>
      <c r="AT24" s="19">
        <v>31.769603609436501</v>
      </c>
      <c r="AU24" s="19">
        <v>24</v>
      </c>
      <c r="AV24" s="19">
        <v>-24.456092386147059</v>
      </c>
      <c r="AW24" s="19">
        <v>33.352987032760723</v>
      </c>
      <c r="AX24" s="19">
        <v>24</v>
      </c>
      <c r="AY24" s="19">
        <v>-28.042426975352523</v>
      </c>
      <c r="AZ24" s="19">
        <v>30.682028234606907</v>
      </c>
      <c r="BA24" s="19">
        <v>23</v>
      </c>
      <c r="BB24" s="19">
        <v>-25.037550242334323</v>
      </c>
      <c r="BC24" s="19">
        <v>30.413980622211398</v>
      </c>
      <c r="BD24" s="19">
        <v>24</v>
      </c>
      <c r="BE24" s="19">
        <v>-21.08892190694451</v>
      </c>
      <c r="BF24" s="19">
        <v>29.050158909586735</v>
      </c>
      <c r="BG24" s="19">
        <v>24</v>
      </c>
      <c r="BH24" s="19">
        <v>-17.384272923616091</v>
      </c>
      <c r="BI24" s="19">
        <v>29.784448144501873</v>
      </c>
      <c r="BJ24" s="19">
        <v>24</v>
      </c>
      <c r="BK24" s="19">
        <v>-19.421035153775932</v>
      </c>
      <c r="BL24" s="19">
        <v>28.379159338057242</v>
      </c>
      <c r="BM24" s="19">
        <v>23</v>
      </c>
      <c r="BN24" s="19">
        <v>-18.954611283511984</v>
      </c>
      <c r="BO24" s="19">
        <v>27.471148402271798</v>
      </c>
      <c r="BP24" s="19">
        <v>22</v>
      </c>
      <c r="BQ24" s="19">
        <v>-19.915979929762774</v>
      </c>
      <c r="BR24" s="19">
        <v>24.913192536246122</v>
      </c>
      <c r="BS24" s="19">
        <v>20</v>
      </c>
      <c r="BT24" s="19">
        <v>-19.7212482065393</v>
      </c>
      <c r="BU24" s="19">
        <v>21.56208673513505</v>
      </c>
      <c r="BV24" s="19">
        <v>19</v>
      </c>
      <c r="BW24" s="19">
        <v>-11.882369116715285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25.790872835860306</v>
      </c>
      <c r="E25" s="19">
        <v>30</v>
      </c>
      <c r="F25" s="19">
        <v>16.320219912399452</v>
      </c>
      <c r="G25" s="19">
        <v>26.151032639944862</v>
      </c>
      <c r="H25" s="19">
        <v>29</v>
      </c>
      <c r="I25" s="19">
        <v>10.89428245255383</v>
      </c>
      <c r="J25" s="19">
        <v>25.591487712832279</v>
      </c>
      <c r="K25" s="19">
        <v>29</v>
      </c>
      <c r="L25" s="19">
        <v>13.318929815317452</v>
      </c>
      <c r="M25" s="19">
        <v>25.092215937687378</v>
      </c>
      <c r="N25" s="19">
        <v>29</v>
      </c>
      <c r="O25" s="19">
        <v>15.573690550157057</v>
      </c>
      <c r="P25" s="19">
        <v>24.359545385557123</v>
      </c>
      <c r="Q25" s="19">
        <v>29</v>
      </c>
      <c r="R25" s="19">
        <v>19.049840795445313</v>
      </c>
      <c r="S25" s="19">
        <v>23.711784948323988</v>
      </c>
      <c r="T25" s="19">
        <v>29</v>
      </c>
      <c r="U25" s="19">
        <v>22.30205386562346</v>
      </c>
      <c r="V25" s="22">
        <v>25.27178767721653</v>
      </c>
      <c r="W25" s="19">
        <v>29</v>
      </c>
      <c r="X25" s="19">
        <v>14.75246773359288</v>
      </c>
      <c r="Y25" s="19">
        <v>27.984366393253808</v>
      </c>
      <c r="Z25" s="19">
        <v>32</v>
      </c>
      <c r="AA25" s="19">
        <v>14.349560573628855</v>
      </c>
      <c r="AB25" s="19">
        <v>30.688301110321785</v>
      </c>
      <c r="AC25" s="19">
        <v>34</v>
      </c>
      <c r="AD25" s="19">
        <v>10.7914050952933</v>
      </c>
      <c r="AE25" s="19">
        <v>35.175800326124232</v>
      </c>
      <c r="AF25" s="19">
        <v>37</v>
      </c>
      <c r="AG25" s="19">
        <v>5.1859507302268204</v>
      </c>
      <c r="AH25" s="19">
        <v>36.406648648823698</v>
      </c>
      <c r="AI25" s="19">
        <v>38</v>
      </c>
      <c r="AJ25" s="19">
        <v>4.3765394792189518</v>
      </c>
      <c r="AK25" s="19">
        <v>34.494933400747186</v>
      </c>
      <c r="AL25" s="19">
        <v>38</v>
      </c>
      <c r="AM25" s="19">
        <v>10.161105570294829</v>
      </c>
      <c r="AN25" s="19">
        <v>57.410827193962014</v>
      </c>
      <c r="AO25" s="19">
        <v>37</v>
      </c>
      <c r="AP25" s="19">
        <v>-35.552226281297429</v>
      </c>
      <c r="AQ25" s="19">
        <v>31.376351820487884</v>
      </c>
      <c r="AR25" s="19">
        <v>38</v>
      </c>
      <c r="AS25" s="19">
        <v>21.110319700032999</v>
      </c>
      <c r="AT25" s="19">
        <v>33.638403821756292</v>
      </c>
      <c r="AU25" s="19">
        <v>37</v>
      </c>
      <c r="AV25" s="19">
        <v>9.9933284470220034</v>
      </c>
      <c r="AW25" s="19">
        <v>31.55012286882771</v>
      </c>
      <c r="AX25" s="19">
        <v>36</v>
      </c>
      <c r="AY25" s="19">
        <v>14.104151510512425</v>
      </c>
      <c r="AZ25" s="19">
        <v>31.558657612738536</v>
      </c>
      <c r="BA25" s="19">
        <v>33</v>
      </c>
      <c r="BB25" s="19">
        <v>4.5671853503669677</v>
      </c>
      <c r="BC25" s="19">
        <v>32.257252175072693</v>
      </c>
      <c r="BD25" s="19">
        <v>33</v>
      </c>
      <c r="BE25" s="19">
        <v>2.3025762420683704</v>
      </c>
      <c r="BF25" s="19">
        <v>31.773611307360493</v>
      </c>
      <c r="BG25" s="19">
        <v>33</v>
      </c>
      <c r="BH25" s="19">
        <v>3.8597711817397613</v>
      </c>
      <c r="BI25" s="19">
        <v>31.589566213865623</v>
      </c>
      <c r="BJ25" s="19">
        <v>33</v>
      </c>
      <c r="BK25" s="19">
        <v>4.4648722827833396</v>
      </c>
      <c r="BL25" s="19">
        <v>30.152856796685821</v>
      </c>
      <c r="BM25" s="19">
        <v>33</v>
      </c>
      <c r="BN25" s="19">
        <v>9.4423663486078553</v>
      </c>
      <c r="BO25" s="19">
        <v>30.129646634749712</v>
      </c>
      <c r="BP25" s="19">
        <v>32</v>
      </c>
      <c r="BQ25" s="19">
        <v>6.20768437122371</v>
      </c>
      <c r="BR25" s="19">
        <v>28.34949495503869</v>
      </c>
      <c r="BS25" s="19">
        <v>31</v>
      </c>
      <c r="BT25" s="19">
        <v>9.3493907004866177</v>
      </c>
      <c r="BU25" s="19">
        <v>25.708641876507176</v>
      </c>
      <c r="BV25" s="19">
        <v>31</v>
      </c>
      <c r="BW25" s="19">
        <v>20.582021208705395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62.397272989984614</v>
      </c>
      <c r="E26" s="19">
        <v>71</v>
      </c>
      <c r="F26" s="19">
        <v>13.787024012084967</v>
      </c>
      <c r="G26" s="19">
        <v>59.894300562454362</v>
      </c>
      <c r="H26" s="19">
        <v>66</v>
      </c>
      <c r="I26" s="19">
        <v>10.194124282625127</v>
      </c>
      <c r="J26" s="19">
        <v>59.713471329941981</v>
      </c>
      <c r="K26" s="19">
        <v>64</v>
      </c>
      <c r="L26" s="19">
        <v>7.1784951947830145</v>
      </c>
      <c r="M26" s="19">
        <v>56.039282260835144</v>
      </c>
      <c r="N26" s="19">
        <v>63</v>
      </c>
      <c r="O26" s="19">
        <v>12.421140061655604</v>
      </c>
      <c r="P26" s="19">
        <v>53.758996712953653</v>
      </c>
      <c r="Q26" s="19">
        <v>63</v>
      </c>
      <c r="R26" s="19">
        <v>17.189687033016472</v>
      </c>
      <c r="S26" s="19">
        <v>55.600047465035559</v>
      </c>
      <c r="T26" s="19">
        <v>67</v>
      </c>
      <c r="U26" s="19">
        <v>20.503494249952528</v>
      </c>
      <c r="V26" s="22">
        <v>64.021862115615207</v>
      </c>
      <c r="W26" s="19">
        <v>76</v>
      </c>
      <c r="X26" s="19">
        <v>18.709449379578846</v>
      </c>
      <c r="Y26" s="19">
        <v>78.017021459980313</v>
      </c>
      <c r="Z26" s="19">
        <v>94</v>
      </c>
      <c r="AA26" s="19">
        <v>20.486527479414644</v>
      </c>
      <c r="AB26" s="19">
        <v>91.212450522345307</v>
      </c>
      <c r="AC26" s="19">
        <v>111</v>
      </c>
      <c r="AD26" s="19">
        <v>21.693912798458499</v>
      </c>
      <c r="AE26" s="19">
        <v>96.507964997315199</v>
      </c>
      <c r="AF26" s="19">
        <v>115</v>
      </c>
      <c r="AG26" s="19">
        <v>19.161149033863932</v>
      </c>
      <c r="AH26" s="19">
        <v>98.297951351823983</v>
      </c>
      <c r="AI26" s="19">
        <v>109</v>
      </c>
      <c r="AJ26" s="19">
        <v>10.887356756675107</v>
      </c>
      <c r="AK26" s="19">
        <v>93.755460012287216</v>
      </c>
      <c r="AL26" s="19">
        <v>106</v>
      </c>
      <c r="AM26" s="19">
        <v>13.060082032671019</v>
      </c>
      <c r="AN26" s="19">
        <v>92.039580104605776</v>
      </c>
      <c r="AO26" s="19">
        <v>106</v>
      </c>
      <c r="AP26" s="19">
        <v>15.167843964007425</v>
      </c>
      <c r="AQ26" s="19">
        <v>91.4396538768504</v>
      </c>
      <c r="AR26" s="19">
        <v>107</v>
      </c>
      <c r="AS26" s="19">
        <v>17.017065860842003</v>
      </c>
      <c r="AT26" s="19">
        <v>92.505610509829808</v>
      </c>
      <c r="AU26" s="19">
        <v>100</v>
      </c>
      <c r="AV26" s="19">
        <v>8.1015512992845178</v>
      </c>
      <c r="AW26" s="19">
        <v>84.734615704851564</v>
      </c>
      <c r="AX26" s="19">
        <v>94</v>
      </c>
      <c r="AY26" s="19">
        <v>10.934591746331526</v>
      </c>
      <c r="AZ26" s="19">
        <v>83.279790922504461</v>
      </c>
      <c r="BA26" s="19">
        <v>91</v>
      </c>
      <c r="BB26" s="19">
        <v>9.2702070838284598</v>
      </c>
      <c r="BC26" s="19">
        <v>82.025584102327713</v>
      </c>
      <c r="BD26" s="19">
        <v>93</v>
      </c>
      <c r="BE26" s="19">
        <v>13.379259675836744</v>
      </c>
      <c r="BF26" s="19">
        <v>98.044286319855232</v>
      </c>
      <c r="BG26" s="19">
        <v>95</v>
      </c>
      <c r="BH26" s="19">
        <v>-3.1050114536238143</v>
      </c>
      <c r="BI26" s="19">
        <v>96.573816710960614</v>
      </c>
      <c r="BJ26" s="19">
        <v>107</v>
      </c>
      <c r="BK26" s="19">
        <v>10.796076663558095</v>
      </c>
      <c r="BL26" s="19">
        <v>95.7796627659432</v>
      </c>
      <c r="BM26" s="19">
        <v>105</v>
      </c>
      <c r="BN26" s="19">
        <v>9.6266127566021424</v>
      </c>
      <c r="BO26" s="19">
        <v>85.071943439293307</v>
      </c>
      <c r="BP26" s="19">
        <v>98</v>
      </c>
      <c r="BQ26" s="19">
        <v>15.196615991184045</v>
      </c>
      <c r="BR26" s="19">
        <v>78.175880027530923</v>
      </c>
      <c r="BS26" s="19">
        <v>89</v>
      </c>
      <c r="BT26" s="19">
        <v>13.845856252154995</v>
      </c>
      <c r="BU26" s="19">
        <v>68.003504318502848</v>
      </c>
      <c r="BV26" s="19">
        <v>78</v>
      </c>
      <c r="BW26" s="19">
        <v>14.699971393646605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1365.2523330208633</v>
      </c>
      <c r="E27" s="29">
        <v>1526</v>
      </c>
      <c r="F27" s="29">
        <v>11.774209286531962</v>
      </c>
      <c r="G27" s="29">
        <v>1325.2668476565607</v>
      </c>
      <c r="H27" s="29">
        <v>1413</v>
      </c>
      <c r="I27" s="29">
        <v>6.6200367494724448</v>
      </c>
      <c r="J27" s="29">
        <v>1305.1658733544459</v>
      </c>
      <c r="K27" s="29">
        <v>1421</v>
      </c>
      <c r="L27" s="29">
        <v>8.8750502147167936</v>
      </c>
      <c r="M27" s="29">
        <v>1262.1384616656753</v>
      </c>
      <c r="N27" s="29">
        <v>1406</v>
      </c>
      <c r="O27" s="29">
        <v>11.398237412436275</v>
      </c>
      <c r="P27" s="29">
        <v>1259.1365011362111</v>
      </c>
      <c r="Q27" s="29">
        <v>1407</v>
      </c>
      <c r="R27" s="29">
        <v>11.743246163570099</v>
      </c>
      <c r="S27" s="29">
        <v>1266.5363753432366</v>
      </c>
      <c r="T27" s="29">
        <v>1467</v>
      </c>
      <c r="U27" s="29">
        <v>15.827703693266363</v>
      </c>
      <c r="V27" s="29">
        <v>1427.8560037627342</v>
      </c>
      <c r="W27" s="29">
        <v>1619</v>
      </c>
      <c r="X27" s="29">
        <v>13.386783802677352</v>
      </c>
      <c r="Y27" s="29">
        <v>1746.9028718212983</v>
      </c>
      <c r="Z27" s="29">
        <v>1977</v>
      </c>
      <c r="AA27" s="29">
        <v>13.171718467598915</v>
      </c>
      <c r="AB27" s="29">
        <v>1974.2807047640354</v>
      </c>
      <c r="AC27" s="29">
        <v>2244</v>
      </c>
      <c r="AD27" s="29">
        <v>13.661648750611747</v>
      </c>
      <c r="AE27" s="29">
        <v>2209.7618153590865</v>
      </c>
      <c r="AF27" s="29">
        <v>2321</v>
      </c>
      <c r="AG27" s="29">
        <v>5.0339445576326618</v>
      </c>
      <c r="AH27" s="29">
        <v>2265.4037121730548</v>
      </c>
      <c r="AI27" s="29">
        <v>2506</v>
      </c>
      <c r="AJ27" s="29">
        <v>10.620459679398898</v>
      </c>
      <c r="AK27" s="29">
        <v>2166.1049204725609</v>
      </c>
      <c r="AL27" s="29">
        <v>2300</v>
      </c>
      <c r="AM27" s="29">
        <v>6.1813755308874097</v>
      </c>
      <c r="AN27" s="29">
        <v>2191.6355460552163</v>
      </c>
      <c r="AO27" s="29">
        <v>2305</v>
      </c>
      <c r="AP27" s="29">
        <v>5.1725960618238478</v>
      </c>
      <c r="AQ27" s="29">
        <v>2073.5286217368139</v>
      </c>
      <c r="AR27" s="29">
        <v>2100</v>
      </c>
      <c r="AS27" s="29">
        <v>1.2766343317225763</v>
      </c>
      <c r="AT27" s="29">
        <v>2091.1874375858497</v>
      </c>
      <c r="AU27" s="29">
        <v>2141</v>
      </c>
      <c r="AV27" s="29">
        <v>2.3820228411306794</v>
      </c>
      <c r="AW27" s="29">
        <v>1988.5591728181125</v>
      </c>
      <c r="AX27" s="29">
        <v>2122</v>
      </c>
      <c r="AY27" s="29">
        <v>6.7104277813760032</v>
      </c>
      <c r="AZ27" s="29">
        <v>1935.5976669146294</v>
      </c>
      <c r="BA27" s="29">
        <v>2062</v>
      </c>
      <c r="BB27" s="29">
        <v>6.5304032571426776</v>
      </c>
      <c r="BC27" s="29">
        <v>1906.8644214350115</v>
      </c>
      <c r="BD27" s="29">
        <v>2025</v>
      </c>
      <c r="BE27" s="29">
        <v>6.1952793935966088</v>
      </c>
      <c r="BF27" s="29">
        <v>1985.3967979770687</v>
      </c>
      <c r="BG27" s="29">
        <v>2014</v>
      </c>
      <c r="BH27" s="29">
        <v>1.440679367070365</v>
      </c>
      <c r="BI27" s="29">
        <v>2088.5216062538584</v>
      </c>
      <c r="BJ27" s="29">
        <v>2140</v>
      </c>
      <c r="BK27" s="29">
        <v>2.4648245721755981</v>
      </c>
      <c r="BL27" s="29">
        <v>1989.20169985195</v>
      </c>
      <c r="BM27" s="29">
        <v>1919</v>
      </c>
      <c r="BN27" s="29">
        <v>-3.5291393455563065</v>
      </c>
      <c r="BO27" s="29">
        <v>1857.4040984245703</v>
      </c>
      <c r="BP27" s="29">
        <v>1859</v>
      </c>
      <c r="BQ27" s="29">
        <v>8.592107537521497E-2</v>
      </c>
      <c r="BR27" s="29">
        <v>1658.8749926721123</v>
      </c>
      <c r="BS27" s="29">
        <v>1729</v>
      </c>
      <c r="BT27" s="29">
        <v>4.2272629123747594</v>
      </c>
      <c r="BU27" s="29">
        <v>1452.9529215367927</v>
      </c>
      <c r="BV27" s="29">
        <v>1587</v>
      </c>
      <c r="BW27" s="29">
        <v>9.2258377044608775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38.270327433857233</v>
      </c>
      <c r="E28" s="19">
        <v>41</v>
      </c>
      <c r="F28" s="19">
        <v>7.1326083396084652</v>
      </c>
      <c r="G28" s="19">
        <v>37.11759471476045</v>
      </c>
      <c r="H28" s="19">
        <v>39</v>
      </c>
      <c r="I28" s="19">
        <v>5.071463546346064</v>
      </c>
      <c r="J28" s="19">
        <v>35.828082797965195</v>
      </c>
      <c r="K28" s="19">
        <v>38</v>
      </c>
      <c r="L28" s="19">
        <v>6.0620525365040079</v>
      </c>
      <c r="M28" s="19">
        <v>35.129102312762328</v>
      </c>
      <c r="N28" s="19">
        <v>37</v>
      </c>
      <c r="O28" s="19">
        <v>5.3257771023598837</v>
      </c>
      <c r="P28" s="19">
        <v>34.439357269235934</v>
      </c>
      <c r="Q28" s="19">
        <v>37</v>
      </c>
      <c r="R28" s="19">
        <v>7.4352221812555213</v>
      </c>
      <c r="S28" s="19">
        <v>34.341205787227842</v>
      </c>
      <c r="T28" s="19">
        <v>39</v>
      </c>
      <c r="U28" s="19">
        <v>13.566192875221795</v>
      </c>
      <c r="V28" s="22">
        <v>37.907681515824791</v>
      </c>
      <c r="W28" s="19">
        <v>42</v>
      </c>
      <c r="X28" s="19">
        <v>10.79548608760693</v>
      </c>
      <c r="Y28" s="19">
        <v>45.792599552597139</v>
      </c>
      <c r="Z28" s="19">
        <v>48</v>
      </c>
      <c r="AA28" s="19">
        <v>4.8204305258264553</v>
      </c>
      <c r="AB28" s="19">
        <v>49.442262899962877</v>
      </c>
      <c r="AC28" s="19">
        <v>47</v>
      </c>
      <c r="AD28" s="19">
        <v>-4.9396260541398291</v>
      </c>
      <c r="AE28" s="19">
        <v>52.312728690133468</v>
      </c>
      <c r="AF28" s="19">
        <v>52</v>
      </c>
      <c r="AG28" s="19">
        <v>-0.59780611328051647</v>
      </c>
      <c r="AH28" s="19">
        <v>60.981136486779697</v>
      </c>
      <c r="AI28" s="19">
        <v>50</v>
      </c>
      <c r="AJ28" s="19">
        <v>-18.007431673826435</v>
      </c>
      <c r="AK28" s="19">
        <v>56.607070196097943</v>
      </c>
      <c r="AL28" s="19">
        <v>44</v>
      </c>
      <c r="AM28" s="19">
        <v>-22.271193602538677</v>
      </c>
      <c r="AN28" s="19">
        <v>49.209280451967444</v>
      </c>
      <c r="AO28" s="19">
        <v>48</v>
      </c>
      <c r="AP28" s="19">
        <v>-2.4574235608826016</v>
      </c>
      <c r="AQ28" s="19">
        <v>50.202162912780615</v>
      </c>
      <c r="AR28" s="19">
        <v>52</v>
      </c>
      <c r="AS28" s="19">
        <v>3.5811944802913791</v>
      </c>
      <c r="AT28" s="19">
        <v>37.37600424639588</v>
      </c>
      <c r="AU28" s="19">
        <v>51</v>
      </c>
      <c r="AV28" s="19">
        <v>36.451183127521894</v>
      </c>
      <c r="AW28" s="19">
        <v>42.367307852425782</v>
      </c>
      <c r="AX28" s="19">
        <v>52</v>
      </c>
      <c r="AY28" s="19">
        <v>22.736144059771053</v>
      </c>
      <c r="AZ28" s="19">
        <v>50.844503931634307</v>
      </c>
      <c r="BA28" s="19">
        <v>38</v>
      </c>
      <c r="BB28" s="19">
        <v>-25.26232520412643</v>
      </c>
      <c r="BC28" s="19">
        <v>55.298146585838907</v>
      </c>
      <c r="BD28" s="19">
        <v>41</v>
      </c>
      <c r="BE28" s="19">
        <v>-25.856466208399947</v>
      </c>
      <c r="BF28" s="19">
        <v>52.653413023625959</v>
      </c>
      <c r="BG28" s="19">
        <v>46</v>
      </c>
      <c r="BH28" s="19">
        <v>-12.636242631869896</v>
      </c>
      <c r="BI28" s="19">
        <v>56.861219184958117</v>
      </c>
      <c r="BJ28" s="19">
        <v>52</v>
      </c>
      <c r="BK28" s="19">
        <v>-8.5492700554758549</v>
      </c>
      <c r="BL28" s="19">
        <v>52.324075029543046</v>
      </c>
      <c r="BM28" s="19">
        <v>51</v>
      </c>
      <c r="BN28" s="19">
        <v>-2.530527350546476</v>
      </c>
      <c r="BO28" s="19">
        <v>50.511466417080399</v>
      </c>
      <c r="BP28" s="19">
        <v>50</v>
      </c>
      <c r="BQ28" s="19">
        <v>-1.0125748733112354</v>
      </c>
      <c r="BR28" s="19">
        <v>45.531007049001531</v>
      </c>
      <c r="BS28" s="19">
        <v>46</v>
      </c>
      <c r="BT28" s="19">
        <v>1.0300517853552598</v>
      </c>
      <c r="BU28" s="19">
        <v>39.8069293571724</v>
      </c>
      <c r="BV28" s="19">
        <v>39</v>
      </c>
      <c r="BW28" s="19">
        <v>-2.0271077679268621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35.774436514257843</v>
      </c>
      <c r="E29" s="19">
        <v>39</v>
      </c>
      <c r="F29" s="19">
        <v>9.0163921504580902</v>
      </c>
      <c r="G29" s="19">
        <v>38.804758110885928</v>
      </c>
      <c r="H29" s="19">
        <v>40</v>
      </c>
      <c r="I29" s="19">
        <v>3.0801426095702689</v>
      </c>
      <c r="J29" s="19">
        <v>38.387231569248421</v>
      </c>
      <c r="K29" s="19">
        <v>38</v>
      </c>
      <c r="L29" s="19">
        <v>-1.0087509659295868</v>
      </c>
      <c r="M29" s="19">
        <v>38.47473110445398</v>
      </c>
      <c r="N29" s="19">
        <v>39</v>
      </c>
      <c r="O29" s="19">
        <v>1.3652308423416453</v>
      </c>
      <c r="P29" s="19">
        <v>37.799294563795534</v>
      </c>
      <c r="Q29" s="19">
        <v>38</v>
      </c>
      <c r="R29" s="19">
        <v>0.53097667170937846</v>
      </c>
      <c r="S29" s="19">
        <v>36.794149057744121</v>
      </c>
      <c r="T29" s="19">
        <v>40</v>
      </c>
      <c r="U29" s="19">
        <v>8.7129367694430702</v>
      </c>
      <c r="V29" s="22">
        <v>38.750074438398677</v>
      </c>
      <c r="W29" s="19">
        <v>34</v>
      </c>
      <c r="X29" s="19">
        <v>-12.258233067267808</v>
      </c>
      <c r="Y29" s="19">
        <v>45.792599552597139</v>
      </c>
      <c r="Z29" s="19">
        <v>51</v>
      </c>
      <c r="AA29" s="19">
        <v>11.371707433690609</v>
      </c>
      <c r="AB29" s="19">
        <v>47.737357282722776</v>
      </c>
      <c r="AC29" s="19">
        <v>45</v>
      </c>
      <c r="AD29" s="19">
        <v>-5.7342036479122136</v>
      </c>
      <c r="AE29" s="19">
        <v>53.214672288239221</v>
      </c>
      <c r="AF29" s="19">
        <v>55</v>
      </c>
      <c r="AG29" s="19">
        <v>3.3549538783034989</v>
      </c>
      <c r="AH29" s="19">
        <v>60.070970270559101</v>
      </c>
      <c r="AI29" s="19">
        <v>59</v>
      </c>
      <c r="AJ29" s="19">
        <v>-1.7828416383745112</v>
      </c>
      <c r="AK29" s="19">
        <v>56.607070196097943</v>
      </c>
      <c r="AL29" s="19">
        <v>63</v>
      </c>
      <c r="AM29" s="19">
        <v>11.29351825091053</v>
      </c>
      <c r="AN29" s="19">
        <v>57.410827193962014</v>
      </c>
      <c r="AO29" s="19">
        <v>63</v>
      </c>
      <c r="AP29" s="19">
        <v>9.7353984940070823</v>
      </c>
      <c r="AQ29" s="19">
        <v>54.68449888713603</v>
      </c>
      <c r="AR29" s="19">
        <v>52</v>
      </c>
      <c r="AS29" s="19">
        <v>-4.9090673623554606</v>
      </c>
      <c r="AT29" s="19">
        <v>51.39200583879434</v>
      </c>
      <c r="AU29" s="19">
        <v>55</v>
      </c>
      <c r="AV29" s="19">
        <v>7.020535786291668</v>
      </c>
      <c r="AW29" s="19">
        <v>52.283060754057352</v>
      </c>
      <c r="AX29" s="19">
        <v>58</v>
      </c>
      <c r="AY29" s="19">
        <v>10.934591746331517</v>
      </c>
      <c r="AZ29" s="19">
        <v>52.597762687897557</v>
      </c>
      <c r="BA29" s="19">
        <v>52</v>
      </c>
      <c r="BB29" s="19">
        <v>-1.1364793051075894</v>
      </c>
      <c r="BC29" s="19">
        <v>47.003424597963068</v>
      </c>
      <c r="BD29" s="19">
        <v>48</v>
      </c>
      <c r="BE29" s="19">
        <v>2.1202187086600479</v>
      </c>
      <c r="BF29" s="19">
        <v>46.298690762153861</v>
      </c>
      <c r="BG29" s="19">
        <v>50</v>
      </c>
      <c r="BH29" s="19">
        <v>7.9944144789332068</v>
      </c>
      <c r="BI29" s="19">
        <v>49.640746907503122</v>
      </c>
      <c r="BJ29" s="19">
        <v>47</v>
      </c>
      <c r="BK29" s="19">
        <v>-5.3197163056867236</v>
      </c>
      <c r="BL29" s="19">
        <v>47.8898313829716</v>
      </c>
      <c r="BM29" s="19">
        <v>45</v>
      </c>
      <c r="BN29" s="19">
        <v>-6.0343319229124504</v>
      </c>
      <c r="BO29" s="19">
        <v>45.194469952124571</v>
      </c>
      <c r="BP29" s="19">
        <v>46</v>
      </c>
      <c r="BQ29" s="19">
        <v>1.7823641890893809</v>
      </c>
      <c r="BR29" s="19">
        <v>42.094704630208966</v>
      </c>
      <c r="BS29" s="19">
        <v>40</v>
      </c>
      <c r="BT29" s="19">
        <v>-4.9761713465159136</v>
      </c>
      <c r="BU29" s="19">
        <v>38.977618328897975</v>
      </c>
      <c r="BV29" s="19">
        <v>40</v>
      </c>
      <c r="BW29" s="19">
        <v>2.6229967733662987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81.532436706913231</v>
      </c>
      <c r="E30" s="19">
        <v>46</v>
      </c>
      <c r="F30" s="19">
        <v>-43.58073687242122</v>
      </c>
      <c r="G30" s="19">
        <v>86.04533320239922</v>
      </c>
      <c r="H30" s="19">
        <v>46</v>
      </c>
      <c r="I30" s="19">
        <v>-46.539808391703261</v>
      </c>
      <c r="J30" s="19">
        <v>79.333611909780061</v>
      </c>
      <c r="K30" s="19">
        <v>44</v>
      </c>
      <c r="L30" s="19">
        <v>-44.538009879043734</v>
      </c>
      <c r="M30" s="19">
        <v>77.785869406830869</v>
      </c>
      <c r="N30" s="19">
        <v>48</v>
      </c>
      <c r="O30" s="19">
        <v>-38.292134077780439</v>
      </c>
      <c r="P30" s="19">
        <v>84.838416687629987</v>
      </c>
      <c r="Q30" s="19">
        <v>49</v>
      </c>
      <c r="R30" s="19">
        <v>-42.243146544783961</v>
      </c>
      <c r="S30" s="19">
        <v>83.400071197553331</v>
      </c>
      <c r="T30" s="19">
        <v>49</v>
      </c>
      <c r="U30" s="19">
        <v>-41.247052554749509</v>
      </c>
      <c r="V30" s="22">
        <v>57.282718735024133</v>
      </c>
      <c r="W30" s="19">
        <v>51</v>
      </c>
      <c r="X30" s="19">
        <v>-10.967912965315866</v>
      </c>
      <c r="Y30" s="19">
        <v>49.184643963900626</v>
      </c>
      <c r="Z30" s="19">
        <v>54</v>
      </c>
      <c r="AA30" s="19">
        <v>9.7903647317923745</v>
      </c>
      <c r="AB30" s="19">
        <v>63.933960646503721</v>
      </c>
      <c r="AC30" s="19">
        <v>54</v>
      </c>
      <c r="AD30" s="19">
        <v>-15.537846468529345</v>
      </c>
      <c r="AE30" s="19">
        <v>75.763262240882952</v>
      </c>
      <c r="AF30" s="19">
        <v>51</v>
      </c>
      <c r="AG30" s="19">
        <v>-32.685052766273756</v>
      </c>
      <c r="AH30" s="19">
        <v>61.891302703000292</v>
      </c>
      <c r="AI30" s="19">
        <v>58</v>
      </c>
      <c r="AJ30" s="19">
        <v>-6.2873174954381019</v>
      </c>
      <c r="AK30" s="19">
        <v>70.758837745122435</v>
      </c>
      <c r="AL30" s="19">
        <v>50</v>
      </c>
      <c r="AM30" s="19">
        <v>-29.337448729580622</v>
      </c>
      <c r="AN30" s="19">
        <v>68.346222849954785</v>
      </c>
      <c r="AO30" s="19">
        <v>51</v>
      </c>
      <c r="AP30" s="19">
        <v>-25.379929024075192</v>
      </c>
      <c r="AQ30" s="19">
        <v>102.1972602153034</v>
      </c>
      <c r="AR30" s="19">
        <v>44</v>
      </c>
      <c r="AS30" s="19">
        <v>-56.946008232213572</v>
      </c>
      <c r="AT30" s="19">
        <v>85.96480976671053</v>
      </c>
      <c r="AU30" s="19">
        <v>59</v>
      </c>
      <c r="AV30" s="19">
        <v>-31.36726509357382</v>
      </c>
      <c r="AW30" s="19">
        <v>72.114566557320487</v>
      </c>
      <c r="AX30" s="19">
        <v>52</v>
      </c>
      <c r="AY30" s="19">
        <v>-27.892515364884513</v>
      </c>
      <c r="AZ30" s="19">
        <v>80.649902788109586</v>
      </c>
      <c r="BA30" s="19">
        <v>62</v>
      </c>
      <c r="BB30" s="19">
        <v>-23.124519860995029</v>
      </c>
      <c r="BC30" s="19">
        <v>105.06647851309393</v>
      </c>
      <c r="BD30" s="19">
        <v>62</v>
      </c>
      <c r="BE30" s="19">
        <v>-40.989742040061579</v>
      </c>
      <c r="BF30" s="19">
        <v>57.192500353248889</v>
      </c>
      <c r="BG30" s="19">
        <v>49</v>
      </c>
      <c r="BH30" s="19">
        <v>-14.324431180046327</v>
      </c>
      <c r="BI30" s="19">
        <v>68.594486635822491</v>
      </c>
      <c r="BJ30" s="19">
        <v>62</v>
      </c>
      <c r="BK30" s="19">
        <v>-9.6137269323605015</v>
      </c>
      <c r="BL30" s="19">
        <v>72.721595803771692</v>
      </c>
      <c r="BM30" s="19">
        <v>64</v>
      </c>
      <c r="BN30" s="19">
        <v>-11.993130386337517</v>
      </c>
      <c r="BO30" s="19">
        <v>69.120954044425815</v>
      </c>
      <c r="BP30" s="19">
        <v>61</v>
      </c>
      <c r="BQ30" s="19">
        <v>-11.748903290898255</v>
      </c>
      <c r="BR30" s="19">
        <v>62.712519142964375</v>
      </c>
      <c r="BS30" s="19">
        <v>50</v>
      </c>
      <c r="BT30" s="19">
        <v>-20.271102670878076</v>
      </c>
      <c r="BU30" s="19">
        <v>69.662126375051699</v>
      </c>
      <c r="BV30" s="19">
        <v>53</v>
      </c>
      <c r="BW30" s="19">
        <v>-23.918486618316827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54.077636591320001</v>
      </c>
      <c r="E31" s="19">
        <v>54</v>
      </c>
      <c r="F31" s="19">
        <v>-0.14356505981709722</v>
      </c>
      <c r="G31" s="19">
        <v>56.519973770203414</v>
      </c>
      <c r="H31" s="19">
        <v>54</v>
      </c>
      <c r="I31" s="19">
        <v>-4.4585543872490456</v>
      </c>
      <c r="J31" s="19">
        <v>55.448223377803274</v>
      </c>
      <c r="K31" s="19">
        <v>54</v>
      </c>
      <c r="L31" s="19">
        <v>-2.611848116278904</v>
      </c>
      <c r="M31" s="19">
        <v>50.184431875374756</v>
      </c>
      <c r="N31" s="19">
        <v>54</v>
      </c>
      <c r="O31" s="19">
        <v>7.6030912018703631</v>
      </c>
      <c r="P31" s="19">
        <v>49.559075094754149</v>
      </c>
      <c r="Q31" s="19">
        <v>52</v>
      </c>
      <c r="R31" s="19">
        <v>4.9252834129348466</v>
      </c>
      <c r="S31" s="19">
        <v>45.788274382970457</v>
      </c>
      <c r="T31" s="19">
        <v>50</v>
      </c>
      <c r="U31" s="19">
        <v>9.1982623800209549</v>
      </c>
      <c r="V31" s="22">
        <v>50.543575354433059</v>
      </c>
      <c r="W31" s="19">
        <v>50</v>
      </c>
      <c r="X31" s="19">
        <v>-1.075458850350965</v>
      </c>
      <c r="Y31" s="19">
        <v>45.792599552597139</v>
      </c>
      <c r="Z31" s="19">
        <v>54</v>
      </c>
      <c r="AA31" s="19">
        <v>17.922984341554763</v>
      </c>
      <c r="AB31" s="19">
        <v>61.376602220643569</v>
      </c>
      <c r="AC31" s="19">
        <v>66</v>
      </c>
      <c r="AD31" s="19">
        <v>7.5328343571964389</v>
      </c>
      <c r="AE31" s="19">
        <v>67.645769857931214</v>
      </c>
      <c r="AF31" s="19">
        <v>69</v>
      </c>
      <c r="AG31" s="19">
        <v>2.0019435729875248</v>
      </c>
      <c r="AH31" s="19">
        <v>74.633629730088586</v>
      </c>
      <c r="AI31" s="19">
        <v>75</v>
      </c>
      <c r="AJ31" s="19">
        <v>0.49089166805418227</v>
      </c>
      <c r="AK31" s="19">
        <v>62.798468498796154</v>
      </c>
      <c r="AL31" s="19">
        <v>75</v>
      </c>
      <c r="AM31" s="19">
        <v>19.429664119018682</v>
      </c>
      <c r="AN31" s="19">
        <v>66.523656907289322</v>
      </c>
      <c r="AO31" s="19">
        <v>75</v>
      </c>
      <c r="AP31" s="19">
        <v>12.741847767815488</v>
      </c>
      <c r="AQ31" s="19">
        <v>66.338572420460096</v>
      </c>
      <c r="AR31" s="19">
        <v>78</v>
      </c>
      <c r="AS31" s="19">
        <v>17.578653193844271</v>
      </c>
      <c r="AT31" s="19">
        <v>62.604807112713104</v>
      </c>
      <c r="AU31" s="19">
        <v>69</v>
      </c>
      <c r="AV31" s="19">
        <v>10.215178645583958</v>
      </c>
      <c r="AW31" s="19">
        <v>64.903109901588437</v>
      </c>
      <c r="AX31" s="19">
        <v>68</v>
      </c>
      <c r="AY31" s="19">
        <v>4.7715588715353228</v>
      </c>
      <c r="AZ31" s="19">
        <v>63.993944603608696</v>
      </c>
      <c r="BA31" s="19">
        <v>64</v>
      </c>
      <c r="BB31" s="19">
        <v>9.4624521567033253E-3</v>
      </c>
      <c r="BC31" s="19">
        <v>62.671232797284091</v>
      </c>
      <c r="BD31" s="19">
        <v>60</v>
      </c>
      <c r="BE31" s="19">
        <v>-4.2622949606312055</v>
      </c>
      <c r="BF31" s="19">
        <v>53.561230489550546</v>
      </c>
      <c r="BG31" s="19">
        <v>60</v>
      </c>
      <c r="BH31" s="19">
        <v>12.021324849334103</v>
      </c>
      <c r="BI31" s="19">
        <v>56.861219184958117</v>
      </c>
      <c r="BJ31" s="19">
        <v>61</v>
      </c>
      <c r="BK31" s="19">
        <v>7.2787408964610156</v>
      </c>
      <c r="BL31" s="19">
        <v>57.645167405428779</v>
      </c>
      <c r="BM31" s="19">
        <v>63</v>
      </c>
      <c r="BN31" s="19">
        <v>9.2893001019664396</v>
      </c>
      <c r="BO31" s="19">
        <v>55.828462882036234</v>
      </c>
      <c r="BP31" s="19">
        <v>60</v>
      </c>
      <c r="BQ31" s="19">
        <v>7.4720615661192227</v>
      </c>
      <c r="BR31" s="19">
        <v>52.403611886586667</v>
      </c>
      <c r="BS31" s="19">
        <v>57</v>
      </c>
      <c r="BT31" s="19">
        <v>8.77112845458241</v>
      </c>
      <c r="BU31" s="19">
        <v>55.563838894386478</v>
      </c>
      <c r="BV31" s="19">
        <v>57</v>
      </c>
      <c r="BW31" s="19">
        <v>2.5847046103911562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21.631054636527999</v>
      </c>
      <c r="E32" s="19">
        <v>23</v>
      </c>
      <c r="F32" s="19">
        <v>6.3286112788984692</v>
      </c>
      <c r="G32" s="19">
        <v>21.089542451568438</v>
      </c>
      <c r="H32" s="19">
        <v>23</v>
      </c>
      <c r="I32" s="19">
        <v>9.0587908809253523</v>
      </c>
      <c r="J32" s="19">
        <v>20.473190170265823</v>
      </c>
      <c r="K32" s="19">
        <v>24</v>
      </c>
      <c r="L32" s="19">
        <v>17.226479119293916</v>
      </c>
      <c r="M32" s="19">
        <v>20.910179948072816</v>
      </c>
      <c r="N32" s="19">
        <v>24</v>
      </c>
      <c r="O32" s="19">
        <v>14.776630615328381</v>
      </c>
      <c r="P32" s="19">
        <v>20.999608090997519</v>
      </c>
      <c r="Q32" s="19">
        <v>24</v>
      </c>
      <c r="R32" s="19">
        <v>14.287847163627504</v>
      </c>
      <c r="S32" s="19">
        <v>20.441193920968956</v>
      </c>
      <c r="T32" s="19">
        <v>25</v>
      </c>
      <c r="U32" s="19">
        <v>22.302053865623453</v>
      </c>
      <c r="V32" s="22">
        <v>21.902215986920993</v>
      </c>
      <c r="W32" s="19">
        <v>26</v>
      </c>
      <c r="X32" s="19">
        <v>18.709449379578839</v>
      </c>
      <c r="Y32" s="19">
        <v>27.984366393253808</v>
      </c>
      <c r="Z32" s="19">
        <v>30</v>
      </c>
      <c r="AA32" s="19">
        <v>7.2027130377770536</v>
      </c>
      <c r="AB32" s="19">
        <v>28.983395493081687</v>
      </c>
      <c r="AC32" s="19">
        <v>30</v>
      </c>
      <c r="AD32" s="19">
        <v>3.5075410924885433</v>
      </c>
      <c r="AE32" s="19">
        <v>35.175800326124232</v>
      </c>
      <c r="AF32" s="19">
        <v>35</v>
      </c>
      <c r="AG32" s="19">
        <v>-0.49977633627192702</v>
      </c>
      <c r="AH32" s="19">
        <v>35.496482432603109</v>
      </c>
      <c r="AI32" s="19">
        <v>38</v>
      </c>
      <c r="AJ32" s="19">
        <v>7.0528610043271183</v>
      </c>
      <c r="AK32" s="19">
        <v>35.379418872561217</v>
      </c>
      <c r="AL32" s="19">
        <v>34</v>
      </c>
      <c r="AM32" s="19">
        <v>-3.8989302722296451</v>
      </c>
      <c r="AN32" s="19">
        <v>37.362601824641949</v>
      </c>
      <c r="AO32" s="19">
        <v>36</v>
      </c>
      <c r="AP32" s="19">
        <v>-3.6469671759937912</v>
      </c>
      <c r="AQ32" s="19">
        <v>32.272819015358969</v>
      </c>
      <c r="AR32" s="19">
        <v>35</v>
      </c>
      <c r="AS32" s="19">
        <v>8.4503959302195959</v>
      </c>
      <c r="AT32" s="19">
        <v>33.638403821756292</v>
      </c>
      <c r="AU32" s="19">
        <v>34</v>
      </c>
      <c r="AV32" s="19">
        <v>1.0749504648310302</v>
      </c>
      <c r="AW32" s="19">
        <v>33.352987032760723</v>
      </c>
      <c r="AX32" s="19">
        <v>35</v>
      </c>
      <c r="AY32" s="19">
        <v>4.9381273276109008</v>
      </c>
      <c r="AZ32" s="19">
        <v>32.435286990870161</v>
      </c>
      <c r="BA32" s="19">
        <v>36</v>
      </c>
      <c r="BB32" s="19">
        <v>10.990231133559046</v>
      </c>
      <c r="BC32" s="19">
        <v>31.335616398642046</v>
      </c>
      <c r="BD32" s="19">
        <v>36</v>
      </c>
      <c r="BE32" s="19">
        <v>14.885246047242553</v>
      </c>
      <c r="BF32" s="19">
        <v>29.050158909586735</v>
      </c>
      <c r="BG32" s="19">
        <v>32</v>
      </c>
      <c r="BH32" s="19">
        <v>10.154302768511878</v>
      </c>
      <c r="BI32" s="19">
        <v>27.979330075138122</v>
      </c>
      <c r="BJ32" s="19">
        <v>31</v>
      </c>
      <c r="BK32" s="19">
        <v>10.796076663558091</v>
      </c>
      <c r="BL32" s="19">
        <v>27.492310608742955</v>
      </c>
      <c r="BM32" s="19">
        <v>31</v>
      </c>
      <c r="BN32" s="19">
        <v>12.758801692505065</v>
      </c>
      <c r="BO32" s="19">
        <v>26.584982324779158</v>
      </c>
      <c r="BP32" s="19">
        <v>31</v>
      </c>
      <c r="BQ32" s="19">
        <v>16.607186799239358</v>
      </c>
      <c r="BR32" s="19">
        <v>24.054116931547981</v>
      </c>
      <c r="BS32" s="19">
        <v>28</v>
      </c>
      <c r="BT32" s="19">
        <v>16.404190100518008</v>
      </c>
      <c r="BU32" s="19">
        <v>21.56208673513505</v>
      </c>
      <c r="BV32" s="19">
        <v>26</v>
      </c>
      <c r="BW32" s="19">
        <v>20.582021208705399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35.774436514257843</v>
      </c>
      <c r="E33" s="19">
        <v>42</v>
      </c>
      <c r="F33" s="19">
        <v>17.402268469724095</v>
      </c>
      <c r="G33" s="19">
        <v>36.274013016697715</v>
      </c>
      <c r="H33" s="19">
        <v>41</v>
      </c>
      <c r="I33" s="19">
        <v>13.028574977703212</v>
      </c>
      <c r="J33" s="19">
        <v>34.121983617109706</v>
      </c>
      <c r="K33" s="19">
        <v>37</v>
      </c>
      <c r="L33" s="19">
        <v>8.4344931853468719</v>
      </c>
      <c r="M33" s="19">
        <v>33.456287916916502</v>
      </c>
      <c r="N33" s="19">
        <v>38</v>
      </c>
      <c r="O33" s="19">
        <v>13.58104071308539</v>
      </c>
      <c r="P33" s="19">
        <v>34.439357269235934</v>
      </c>
      <c r="Q33" s="19">
        <v>42</v>
      </c>
      <c r="R33" s="19">
        <v>21.953495448992751</v>
      </c>
      <c r="S33" s="19">
        <v>55.600047465035559</v>
      </c>
      <c r="T33" s="19">
        <v>48</v>
      </c>
      <c r="U33" s="19">
        <v>-13.669138447795204</v>
      </c>
      <c r="V33" s="22">
        <v>64.021862115615207</v>
      </c>
      <c r="W33" s="19">
        <v>53</v>
      </c>
      <c r="X33" s="19">
        <v>-17.215778722135806</v>
      </c>
      <c r="Y33" s="19">
        <v>81.409065871283801</v>
      </c>
      <c r="Z33" s="19">
        <v>65</v>
      </c>
      <c r="AA33" s="19">
        <v>-20.156312685405627</v>
      </c>
      <c r="AB33" s="19">
        <v>90.359997713725264</v>
      </c>
      <c r="AC33" s="19">
        <v>66</v>
      </c>
      <c r="AD33" s="19">
        <v>-26.958829493225068</v>
      </c>
      <c r="AE33" s="19">
        <v>98.31185219352669</v>
      </c>
      <c r="AF33" s="19">
        <v>67</v>
      </c>
      <c r="AG33" s="19">
        <v>-31.849519152471434</v>
      </c>
      <c r="AH33" s="19">
        <v>95.567452703162218</v>
      </c>
      <c r="AI33" s="19">
        <v>63</v>
      </c>
      <c r="AJ33" s="19">
        <v>-34.077975065756462</v>
      </c>
      <c r="AK33" s="19">
        <v>72.527808688750497</v>
      </c>
      <c r="AL33" s="19">
        <v>60</v>
      </c>
      <c r="AM33" s="19">
        <v>-17.273110707801703</v>
      </c>
      <c r="AN33" s="19">
        <v>72.902637706618435</v>
      </c>
      <c r="AO33" s="19">
        <v>53</v>
      </c>
      <c r="AP33" s="19">
        <v>-27.300298497720316</v>
      </c>
      <c r="AQ33" s="19">
        <v>67.235039615331175</v>
      </c>
      <c r="AR33" s="19">
        <v>43</v>
      </c>
      <c r="AS33" s="19">
        <v>-36.045252228579059</v>
      </c>
      <c r="AT33" s="19">
        <v>72.883208280471976</v>
      </c>
      <c r="AU33" s="19">
        <v>41</v>
      </c>
      <c r="AV33" s="19">
        <v>-43.745615804641567</v>
      </c>
      <c r="AW33" s="19">
        <v>73.917430721253496</v>
      </c>
      <c r="AX33" s="19">
        <v>63</v>
      </c>
      <c r="AY33" s="19">
        <v>-14.769764877818467</v>
      </c>
      <c r="AZ33" s="19">
        <v>71.883609006793321</v>
      </c>
      <c r="BA33" s="19">
        <v>44</v>
      </c>
      <c r="BB33" s="19">
        <v>-38.78994028271201</v>
      </c>
      <c r="BC33" s="19">
        <v>76.495769443743825</v>
      </c>
      <c r="BD33" s="19">
        <v>56</v>
      </c>
      <c r="BE33" s="19">
        <v>-26.793337190779852</v>
      </c>
      <c r="BF33" s="19">
        <v>46.298690762153861</v>
      </c>
      <c r="BG33" s="19">
        <v>51</v>
      </c>
      <c r="BH33" s="19">
        <v>10.154302768511871</v>
      </c>
      <c r="BI33" s="19">
        <v>54.153542080912494</v>
      </c>
      <c r="BJ33" s="19">
        <v>52</v>
      </c>
      <c r="BK33" s="19">
        <v>-3.9767335582496526</v>
      </c>
      <c r="BL33" s="19">
        <v>52.324075029543046</v>
      </c>
      <c r="BM33" s="19">
        <v>45</v>
      </c>
      <c r="BN33" s="19">
        <v>-13.997524132835126</v>
      </c>
      <c r="BO33" s="19">
        <v>48.739134262095121</v>
      </c>
      <c r="BP33" s="19">
        <v>41</v>
      </c>
      <c r="BQ33" s="19">
        <v>-15.878686355973946</v>
      </c>
      <c r="BR33" s="19">
        <v>42.953780234907107</v>
      </c>
      <c r="BS33" s="19">
        <v>39</v>
      </c>
      <c r="BT33" s="19">
        <v>-9.2047317215959534</v>
      </c>
      <c r="BU33" s="19">
        <v>38.977618328897975</v>
      </c>
      <c r="BV33" s="19">
        <v>37</v>
      </c>
      <c r="BW33" s="19">
        <v>-5.0737279846361742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23.294981916260923</v>
      </c>
      <c r="E34" s="19">
        <v>27</v>
      </c>
      <c r="F34" s="19">
        <v>15.904790555569443</v>
      </c>
      <c r="G34" s="19">
        <v>24.463869243819389</v>
      </c>
      <c r="H34" s="19">
        <v>28</v>
      </c>
      <c r="I34" s="19">
        <v>14.454503173384921</v>
      </c>
      <c r="J34" s="19">
        <v>25.591487712832279</v>
      </c>
      <c r="K34" s="19">
        <v>24</v>
      </c>
      <c r="L34" s="19">
        <v>-6.2188167045648672</v>
      </c>
      <c r="M34" s="19">
        <v>25.092215937687378</v>
      </c>
      <c r="N34" s="19">
        <v>24</v>
      </c>
      <c r="O34" s="19">
        <v>-4.3528078205596774</v>
      </c>
      <c r="P34" s="19">
        <v>25.199529709197023</v>
      </c>
      <c r="Q34" s="19">
        <v>26</v>
      </c>
      <c r="R34" s="19">
        <v>3.1765286893859415</v>
      </c>
      <c r="S34" s="19">
        <v>25.347080462001504</v>
      </c>
      <c r="T34" s="19">
        <v>26</v>
      </c>
      <c r="U34" s="19">
        <v>2.5759161453616151</v>
      </c>
      <c r="V34" s="22">
        <v>24.429394754642644</v>
      </c>
      <c r="W34" s="19">
        <v>26</v>
      </c>
      <c r="X34" s="19">
        <v>6.4291615127258659</v>
      </c>
      <c r="Y34" s="19">
        <v>27.136355290427936</v>
      </c>
      <c r="Z34" s="19">
        <v>30</v>
      </c>
      <c r="AA34" s="19">
        <v>10.552797820207582</v>
      </c>
      <c r="AB34" s="19">
        <v>29.835848301701738</v>
      </c>
      <c r="AC34" s="19">
        <v>34</v>
      </c>
      <c r="AD34" s="19">
        <v>13.956873812301671</v>
      </c>
      <c r="AE34" s="19">
        <v>30.666082335595483</v>
      </c>
      <c r="AF34" s="19">
        <v>36</v>
      </c>
      <c r="AG34" s="19">
        <v>17.393541196532958</v>
      </c>
      <c r="AH34" s="19">
        <v>33.676150000161925</v>
      </c>
      <c r="AI34" s="19">
        <v>40</v>
      </c>
      <c r="AJ34" s="19">
        <v>18.778423304943313</v>
      </c>
      <c r="AK34" s="19">
        <v>35.379418872561217</v>
      </c>
      <c r="AL34" s="19">
        <v>43</v>
      </c>
      <c r="AM34" s="19">
        <v>21.539588185121332</v>
      </c>
      <c r="AN34" s="19">
        <v>35.540035881976486</v>
      </c>
      <c r="AO34" s="19">
        <v>44</v>
      </c>
      <c r="AP34" s="19">
        <v>23.804039326572088</v>
      </c>
      <c r="AQ34" s="19">
        <v>32.272819015358969</v>
      </c>
      <c r="AR34" s="19">
        <v>41</v>
      </c>
      <c r="AS34" s="19">
        <v>27.041892375400099</v>
      </c>
      <c r="AT34" s="19">
        <v>33.638403821756292</v>
      </c>
      <c r="AU34" s="19">
        <v>39</v>
      </c>
      <c r="AV34" s="19">
        <v>15.938913768482651</v>
      </c>
      <c r="AW34" s="19">
        <v>34.254419114727227</v>
      </c>
      <c r="AX34" s="19">
        <v>37</v>
      </c>
      <c r="AY34" s="19">
        <v>8.0152603845859627</v>
      </c>
      <c r="AZ34" s="19">
        <v>28.052140100212029</v>
      </c>
      <c r="BA34" s="19">
        <v>33</v>
      </c>
      <c r="BB34" s="19">
        <v>17.638083519162855</v>
      </c>
      <c r="BC34" s="19">
        <v>35.022159504364637</v>
      </c>
      <c r="BD34" s="19">
        <v>31</v>
      </c>
      <c r="BE34" s="19">
        <v>-11.484613060092355</v>
      </c>
      <c r="BF34" s="19">
        <v>28.142341443662151</v>
      </c>
      <c r="BG34" s="19">
        <v>30</v>
      </c>
      <c r="BH34" s="19">
        <v>6.6009381630760045</v>
      </c>
      <c r="BI34" s="19">
        <v>28.881889109819998</v>
      </c>
      <c r="BJ34" s="19">
        <v>27</v>
      </c>
      <c r="BK34" s="19">
        <v>-6.5158103151228612</v>
      </c>
      <c r="BL34" s="19">
        <v>31.039705526000112</v>
      </c>
      <c r="BM34" s="19">
        <v>25</v>
      </c>
      <c r="BN34" s="19">
        <v>-19.457998791067819</v>
      </c>
      <c r="BO34" s="19">
        <v>26.584982324779158</v>
      </c>
      <c r="BP34" s="19">
        <v>26</v>
      </c>
      <c r="BQ34" s="19">
        <v>-2.2004239748315042</v>
      </c>
      <c r="BR34" s="19">
        <v>24.913192536246122</v>
      </c>
      <c r="BS34" s="19">
        <v>26</v>
      </c>
      <c r="BT34" s="19">
        <v>4.3623773314989061</v>
      </c>
      <c r="BU34" s="19">
        <v>24.879330848232751</v>
      </c>
      <c r="BV34" s="19">
        <v>25</v>
      </c>
      <c r="BW34" s="19">
        <v>0.48501767392116324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66.557091189316921</v>
      </c>
      <c r="E35" s="19">
        <v>60</v>
      </c>
      <c r="F35" s="19">
        <v>-9.8518295678904302</v>
      </c>
      <c r="G35" s="19">
        <v>67.486535845019006</v>
      </c>
      <c r="H35" s="19">
        <v>62</v>
      </c>
      <c r="I35" s="19">
        <v>-8.1298228992204997</v>
      </c>
      <c r="J35" s="19">
        <v>57.154322558658755</v>
      </c>
      <c r="K35" s="19">
        <v>64</v>
      </c>
      <c r="L35" s="19">
        <v>11.977532293056878</v>
      </c>
      <c r="M35" s="19">
        <v>70.258204625524655</v>
      </c>
      <c r="N35" s="19">
        <v>61</v>
      </c>
      <c r="O35" s="19">
        <v>-13.1773999561628</v>
      </c>
      <c r="P35" s="19">
        <v>71.398667509391572</v>
      </c>
      <c r="Q35" s="19">
        <v>62</v>
      </c>
      <c r="R35" s="19">
        <v>-13.163645537439894</v>
      </c>
      <c r="S35" s="19">
        <v>70.317707088133204</v>
      </c>
      <c r="T35" s="19">
        <v>61</v>
      </c>
      <c r="U35" s="19">
        <v>-13.250868769732193</v>
      </c>
      <c r="V35" s="22">
        <v>71.603398418780159</v>
      </c>
      <c r="W35" s="19">
        <v>65</v>
      </c>
      <c r="X35" s="19">
        <v>-9.2221857685573472</v>
      </c>
      <c r="Y35" s="19">
        <v>68.688899328895701</v>
      </c>
      <c r="Z35" s="19">
        <v>73</v>
      </c>
      <c r="AA35" s="19">
        <v>6.2762698386851667</v>
      </c>
      <c r="AB35" s="19">
        <v>80.983016818904716</v>
      </c>
      <c r="AC35" s="19">
        <v>72</v>
      </c>
      <c r="AD35" s="19">
        <v>-11.092469966873001</v>
      </c>
      <c r="AE35" s="19">
        <v>96.507964997315199</v>
      </c>
      <c r="AF35" s="19">
        <v>83</v>
      </c>
      <c r="AG35" s="19">
        <v>-13.996735914689513</v>
      </c>
      <c r="AH35" s="19">
        <v>105.57928108158873</v>
      </c>
      <c r="AI35" s="19">
        <v>91</v>
      </c>
      <c r="AJ35" s="19">
        <v>-13.808846709537898</v>
      </c>
      <c r="AK35" s="19">
        <v>107.02274208949768</v>
      </c>
      <c r="AL35" s="19">
        <v>94</v>
      </c>
      <c r="AM35" s="19">
        <v>-12.168200734949796</v>
      </c>
      <c r="AN35" s="19">
        <v>120.28935221592042</v>
      </c>
      <c r="AO35" s="19">
        <v>99</v>
      </c>
      <c r="AP35" s="19">
        <v>-17.698451129494693</v>
      </c>
      <c r="AQ35" s="19">
        <v>109.36899777427206</v>
      </c>
      <c r="AR35" s="19">
        <v>85</v>
      </c>
      <c r="AS35" s="19">
        <v>-22.281449286540518</v>
      </c>
      <c r="AT35" s="19">
        <v>96.243210934469403</v>
      </c>
      <c r="AU35" s="19">
        <v>79</v>
      </c>
      <c r="AV35" s="19">
        <v>-17.916288086242314</v>
      </c>
      <c r="AW35" s="19">
        <v>98.256096934349159</v>
      </c>
      <c r="AX35" s="19">
        <v>78</v>
      </c>
      <c r="AY35" s="19">
        <v>-20.615613245744417</v>
      </c>
      <c r="AZ35" s="19">
        <v>95.552602216347225</v>
      </c>
      <c r="BA35" s="19">
        <v>82</v>
      </c>
      <c r="BB35" s="19">
        <v>-14.183394174511172</v>
      </c>
      <c r="BC35" s="19">
        <v>91.241941866634193</v>
      </c>
      <c r="BD35" s="19">
        <v>82</v>
      </c>
      <c r="BE35" s="19">
        <v>-10.129049949575691</v>
      </c>
      <c r="BF35" s="19">
        <v>80.795754467288106</v>
      </c>
      <c r="BG35" s="19">
        <v>76</v>
      </c>
      <c r="BH35" s="19">
        <v>-5.9356515684617683</v>
      </c>
      <c r="BI35" s="19">
        <v>81.230313121368738</v>
      </c>
      <c r="BJ35" s="19">
        <v>77</v>
      </c>
      <c r="BK35" s="19">
        <v>-5.2078010767336274</v>
      </c>
      <c r="BL35" s="19">
        <v>74.495293262400267</v>
      </c>
      <c r="BM35" s="19">
        <v>77</v>
      </c>
      <c r="BN35" s="19">
        <v>3.3622348847963051</v>
      </c>
      <c r="BO35" s="19">
        <v>70.007120121918447</v>
      </c>
      <c r="BP35" s="19">
        <v>69</v>
      </c>
      <c r="BQ35" s="19">
        <v>-1.4385967029704017</v>
      </c>
      <c r="BR35" s="19">
        <v>70.444199585247645</v>
      </c>
      <c r="BS35" s="19">
        <v>62</v>
      </c>
      <c r="BT35" s="19">
        <v>-11.987075777657102</v>
      </c>
      <c r="BU35" s="19">
        <v>69.662126375051699</v>
      </c>
      <c r="BV35" s="19">
        <v>61</v>
      </c>
      <c r="BW35" s="19">
        <v>-12.434484598440124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34.776080146418089</v>
      </c>
      <c r="E36" s="19">
        <v>41</v>
      </c>
      <c r="F36" s="19">
        <v>17.897128794784454</v>
      </c>
      <c r="G36" s="19">
        <v>34.418133280959687</v>
      </c>
      <c r="H36" s="19">
        <v>38</v>
      </c>
      <c r="I36" s="19">
        <v>10.406917451917193</v>
      </c>
      <c r="J36" s="19">
        <v>33.354238985724741</v>
      </c>
      <c r="K36" s="19">
        <v>37</v>
      </c>
      <c r="L36" s="19">
        <v>10.93042781109653</v>
      </c>
      <c r="M36" s="19">
        <v>28.605126168963615</v>
      </c>
      <c r="N36" s="19">
        <v>36</v>
      </c>
      <c r="O36" s="19">
        <v>25.851568657158303</v>
      </c>
      <c r="P36" s="19">
        <v>33.0113839190481</v>
      </c>
      <c r="Q36" s="19">
        <v>35</v>
      </c>
      <c r="R36" s="19">
        <v>6.0240312427630043</v>
      </c>
      <c r="S36" s="19">
        <v>35.240618319750482</v>
      </c>
      <c r="T36" s="19">
        <v>39</v>
      </c>
      <c r="U36" s="19">
        <v>10.667751757756719</v>
      </c>
      <c r="V36" s="22">
        <v>46.66856791059319</v>
      </c>
      <c r="W36" s="19">
        <v>43</v>
      </c>
      <c r="X36" s="19">
        <v>-7.8608966909406064</v>
      </c>
      <c r="Y36" s="19">
        <v>48.336632861074762</v>
      </c>
      <c r="Z36" s="19">
        <v>55</v>
      </c>
      <c r="AA36" s="19">
        <v>13.785335768166867</v>
      </c>
      <c r="AB36" s="19">
        <v>51.999621325823028</v>
      </c>
      <c r="AC36" s="19">
        <v>59</v>
      </c>
      <c r="AD36" s="19">
        <v>13.46236471668416</v>
      </c>
      <c r="AE36" s="19">
        <v>52.312728690133468</v>
      </c>
      <c r="AF36" s="19">
        <v>62</v>
      </c>
      <c r="AG36" s="19">
        <v>18.518000403396307</v>
      </c>
      <c r="AH36" s="19">
        <v>65.53196756788266</v>
      </c>
      <c r="AI36" s="19">
        <v>63</v>
      </c>
      <c r="AJ36" s="19">
        <v>-3.8637136375614971</v>
      </c>
      <c r="AK36" s="19">
        <v>64.567439442424217</v>
      </c>
      <c r="AL36" s="19">
        <v>62</v>
      </c>
      <c r="AM36" s="19">
        <v>-3.9763686845807817</v>
      </c>
      <c r="AN36" s="19">
        <v>53.765695308631095</v>
      </c>
      <c r="AO36" s="19">
        <v>56</v>
      </c>
      <c r="AP36" s="19">
        <v>4.155632468888073</v>
      </c>
      <c r="AQ36" s="19">
        <v>62.752703640975767</v>
      </c>
      <c r="AR36" s="19">
        <v>59</v>
      </c>
      <c r="AS36" s="19">
        <v>-5.9801465486585919</v>
      </c>
      <c r="AT36" s="19">
        <v>58.867206688073516</v>
      </c>
      <c r="AU36" s="19">
        <v>51</v>
      </c>
      <c r="AV36" s="19">
        <v>-13.364328173001983</v>
      </c>
      <c r="AW36" s="19">
        <v>53.184492836023857</v>
      </c>
      <c r="AX36" s="19">
        <v>56</v>
      </c>
      <c r="AY36" s="19">
        <v>5.2938497931282216</v>
      </c>
      <c r="AZ36" s="19">
        <v>55.227650822292432</v>
      </c>
      <c r="BA36" s="19">
        <v>54</v>
      </c>
      <c r="BB36" s="19">
        <v>-2.2228916204360725</v>
      </c>
      <c r="BC36" s="19">
        <v>54.376510809408259</v>
      </c>
      <c r="BD36" s="19">
        <v>48</v>
      </c>
      <c r="BE36" s="19">
        <v>-11.72659060776844</v>
      </c>
      <c r="BF36" s="19">
        <v>54.469047955475126</v>
      </c>
      <c r="BG36" s="19">
        <v>48</v>
      </c>
      <c r="BH36" s="19">
        <v>-11.876557785190498</v>
      </c>
      <c r="BI36" s="19">
        <v>55.958660150276245</v>
      </c>
      <c r="BJ36" s="19">
        <v>55</v>
      </c>
      <c r="BK36" s="19">
        <v>-1.7131577984565314</v>
      </c>
      <c r="BL36" s="19">
        <v>53.210923758857334</v>
      </c>
      <c r="BM36" s="19">
        <v>28</v>
      </c>
      <c r="BN36" s="19">
        <v>-47.379225876830972</v>
      </c>
      <c r="BO36" s="19">
        <v>49.62530033958776</v>
      </c>
      <c r="BP36" s="19">
        <v>48</v>
      </c>
      <c r="BQ36" s="19">
        <v>-3.2751445904926917</v>
      </c>
      <c r="BR36" s="19">
        <v>44.671931444303389</v>
      </c>
      <c r="BS36" s="19">
        <v>41</v>
      </c>
      <c r="BT36" s="19">
        <v>-8.2197731899761823</v>
      </c>
      <c r="BU36" s="19">
        <v>41.465551413721251</v>
      </c>
      <c r="BV36" s="19">
        <v>40</v>
      </c>
      <c r="BW36" s="19">
        <v>-3.5343830330356805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0.5</v>
      </c>
      <c r="E37" s="32">
        <v>0.4</v>
      </c>
      <c r="F37" s="19">
        <v>-19.999999999999996</v>
      </c>
      <c r="G37" s="32">
        <v>0.5</v>
      </c>
      <c r="H37" s="32">
        <v>0.4</v>
      </c>
      <c r="I37" s="19">
        <v>-19.999999999999996</v>
      </c>
      <c r="J37" s="32">
        <v>0.5</v>
      </c>
      <c r="K37" s="32">
        <v>0.4</v>
      </c>
      <c r="L37" s="19">
        <v>-19.999999999999996</v>
      </c>
      <c r="M37" s="32">
        <v>0.5</v>
      </c>
      <c r="N37" s="19">
        <v>0.4</v>
      </c>
      <c r="O37" s="19">
        <v>-19.999999999999996</v>
      </c>
      <c r="P37" s="32">
        <v>0.5</v>
      </c>
      <c r="Q37" s="32">
        <v>0.4</v>
      </c>
      <c r="R37" s="19">
        <v>-19.999999999999996</v>
      </c>
      <c r="S37" s="32">
        <v>0.5</v>
      </c>
      <c r="T37" s="32">
        <v>0.4</v>
      </c>
      <c r="U37" s="19">
        <v>-19.999999999999996</v>
      </c>
      <c r="V37" s="33">
        <v>0.5</v>
      </c>
      <c r="W37" s="32">
        <v>0.4</v>
      </c>
      <c r="X37" s="19">
        <v>-19.999999999999996</v>
      </c>
      <c r="Y37" s="32">
        <v>0.5</v>
      </c>
      <c r="Z37" s="32">
        <v>0.4</v>
      </c>
      <c r="AA37" s="19">
        <v>-19.999999999999996</v>
      </c>
      <c r="AB37" s="32">
        <v>1.6</v>
      </c>
      <c r="AC37" s="32">
        <v>0.4</v>
      </c>
      <c r="AD37" s="19">
        <v>-75.000000000000014</v>
      </c>
      <c r="AE37" s="32">
        <v>1</v>
      </c>
      <c r="AF37" s="32">
        <v>0.4</v>
      </c>
      <c r="AG37" s="19">
        <v>-60</v>
      </c>
      <c r="AH37" s="32">
        <v>1</v>
      </c>
      <c r="AI37" s="32">
        <v>0.5</v>
      </c>
      <c r="AJ37" s="19">
        <v>-50</v>
      </c>
      <c r="AK37" s="32">
        <v>1</v>
      </c>
      <c r="AL37" s="32">
        <v>0.5</v>
      </c>
      <c r="AM37" s="19">
        <v>-50</v>
      </c>
      <c r="AN37" s="32">
        <v>1.5</v>
      </c>
      <c r="AO37" s="32">
        <v>0.5</v>
      </c>
      <c r="AP37" s="19">
        <v>-66.666666666666657</v>
      </c>
      <c r="AQ37" s="32">
        <v>1.4</v>
      </c>
      <c r="AR37" s="32">
        <v>0.4</v>
      </c>
      <c r="AS37" s="19">
        <v>-71.428571428571431</v>
      </c>
      <c r="AT37" s="32">
        <v>1.4</v>
      </c>
      <c r="AU37" s="32">
        <v>0.4</v>
      </c>
      <c r="AV37" s="19">
        <v>-71.428571428571431</v>
      </c>
      <c r="AW37" s="32">
        <v>1.4</v>
      </c>
      <c r="AX37" s="32">
        <v>0.4</v>
      </c>
      <c r="AY37" s="19">
        <v>-71.428571428571431</v>
      </c>
      <c r="AZ37" s="32">
        <v>1</v>
      </c>
      <c r="BA37" s="32">
        <v>0.4</v>
      </c>
      <c r="BB37" s="19">
        <v>-60</v>
      </c>
      <c r="BC37" s="32">
        <v>1</v>
      </c>
      <c r="BD37" s="32">
        <v>0.4</v>
      </c>
      <c r="BE37" s="19">
        <v>-60</v>
      </c>
      <c r="BF37" s="32">
        <v>1</v>
      </c>
      <c r="BG37" s="32">
        <v>0.4</v>
      </c>
      <c r="BH37" s="19">
        <v>-60</v>
      </c>
      <c r="BI37" s="32">
        <v>1</v>
      </c>
      <c r="BJ37" s="32">
        <v>0.2</v>
      </c>
      <c r="BK37" s="19">
        <v>-80</v>
      </c>
      <c r="BL37" s="32">
        <v>1</v>
      </c>
      <c r="BM37" s="32">
        <v>0.4</v>
      </c>
      <c r="BN37" s="19">
        <v>-60</v>
      </c>
      <c r="BO37" s="32">
        <v>1</v>
      </c>
      <c r="BP37" s="32">
        <v>0.4</v>
      </c>
      <c r="BQ37" s="19">
        <v>-60</v>
      </c>
      <c r="BR37" s="32">
        <v>1</v>
      </c>
      <c r="BS37" s="32">
        <v>0.4</v>
      </c>
      <c r="BT37" s="19">
        <v>-60</v>
      </c>
      <c r="BU37" s="32">
        <v>1</v>
      </c>
      <c r="BV37" s="32">
        <v>0</v>
      </c>
      <c r="BW37" s="19">
        <v>-100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20.29991281274166</v>
      </c>
      <c r="E38" s="32">
        <v>0.2</v>
      </c>
      <c r="F38" s="19">
        <v>-99.014774093638152</v>
      </c>
      <c r="G38" s="32">
        <v>23.62028754575665</v>
      </c>
      <c r="H38" s="32">
        <v>0.2</v>
      </c>
      <c r="I38" s="19">
        <v>-99.153270257135674</v>
      </c>
      <c r="J38" s="32">
        <v>25.591487712832279</v>
      </c>
      <c r="K38" s="32">
        <v>0.2</v>
      </c>
      <c r="L38" s="19">
        <v>-99.218490139204704</v>
      </c>
      <c r="M38" s="32">
        <v>25.928623135610291</v>
      </c>
      <c r="N38" s="19">
        <v>0.2</v>
      </c>
      <c r="O38" s="19">
        <v>-99.228651675972259</v>
      </c>
      <c r="P38" s="32">
        <v>26.039514032836927</v>
      </c>
      <c r="Q38" s="32">
        <v>0.2</v>
      </c>
      <c r="R38" s="19">
        <v>-99.23193651099713</v>
      </c>
      <c r="S38" s="32">
        <v>21.258841677807713</v>
      </c>
      <c r="T38" s="32">
        <v>0.2</v>
      </c>
      <c r="U38" s="19">
        <v>-99.059214970264435</v>
      </c>
      <c r="V38" s="33">
        <v>25.27178767721653</v>
      </c>
      <c r="W38" s="32">
        <v>0.1</v>
      </c>
      <c r="X38" s="19">
        <v>-99.604301835401401</v>
      </c>
      <c r="Y38" s="32">
        <v>29.680388598905552</v>
      </c>
      <c r="Z38" s="32">
        <v>0.1</v>
      </c>
      <c r="AA38" s="19">
        <v>-99.663077187595547</v>
      </c>
      <c r="AB38" s="32">
        <v>30.688301110321785</v>
      </c>
      <c r="AC38" s="32">
        <v>0.1</v>
      </c>
      <c r="AD38" s="19">
        <v>-99.674142926190314</v>
      </c>
      <c r="AE38" s="32">
        <v>26.156364345066734</v>
      </c>
      <c r="AF38" s="32">
        <v>0.1</v>
      </c>
      <c r="AG38" s="19">
        <v>-99.617683869666465</v>
      </c>
      <c r="AH38" s="32">
        <v>29.125318919058959</v>
      </c>
      <c r="AI38" s="32">
        <v>0.1</v>
      </c>
      <c r="AJ38" s="19">
        <v>-99.656656120134144</v>
      </c>
      <c r="AK38" s="32">
        <v>40.686331703445397</v>
      </c>
      <c r="AL38" s="32">
        <v>0.1</v>
      </c>
      <c r="AM38" s="19">
        <v>-99.754217212972449</v>
      </c>
      <c r="AN38" s="32">
        <v>40.096450738640137</v>
      </c>
      <c r="AO38" s="32">
        <v>0.1</v>
      </c>
      <c r="AP38" s="19">
        <v>-99.750601367059062</v>
      </c>
      <c r="AQ38" s="32">
        <v>32.272819015358969</v>
      </c>
      <c r="AR38" s="32">
        <v>0.1</v>
      </c>
      <c r="AS38" s="19">
        <v>-99.690141725913648</v>
      </c>
      <c r="AT38" s="32">
        <v>35.507204034076089</v>
      </c>
      <c r="AU38" s="32">
        <v>0.1</v>
      </c>
      <c r="AV38" s="19">
        <v>-99.718367011088702</v>
      </c>
      <c r="AW38" s="32">
        <v>35.155851196693732</v>
      </c>
      <c r="AX38" s="32">
        <v>0.1</v>
      </c>
      <c r="AY38" s="19">
        <v>-99.715552328855566</v>
      </c>
      <c r="AZ38" s="32">
        <v>34.188545747133411</v>
      </c>
      <c r="BA38" s="32">
        <v>0.1</v>
      </c>
      <c r="BB38" s="19">
        <v>-99.707504376642333</v>
      </c>
      <c r="BC38" s="32">
        <v>42.395245715809828</v>
      </c>
      <c r="BD38" s="32">
        <v>0.1</v>
      </c>
      <c r="BE38" s="19">
        <v>-99.76412449483054</v>
      </c>
      <c r="BF38" s="32">
        <v>22.695436648114637</v>
      </c>
      <c r="BG38" s="32">
        <v>0.1</v>
      </c>
      <c r="BH38" s="19">
        <v>-99.559382788925944</v>
      </c>
      <c r="BI38" s="32">
        <v>16.246062624273748</v>
      </c>
      <c r="BJ38" s="32">
        <v>0.1</v>
      </c>
      <c r="BK38" s="19">
        <v>-99.384466240758002</v>
      </c>
      <c r="BL38" s="32">
        <v>14.189579669028621</v>
      </c>
      <c r="BM38" s="32">
        <v>0.1</v>
      </c>
      <c r="BN38" s="19">
        <v>-99.295257489421857</v>
      </c>
      <c r="BO38" s="32">
        <v>14.178657239882218</v>
      </c>
      <c r="BP38" s="32">
        <v>0.2</v>
      </c>
      <c r="BQ38" s="19">
        <v>-98.589429191944689</v>
      </c>
      <c r="BR38" s="32">
        <v>16.3224364892647</v>
      </c>
      <c r="BS38" s="32">
        <v>0.2</v>
      </c>
      <c r="BT38" s="19">
        <v>-98.774692735784015</v>
      </c>
      <c r="BU38" s="32">
        <v>16.5862205654885</v>
      </c>
      <c r="BV38" s="32">
        <v>0.2</v>
      </c>
      <c r="BW38" s="19">
        <v>-98.794179787912952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3.3</v>
      </c>
      <c r="E39" s="32">
        <v>2.7</v>
      </c>
      <c r="F39" s="19">
        <v>-18.181818181818173</v>
      </c>
      <c r="G39" s="32">
        <v>3.3</v>
      </c>
      <c r="H39" s="32">
        <v>2.4</v>
      </c>
      <c r="I39" s="19">
        <v>-27.27272727272727</v>
      </c>
      <c r="J39" s="32">
        <v>2.8</v>
      </c>
      <c r="K39" s="32">
        <v>2.2999999999999998</v>
      </c>
      <c r="L39" s="19">
        <v>-17.857142857142858</v>
      </c>
      <c r="M39" s="32">
        <v>3.2</v>
      </c>
      <c r="N39" s="19">
        <v>2.6</v>
      </c>
      <c r="O39" s="19">
        <v>-18.750000000000004</v>
      </c>
      <c r="P39" s="32">
        <v>3.3</v>
      </c>
      <c r="Q39" s="32">
        <v>2.6</v>
      </c>
      <c r="R39" s="19">
        <v>-21.212121212121204</v>
      </c>
      <c r="S39" s="32">
        <v>3.3</v>
      </c>
      <c r="T39" s="32">
        <v>2.6</v>
      </c>
      <c r="U39" s="19">
        <v>-21.212121212121204</v>
      </c>
      <c r="V39" s="33">
        <v>3.2</v>
      </c>
      <c r="W39" s="32">
        <v>2.5</v>
      </c>
      <c r="X39" s="19">
        <v>-21.875000000000007</v>
      </c>
      <c r="Y39" s="32">
        <v>2.8</v>
      </c>
      <c r="Z39" s="32">
        <v>2.7</v>
      </c>
      <c r="AA39" s="19">
        <v>-3.5714285714285587</v>
      </c>
      <c r="AB39" s="32">
        <v>3.8</v>
      </c>
      <c r="AC39" s="32">
        <v>3.1</v>
      </c>
      <c r="AD39" s="19">
        <v>-18.421052631578942</v>
      </c>
      <c r="AE39" s="32">
        <v>3.6</v>
      </c>
      <c r="AF39" s="32">
        <v>3</v>
      </c>
      <c r="AG39" s="19">
        <v>-16.666666666666668</v>
      </c>
      <c r="AH39" s="32">
        <v>3.7</v>
      </c>
      <c r="AI39" s="32">
        <v>3</v>
      </c>
      <c r="AJ39" s="19">
        <v>-18.918918918918923</v>
      </c>
      <c r="AK39" s="32">
        <v>3.1</v>
      </c>
      <c r="AL39" s="32">
        <v>3.1</v>
      </c>
      <c r="AM39" s="19">
        <v>0</v>
      </c>
      <c r="AN39" s="32">
        <v>3.7</v>
      </c>
      <c r="AO39" s="32">
        <v>3</v>
      </c>
      <c r="AP39" s="19">
        <v>-18.918918918918923</v>
      </c>
      <c r="AQ39" s="32">
        <v>2.7</v>
      </c>
      <c r="AR39" s="32">
        <v>3.1</v>
      </c>
      <c r="AS39" s="19">
        <v>14.814814814814811</v>
      </c>
      <c r="AT39" s="32">
        <v>3.3</v>
      </c>
      <c r="AU39" s="32">
        <v>3.2</v>
      </c>
      <c r="AV39" s="19">
        <v>-3.0303030303030196</v>
      </c>
      <c r="AW39" s="32">
        <v>3.9</v>
      </c>
      <c r="AX39" s="32">
        <v>3.4</v>
      </c>
      <c r="AY39" s="19">
        <v>-12.820512820512823</v>
      </c>
      <c r="AZ39" s="32">
        <v>3.7</v>
      </c>
      <c r="BA39" s="32">
        <v>1.9</v>
      </c>
      <c r="BB39" s="19">
        <v>-48.648648648648653</v>
      </c>
      <c r="BC39" s="32">
        <v>3.6</v>
      </c>
      <c r="BD39" s="32">
        <v>2.9</v>
      </c>
      <c r="BE39" s="19">
        <v>-19.444444444444446</v>
      </c>
      <c r="BF39" s="32">
        <v>3.9</v>
      </c>
      <c r="BG39" s="32">
        <v>2.5</v>
      </c>
      <c r="BH39" s="19">
        <v>-35.897435897435898</v>
      </c>
      <c r="BI39" s="32">
        <v>3.6</v>
      </c>
      <c r="BJ39" s="32">
        <v>2.7</v>
      </c>
      <c r="BK39" s="19">
        <v>-24.999999999999996</v>
      </c>
      <c r="BL39" s="32">
        <v>3.2</v>
      </c>
      <c r="BM39" s="32">
        <v>2.6</v>
      </c>
      <c r="BN39" s="19">
        <v>-18.750000000000004</v>
      </c>
      <c r="BO39" s="32">
        <v>3.2</v>
      </c>
      <c r="BP39" s="32">
        <v>2.5</v>
      </c>
      <c r="BQ39" s="19">
        <v>-21.875000000000007</v>
      </c>
      <c r="BR39" s="32">
        <v>3.5</v>
      </c>
      <c r="BS39" s="32">
        <v>2.4</v>
      </c>
      <c r="BT39" s="19">
        <v>-31.428571428571434</v>
      </c>
      <c r="BU39" s="32">
        <v>3.2</v>
      </c>
      <c r="BV39" s="32">
        <v>2.2999999999999998</v>
      </c>
      <c r="BW39" s="19">
        <v>-28.125000000000011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415.78839446187175</v>
      </c>
      <c r="E40" s="36">
        <v>376.29999999999995</v>
      </c>
      <c r="F40" s="36">
        <v>-9.4972334456278151</v>
      </c>
      <c r="G40" s="36">
        <v>429.64004118206987</v>
      </c>
      <c r="H40" s="36">
        <v>373.99999999999994</v>
      </c>
      <c r="I40" s="36">
        <v>-12.950385403787626</v>
      </c>
      <c r="J40" s="36">
        <v>408.58386041222059</v>
      </c>
      <c r="K40" s="36">
        <v>362.9</v>
      </c>
      <c r="L40" s="36">
        <v>-11.181024225022037</v>
      </c>
      <c r="M40" s="36">
        <v>409.52477243219715</v>
      </c>
      <c r="N40" s="36">
        <v>364.2</v>
      </c>
      <c r="O40" s="36">
        <v>-11.067650966023391</v>
      </c>
      <c r="P40" s="36">
        <v>421.52420414612266</v>
      </c>
      <c r="Q40" s="36">
        <v>368.2</v>
      </c>
      <c r="R40" s="36">
        <v>-12.65033030645084</v>
      </c>
      <c r="S40" s="36">
        <v>432.32918935919315</v>
      </c>
      <c r="T40" s="36">
        <v>380.2</v>
      </c>
      <c r="U40" s="36">
        <v>-12.057753823298416</v>
      </c>
      <c r="V40" s="36">
        <v>442.08127690744942</v>
      </c>
      <c r="W40" s="36">
        <v>393</v>
      </c>
      <c r="X40" s="36">
        <v>-11.102319747806167</v>
      </c>
      <c r="Y40" s="36">
        <v>473.0981509655337</v>
      </c>
      <c r="Z40" s="36">
        <v>463.2</v>
      </c>
      <c r="AA40" s="36">
        <v>-2.0921981929823312</v>
      </c>
      <c r="AB40" s="36">
        <v>540.74036381339113</v>
      </c>
      <c r="AC40" s="36">
        <v>476.6</v>
      </c>
      <c r="AD40" s="36">
        <v>-11.861582398077807</v>
      </c>
      <c r="AE40" s="36">
        <v>592.66722596494867</v>
      </c>
      <c r="AF40" s="36">
        <v>513.5</v>
      </c>
      <c r="AG40" s="36">
        <v>-13.357787050912574</v>
      </c>
      <c r="AH40" s="36">
        <v>627.25369189488538</v>
      </c>
      <c r="AI40" s="36">
        <v>540.6</v>
      </c>
      <c r="AJ40" s="36">
        <v>-13.814775905600682</v>
      </c>
      <c r="AK40" s="36">
        <v>606.43460630535469</v>
      </c>
      <c r="AL40" s="36">
        <v>528.70000000000005</v>
      </c>
      <c r="AM40" s="36">
        <v>-12.818299862361973</v>
      </c>
      <c r="AN40" s="36">
        <v>606.64676107960213</v>
      </c>
      <c r="AO40" s="36">
        <v>528.6</v>
      </c>
      <c r="AP40" s="36">
        <v>-12.865272855113963</v>
      </c>
      <c r="AQ40" s="36">
        <v>613.69769251233606</v>
      </c>
      <c r="AR40" s="36">
        <v>492.6</v>
      </c>
      <c r="AS40" s="36">
        <v>-19.732466650899429</v>
      </c>
      <c r="AT40" s="36">
        <v>572.81526454521736</v>
      </c>
      <c r="AU40" s="36">
        <v>481.7</v>
      </c>
      <c r="AV40" s="36">
        <v>-15.906570614447171</v>
      </c>
      <c r="AW40" s="36">
        <v>565.08932290120026</v>
      </c>
      <c r="AX40" s="36">
        <v>502.9</v>
      </c>
      <c r="AY40" s="36">
        <v>-11.005219950346401</v>
      </c>
      <c r="AZ40" s="36">
        <v>570.12594889489878</v>
      </c>
      <c r="BA40" s="36">
        <v>467.4</v>
      </c>
      <c r="BB40" s="36">
        <v>-18.018114961091879</v>
      </c>
      <c r="BC40" s="36">
        <v>605.50652623278279</v>
      </c>
      <c r="BD40" s="36">
        <v>467.4</v>
      </c>
      <c r="BE40" s="36">
        <v>-22.808429017607107</v>
      </c>
      <c r="BF40" s="36">
        <v>476.05726481485982</v>
      </c>
      <c r="BG40" s="36">
        <v>445</v>
      </c>
      <c r="BH40" s="36">
        <v>-6.5238506184624843</v>
      </c>
      <c r="BI40" s="36">
        <v>501.00746907503122</v>
      </c>
      <c r="BJ40" s="36">
        <v>467</v>
      </c>
      <c r="BK40" s="36">
        <v>-6.7878167840125041</v>
      </c>
      <c r="BL40" s="36">
        <v>487.53255747628742</v>
      </c>
      <c r="BM40" s="36">
        <v>432.1</v>
      </c>
      <c r="BN40" s="36">
        <v>-11.37002167880522</v>
      </c>
      <c r="BO40" s="36">
        <v>460.57552990870886</v>
      </c>
      <c r="BP40" s="36">
        <v>435.09999999999997</v>
      </c>
      <c r="BQ40" s="36">
        <v>-5.5312382561354099</v>
      </c>
      <c r="BR40" s="36">
        <v>430.60149993027846</v>
      </c>
      <c r="BS40" s="36">
        <v>391.99999999999994</v>
      </c>
      <c r="BT40" s="36">
        <v>-8.9645530581126032</v>
      </c>
      <c r="BU40" s="36">
        <v>421.34344722203571</v>
      </c>
      <c r="BV40" s="36">
        <v>380.5</v>
      </c>
      <c r="BW40" s="36">
        <v>-9.6936234540541939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107.32330954277353</v>
      </c>
      <c r="E41" s="19">
        <v>46</v>
      </c>
      <c r="F41" s="19">
        <v>-57.138854368195965</v>
      </c>
      <c r="G41" s="19">
        <v>105.44771225784218</v>
      </c>
      <c r="H41" s="19">
        <v>49</v>
      </c>
      <c r="I41" s="19">
        <v>-53.531471711605718</v>
      </c>
      <c r="J41" s="19">
        <v>106.63119880346784</v>
      </c>
      <c r="K41" s="19">
        <v>48</v>
      </c>
      <c r="L41" s="19">
        <v>-54.985032018191134</v>
      </c>
      <c r="M41" s="19">
        <v>107.89652853205573</v>
      </c>
      <c r="N41" s="19">
        <v>46</v>
      </c>
      <c r="O41" s="19">
        <v>-57.366561625443268</v>
      </c>
      <c r="P41" s="19">
        <v>94.918228571308788</v>
      </c>
      <c r="Q41" s="19">
        <v>51</v>
      </c>
      <c r="R41" s="19">
        <v>-46.26954087993176</v>
      </c>
      <c r="S41" s="19">
        <v>94.029492036457185</v>
      </c>
      <c r="T41" s="19">
        <v>47</v>
      </c>
      <c r="U41" s="19">
        <v>-50.015682333179967</v>
      </c>
      <c r="V41" s="22">
        <v>74.972970109075703</v>
      </c>
      <c r="W41" s="19">
        <v>51</v>
      </c>
      <c r="X41" s="19">
        <v>-31.975484063387405</v>
      </c>
      <c r="Y41" s="19">
        <v>56.816743889333488</v>
      </c>
      <c r="Z41" s="19">
        <v>53</v>
      </c>
      <c r="AA41" s="19">
        <v>-6.7176392522029502</v>
      </c>
      <c r="AB41" s="19">
        <v>59.671696603403475</v>
      </c>
      <c r="AC41" s="19">
        <v>61</v>
      </c>
      <c r="AD41" s="19">
        <v>2.2260191551529682</v>
      </c>
      <c r="AE41" s="19">
        <v>56.822446680662217</v>
      </c>
      <c r="AF41" s="19">
        <v>55</v>
      </c>
      <c r="AG41" s="19">
        <v>-3.2072654155570381</v>
      </c>
      <c r="AH41" s="19">
        <v>97.387785135603394</v>
      </c>
      <c r="AI41" s="19">
        <v>69</v>
      </c>
      <c r="AJ41" s="19">
        <v>-29.149225537962543</v>
      </c>
      <c r="AK41" s="19">
        <v>114.09862586400992</v>
      </c>
      <c r="AL41" s="19">
        <v>72</v>
      </c>
      <c r="AM41" s="19">
        <v>-36.896698400369665</v>
      </c>
      <c r="AN41" s="19">
        <v>120.28935221592042</v>
      </c>
      <c r="AO41" s="19">
        <v>84</v>
      </c>
      <c r="AP41" s="19">
        <v>-30.168382776540952</v>
      </c>
      <c r="AQ41" s="19">
        <v>121.02307130759613</v>
      </c>
      <c r="AR41" s="19">
        <v>76</v>
      </c>
      <c r="AS41" s="19">
        <v>-37.202056451834743</v>
      </c>
      <c r="AT41" s="19">
        <v>111.19361263302775</v>
      </c>
      <c r="AU41" s="19">
        <v>75</v>
      </c>
      <c r="AV41" s="19">
        <v>-32.550082487631308</v>
      </c>
      <c r="AW41" s="19">
        <v>116.28473857367928</v>
      </c>
      <c r="AX41" s="19">
        <v>79</v>
      </c>
      <c r="AY41" s="19">
        <v>-32.063312031316357</v>
      </c>
      <c r="AZ41" s="19">
        <v>124.48137169469088</v>
      </c>
      <c r="BA41" s="19">
        <v>74</v>
      </c>
      <c r="BB41" s="19">
        <v>-40.553354295053857</v>
      </c>
      <c r="BC41" s="19">
        <v>127.18573714742949</v>
      </c>
      <c r="BD41" s="19">
        <v>59</v>
      </c>
      <c r="BE41" s="19">
        <v>-53.611150650006337</v>
      </c>
      <c r="BF41" s="19">
        <v>91.689564058383127</v>
      </c>
      <c r="BG41" s="19">
        <v>44</v>
      </c>
      <c r="BH41" s="19">
        <v>-52.011986912727494</v>
      </c>
      <c r="BI41" s="19">
        <v>97.476375745642486</v>
      </c>
      <c r="BJ41" s="19">
        <v>62</v>
      </c>
      <c r="BK41" s="19">
        <v>-36.39484487832776</v>
      </c>
      <c r="BL41" s="19">
        <v>94.005965307314625</v>
      </c>
      <c r="BM41" s="19">
        <v>64</v>
      </c>
      <c r="BN41" s="19">
        <v>-31.919214072449776</v>
      </c>
      <c r="BO41" s="19">
        <v>86.844275594278585</v>
      </c>
      <c r="BP41" s="19">
        <v>54</v>
      </c>
      <c r="BQ41" s="19">
        <v>-37.819735808173874</v>
      </c>
      <c r="BR41" s="19">
        <v>73.021426399342076</v>
      </c>
      <c r="BS41" s="19">
        <v>39</v>
      </c>
      <c r="BT41" s="19">
        <v>-46.591018659762327</v>
      </c>
      <c r="BU41" s="19">
        <v>102.00525647775427</v>
      </c>
      <c r="BV41" s="19">
        <v>43</v>
      </c>
      <c r="BW41" s="19">
        <v>-57.845309658745272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79.8685094271803</v>
      </c>
      <c r="E42" s="19">
        <v>53</v>
      </c>
      <c r="F42" s="19">
        <v>-33.640930098586011</v>
      </c>
      <c r="G42" s="19">
        <v>75.078771127583636</v>
      </c>
      <c r="H42" s="19">
        <v>53</v>
      </c>
      <c r="I42" s="19">
        <v>-29.407475370187548</v>
      </c>
      <c r="J42" s="19">
        <v>68.243967234219411</v>
      </c>
      <c r="K42" s="19">
        <v>50</v>
      </c>
      <c r="L42" s="19">
        <v>-26.733450550441301</v>
      </c>
      <c r="M42" s="19">
        <v>73.603833417216308</v>
      </c>
      <c r="N42" s="19">
        <v>52</v>
      </c>
      <c r="O42" s="19">
        <v>-29.351505776549764</v>
      </c>
      <c r="P42" s="19">
        <v>72.238651833031469</v>
      </c>
      <c r="Q42" s="19">
        <v>51</v>
      </c>
      <c r="R42" s="19">
        <v>-29.400675807352201</v>
      </c>
      <c r="S42" s="19">
        <v>61.323581762906862</v>
      </c>
      <c r="T42" s="19">
        <v>43</v>
      </c>
      <c r="U42" s="19">
        <v>-29.88015578370921</v>
      </c>
      <c r="V42" s="22">
        <v>61.494683347893556</v>
      </c>
      <c r="W42" s="19">
        <v>56</v>
      </c>
      <c r="X42" s="19">
        <v>-8.9352169142956832</v>
      </c>
      <c r="Y42" s="19">
        <v>67.840888226069836</v>
      </c>
      <c r="Z42" s="19">
        <v>51</v>
      </c>
      <c r="AA42" s="19">
        <v>-24.824097482258839</v>
      </c>
      <c r="AB42" s="19">
        <v>70.753583115464124</v>
      </c>
      <c r="AC42" s="19">
        <v>39</v>
      </c>
      <c r="AD42" s="19">
        <v>-44.879116671228999</v>
      </c>
      <c r="AE42" s="19">
        <v>73.057431446565715</v>
      </c>
      <c r="AF42" s="19">
        <v>25</v>
      </c>
      <c r="AG42" s="19">
        <v>-65.78034635903532</v>
      </c>
      <c r="AH42" s="19">
        <v>55.520139189456145</v>
      </c>
      <c r="AI42" s="19">
        <v>33</v>
      </c>
      <c r="AJ42" s="19">
        <v>-40.562108665845983</v>
      </c>
      <c r="AK42" s="19">
        <v>55.722584724283912</v>
      </c>
      <c r="AL42" s="19">
        <v>43</v>
      </c>
      <c r="AM42" s="19">
        <v>-22.832007501510258</v>
      </c>
      <c r="AN42" s="19">
        <v>75.636486620616623</v>
      </c>
      <c r="AO42" s="19">
        <v>3</v>
      </c>
      <c r="AP42" s="19">
        <v>-96.03366029539734</v>
      </c>
      <c r="AQ42" s="19">
        <v>86.060850707623914</v>
      </c>
      <c r="AR42" s="19">
        <v>3</v>
      </c>
      <c r="AS42" s="19">
        <v>-96.51409441652865</v>
      </c>
      <c r="AT42" s="19">
        <v>95.308810828309504</v>
      </c>
      <c r="AU42" s="19">
        <v>23</v>
      </c>
      <c r="AV42" s="19">
        <v>-75.867918401130311</v>
      </c>
      <c r="AW42" s="19">
        <v>63.10024573765542</v>
      </c>
      <c r="AX42" s="19">
        <v>29</v>
      </c>
      <c r="AY42" s="19">
        <v>-54.041383419376942</v>
      </c>
      <c r="AZ42" s="19">
        <v>70.130350250530071</v>
      </c>
      <c r="BA42" s="19">
        <v>39</v>
      </c>
      <c r="BB42" s="19">
        <v>-44.389269609123019</v>
      </c>
      <c r="BC42" s="19">
        <v>70.965954785159937</v>
      </c>
      <c r="BD42" s="19">
        <v>30</v>
      </c>
      <c r="BE42" s="19">
        <v>-57.726208164434567</v>
      </c>
      <c r="BF42" s="19">
        <v>47.206508228078448</v>
      </c>
      <c r="BG42" s="19">
        <v>44</v>
      </c>
      <c r="BH42" s="19">
        <v>-6.7925130420284212</v>
      </c>
      <c r="BI42" s="19">
        <v>60.471455323685618</v>
      </c>
      <c r="BJ42" s="19">
        <v>53</v>
      </c>
      <c r="BK42" s="19">
        <v>-12.355342340767477</v>
      </c>
      <c r="BL42" s="19">
        <v>61.19256232268593</v>
      </c>
      <c r="BM42" s="19">
        <v>63</v>
      </c>
      <c r="BN42" s="19">
        <v>2.9536885018524517</v>
      </c>
      <c r="BO42" s="19">
        <v>61.145459346992062</v>
      </c>
      <c r="BP42" s="19">
        <v>52</v>
      </c>
      <c r="BQ42" s="19">
        <v>-14.956890412896959</v>
      </c>
      <c r="BR42" s="19">
        <v>60.994367933568086</v>
      </c>
      <c r="BS42" s="19">
        <v>41</v>
      </c>
      <c r="BT42" s="19">
        <v>-32.780678956038891</v>
      </c>
      <c r="BU42" s="19">
        <v>57.222460950935329</v>
      </c>
      <c r="BV42" s="19">
        <v>48</v>
      </c>
      <c r="BW42" s="19">
        <v>-16.116854811335379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85.692254906245537</v>
      </c>
      <c r="E43" s="19">
        <v>55</v>
      </c>
      <c r="F43" s="19">
        <v>-35.816836585553055</v>
      </c>
      <c r="G43" s="19">
        <v>88.57607829658744</v>
      </c>
      <c r="H43" s="19">
        <v>58</v>
      </c>
      <c r="I43" s="19">
        <v>-34.519566551825356</v>
      </c>
      <c r="J43" s="19">
        <v>85.304959042774271</v>
      </c>
      <c r="K43" s="19">
        <v>80</v>
      </c>
      <c r="L43" s="19">
        <v>-6.2188167045648752</v>
      </c>
      <c r="M43" s="19">
        <v>78.622276604753779</v>
      </c>
      <c r="N43" s="19">
        <v>84</v>
      </c>
      <c r="O43" s="19">
        <v>6.8399487110769641</v>
      </c>
      <c r="P43" s="19">
        <v>82.318463716710284</v>
      </c>
      <c r="Q43" s="19">
        <v>54</v>
      </c>
      <c r="R43" s="19">
        <v>-34.40110813312198</v>
      </c>
      <c r="S43" s="19">
        <v>81.764775683875826</v>
      </c>
      <c r="T43" s="19">
        <v>56</v>
      </c>
      <c r="U43" s="19">
        <v>-31.510849835250866</v>
      </c>
      <c r="V43" s="22">
        <v>81.712113489666777</v>
      </c>
      <c r="W43" s="19">
        <v>89</v>
      </c>
      <c r="X43" s="19">
        <v>8.9189793276548173</v>
      </c>
      <c r="Y43" s="19">
        <v>78.865032562806178</v>
      </c>
      <c r="Z43" s="19">
        <v>64</v>
      </c>
      <c r="AA43" s="19">
        <v>-18.848698947747256</v>
      </c>
      <c r="AB43" s="19">
        <v>84.392828053384903</v>
      </c>
      <c r="AC43" s="19">
        <v>67</v>
      </c>
      <c r="AD43" s="19">
        <v>-20.609367471821908</v>
      </c>
      <c r="AE43" s="19">
        <v>93.802134202997948</v>
      </c>
      <c r="AF43" s="19">
        <v>84</v>
      </c>
      <c r="AG43" s="19">
        <v>-10.449798702644731</v>
      </c>
      <c r="AH43" s="19">
        <v>130.15376891954472</v>
      </c>
      <c r="AI43" s="19">
        <v>96</v>
      </c>
      <c r="AJ43" s="19">
        <v>-26.241090982664559</v>
      </c>
      <c r="AK43" s="19">
        <v>120.29002416670814</v>
      </c>
      <c r="AL43" s="19">
        <v>123</v>
      </c>
      <c r="AM43" s="19">
        <v>2.2528683089598096</v>
      </c>
      <c r="AN43" s="19">
        <v>121.20063518725314</v>
      </c>
      <c r="AO43" s="19">
        <v>96</v>
      </c>
      <c r="AP43" s="19">
        <v>-20.792494320115189</v>
      </c>
      <c r="AQ43" s="19">
        <v>121.9195385024672</v>
      </c>
      <c r="AR43" s="19">
        <v>125</v>
      </c>
      <c r="AS43" s="19">
        <v>2.5266348079807224</v>
      </c>
      <c r="AT43" s="19">
        <v>129.8816147562257</v>
      </c>
      <c r="AU43" s="19">
        <v>93</v>
      </c>
      <c r="AV43" s="19">
        <v>-28.396332171761696</v>
      </c>
      <c r="AW43" s="19">
        <v>119.8904669015453</v>
      </c>
      <c r="AX43" s="19">
        <v>94</v>
      </c>
      <c r="AY43" s="19">
        <v>-21.595100570261927</v>
      </c>
      <c r="AZ43" s="19">
        <v>127.98788920721739</v>
      </c>
      <c r="BA43" s="19">
        <v>81</v>
      </c>
      <c r="BB43" s="19">
        <v>-36.712762041994587</v>
      </c>
      <c r="BC43" s="19">
        <v>151.14826733462635</v>
      </c>
      <c r="BD43" s="19">
        <v>80</v>
      </c>
      <c r="BE43" s="19">
        <v>-47.071837864414007</v>
      </c>
      <c r="BF43" s="19">
        <v>137.0804373546124</v>
      </c>
      <c r="BG43" s="19">
        <v>69</v>
      </c>
      <c r="BH43" s="19">
        <v>-49.664590125646889</v>
      </c>
      <c r="BI43" s="19">
        <v>107.40452512714312</v>
      </c>
      <c r="BJ43" s="19">
        <v>69</v>
      </c>
      <c r="BK43" s="19">
        <v>-35.756896724491526</v>
      </c>
      <c r="BL43" s="19">
        <v>101.98760387114322</v>
      </c>
      <c r="BM43" s="19">
        <v>63</v>
      </c>
      <c r="BN43" s="19">
        <v>-38.227786898888532</v>
      </c>
      <c r="BO43" s="19">
        <v>95.705936369204977</v>
      </c>
      <c r="BP43" s="19">
        <v>95</v>
      </c>
      <c r="BQ43" s="19">
        <v>-0.73760980351488858</v>
      </c>
      <c r="BR43" s="19">
        <v>93.639240912097492</v>
      </c>
      <c r="BS43" s="19">
        <v>66</v>
      </c>
      <c r="BT43" s="19">
        <v>-29.516728929961573</v>
      </c>
      <c r="BU43" s="19">
        <v>102.00525647775427</v>
      </c>
      <c r="BV43" s="19">
        <v>92</v>
      </c>
      <c r="BW43" s="19">
        <v>-9.8085695024317303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70.716909388649228</v>
      </c>
      <c r="E44" s="19">
        <v>72</v>
      </c>
      <c r="F44" s="19">
        <v>1.8144042527355151</v>
      </c>
      <c r="G44" s="19">
        <v>70.860862637269946</v>
      </c>
      <c r="H44" s="19">
        <v>72</v>
      </c>
      <c r="I44" s="19">
        <v>1.6075691437192774</v>
      </c>
      <c r="J44" s="19">
        <v>74.215314367213608</v>
      </c>
      <c r="K44" s="19">
        <v>70</v>
      </c>
      <c r="L44" s="19">
        <v>-5.6798443867750077</v>
      </c>
      <c r="M44" s="19">
        <v>71.931019021370489</v>
      </c>
      <c r="N44" s="19">
        <v>70</v>
      </c>
      <c r="O44" s="19">
        <v>-2.684542840685725</v>
      </c>
      <c r="P44" s="19">
        <v>70.558683185751676</v>
      </c>
      <c r="Q44" s="19">
        <v>70</v>
      </c>
      <c r="R44" s="19">
        <v>-0.79179933712891881</v>
      </c>
      <c r="S44" s="19">
        <v>71.135354844971957</v>
      </c>
      <c r="T44" s="19">
        <v>74</v>
      </c>
      <c r="U44" s="19">
        <v>4.0270343224843339</v>
      </c>
      <c r="V44" s="22">
        <v>76.657755954223475</v>
      </c>
      <c r="W44" s="19">
        <v>81</v>
      </c>
      <c r="X44" s="19">
        <v>5.6644549422624833</v>
      </c>
      <c r="Y44" s="19">
        <v>86.497132488239046</v>
      </c>
      <c r="Z44" s="19">
        <v>75</v>
      </c>
      <c r="AA44" s="19">
        <v>-13.291923278268564</v>
      </c>
      <c r="AB44" s="19">
        <v>88.655092096485163</v>
      </c>
      <c r="AC44" s="19">
        <v>75</v>
      </c>
      <c r="AD44" s="19">
        <v>-15.402490453254558</v>
      </c>
      <c r="AE44" s="19">
        <v>88.390472614363446</v>
      </c>
      <c r="AF44" s="19">
        <v>79</v>
      </c>
      <c r="AG44" s="19">
        <v>-10.623851572027339</v>
      </c>
      <c r="AH44" s="19">
        <v>101.02845000048576</v>
      </c>
      <c r="AI44" s="19">
        <v>94</v>
      </c>
      <c r="AJ44" s="19">
        <v>-6.9569017444610584</v>
      </c>
      <c r="AK44" s="19">
        <v>100.83134378679947</v>
      </c>
      <c r="AL44" s="19">
        <v>105</v>
      </c>
      <c r="AM44" s="19">
        <v>4.1342860827232997</v>
      </c>
      <c r="AN44" s="19">
        <v>102.06369278926582</v>
      </c>
      <c r="AO44" s="19">
        <v>117</v>
      </c>
      <c r="AP44" s="19">
        <v>14.634300212489526</v>
      </c>
      <c r="AQ44" s="19">
        <v>95.025522656334729</v>
      </c>
      <c r="AR44" s="19">
        <v>76</v>
      </c>
      <c r="AS44" s="19">
        <v>-20.021486990544243</v>
      </c>
      <c r="AT44" s="19">
        <v>99.046411252949085</v>
      </c>
      <c r="AU44" s="19">
        <v>78</v>
      </c>
      <c r="AV44" s="19">
        <v>-21.249039704426881</v>
      </c>
      <c r="AW44" s="19">
        <v>95.551800688449646</v>
      </c>
      <c r="AX44" s="19">
        <v>96</v>
      </c>
      <c r="AY44" s="19">
        <v>0.46906422309269236</v>
      </c>
      <c r="AZ44" s="19">
        <v>83.279790922504461</v>
      </c>
      <c r="BA44" s="19">
        <v>78</v>
      </c>
      <c r="BB44" s="19">
        <v>-6.3398224995756047</v>
      </c>
      <c r="BC44" s="19">
        <v>77.417405220174473</v>
      </c>
      <c r="BD44" s="19">
        <v>65</v>
      </c>
      <c r="BE44" s="19">
        <v>-16.039552326585309</v>
      </c>
      <c r="BF44" s="19">
        <v>74.441032205816015</v>
      </c>
      <c r="BG44" s="19">
        <v>61</v>
      </c>
      <c r="BH44" s="19">
        <v>-18.05594550147288</v>
      </c>
      <c r="BI44" s="19">
        <v>92.061021537551241</v>
      </c>
      <c r="BJ44" s="19">
        <v>81</v>
      </c>
      <c r="BK44" s="19">
        <v>-12.01488029658622</v>
      </c>
      <c r="BL44" s="19">
        <v>86.911175472800309</v>
      </c>
      <c r="BM44" s="19">
        <v>72</v>
      </c>
      <c r="BN44" s="19">
        <v>-17.156798756526893</v>
      </c>
      <c r="BO44" s="19">
        <v>80.641113051830118</v>
      </c>
      <c r="BP44" s="19">
        <v>66</v>
      </c>
      <c r="BQ44" s="19">
        <v>-18.155891576570749</v>
      </c>
      <c r="BR44" s="19">
        <v>74.739577608738358</v>
      </c>
      <c r="BS44" s="19">
        <v>71</v>
      </c>
      <c r="BT44" s="19">
        <v>-5.0034770444048329</v>
      </c>
      <c r="BU44" s="19">
        <v>79.613858714344801</v>
      </c>
      <c r="BV44" s="19">
        <v>69</v>
      </c>
      <c r="BW44" s="19">
        <v>-13.331672256242994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343.60098326484859</v>
      </c>
      <c r="E45" s="36">
        <v>226</v>
      </c>
      <c r="F45" s="36">
        <v>-34.226032227096809</v>
      </c>
      <c r="G45" s="36">
        <v>339.96342431928326</v>
      </c>
      <c r="H45" s="36">
        <v>232</v>
      </c>
      <c r="I45" s="36">
        <v>-31.757364644582271</v>
      </c>
      <c r="J45" s="36">
        <v>334.39543944767513</v>
      </c>
      <c r="K45" s="36">
        <v>248</v>
      </c>
      <c r="L45" s="36">
        <v>-25.836309128609976</v>
      </c>
      <c r="M45" s="36">
        <v>332.0536575753963</v>
      </c>
      <c r="N45" s="36">
        <v>252</v>
      </c>
      <c r="O45" s="36">
        <v>-24.108651041502011</v>
      </c>
      <c r="P45" s="36">
        <v>320.03402730680222</v>
      </c>
      <c r="Q45" s="36">
        <v>226</v>
      </c>
      <c r="R45" s="36">
        <v>-29.382509134460268</v>
      </c>
      <c r="S45" s="36">
        <v>308.25320432821184</v>
      </c>
      <c r="T45" s="36">
        <v>220</v>
      </c>
      <c r="U45" s="36">
        <v>-28.63010119247437</v>
      </c>
      <c r="V45" s="36">
        <v>294.83752290085954</v>
      </c>
      <c r="W45" s="36">
        <v>277</v>
      </c>
      <c r="X45" s="36">
        <v>-6.0499500624476106</v>
      </c>
      <c r="Y45" s="36">
        <v>290.01979716644854</v>
      </c>
      <c r="Z45" s="36">
        <v>243</v>
      </c>
      <c r="AA45" s="36">
        <v>-16.212616388895299</v>
      </c>
      <c r="AB45" s="36">
        <v>303.47319986873765</v>
      </c>
      <c r="AC45" s="36">
        <v>242</v>
      </c>
      <c r="AD45" s="36">
        <v>-20.256549802528482</v>
      </c>
      <c r="AE45" s="36">
        <v>312.07248494458929</v>
      </c>
      <c r="AF45" s="36">
        <v>243</v>
      </c>
      <c r="AG45" s="36">
        <v>-22.133474842184054</v>
      </c>
      <c r="AH45" s="36">
        <v>384.09014324509002</v>
      </c>
      <c r="AI45" s="36">
        <v>292</v>
      </c>
      <c r="AJ45" s="36">
        <v>-23.976179775674897</v>
      </c>
      <c r="AK45" s="36">
        <v>390.94257854180148</v>
      </c>
      <c r="AL45" s="36">
        <v>343</v>
      </c>
      <c r="AM45" s="36">
        <v>-12.263330006320922</v>
      </c>
      <c r="AN45" s="36">
        <v>419.19016681305595</v>
      </c>
      <c r="AO45" s="36">
        <v>300</v>
      </c>
      <c r="AP45" s="36">
        <v>-28.433435764777986</v>
      </c>
      <c r="AQ45" s="36">
        <v>424.02898317402196</v>
      </c>
      <c r="AR45" s="36">
        <v>280</v>
      </c>
      <c r="AS45" s="36">
        <v>-33.966777953692926</v>
      </c>
      <c r="AT45" s="36">
        <v>435.43044947051209</v>
      </c>
      <c r="AU45" s="36">
        <v>269</v>
      </c>
      <c r="AV45" s="36">
        <v>-38.222051230659964</v>
      </c>
      <c r="AW45" s="36">
        <v>394.82725190132965</v>
      </c>
      <c r="AX45" s="36">
        <v>298</v>
      </c>
      <c r="AY45" s="36">
        <v>-24.523953560715086</v>
      </c>
      <c r="AZ45" s="36">
        <v>405.87940207494279</v>
      </c>
      <c r="BA45" s="36">
        <v>272</v>
      </c>
      <c r="BB45" s="36">
        <v>-32.985020030709244</v>
      </c>
      <c r="BC45" s="36">
        <v>426.71736448739023</v>
      </c>
      <c r="BD45" s="36">
        <v>234</v>
      </c>
      <c r="BE45" s="36">
        <v>-45.162765925614245</v>
      </c>
      <c r="BF45" s="36">
        <v>350.41754184689</v>
      </c>
      <c r="BG45" s="36">
        <v>218</v>
      </c>
      <c r="BH45" s="36">
        <v>-37.788502581514024</v>
      </c>
      <c r="BI45" s="36">
        <v>357.4133777340225</v>
      </c>
      <c r="BJ45" s="36">
        <v>265</v>
      </c>
      <c r="BK45" s="36">
        <v>-25.856160818578555</v>
      </c>
      <c r="BL45" s="36">
        <v>344.09730697394411</v>
      </c>
      <c r="BM45" s="36">
        <v>262</v>
      </c>
      <c r="BN45" s="36">
        <v>-23.858747310731125</v>
      </c>
      <c r="BO45" s="36">
        <v>324.33678436230576</v>
      </c>
      <c r="BP45" s="36">
        <v>267</v>
      </c>
      <c r="BQ45" s="36">
        <v>-17.678162677427537</v>
      </c>
      <c r="BR45" s="36">
        <v>302.39461285374603</v>
      </c>
      <c r="BS45" s="36">
        <v>217</v>
      </c>
      <c r="BT45" s="36">
        <v>-28.239462352805656</v>
      </c>
      <c r="BU45" s="36">
        <v>340.84683262078869</v>
      </c>
      <c r="BV45" s="36">
        <v>252</v>
      </c>
      <c r="BW45" s="36">
        <v>-26.066497945027351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759.38937772672034</v>
      </c>
      <c r="E46" s="29">
        <v>602.29999999999995</v>
      </c>
      <c r="F46" s="29">
        <v>-20.686275359418023</v>
      </c>
      <c r="G46" s="29">
        <v>769.60346550135318</v>
      </c>
      <c r="H46" s="29">
        <v>606</v>
      </c>
      <c r="I46" s="29">
        <v>-21.25815083158114</v>
      </c>
      <c r="J46" s="29">
        <v>742.97929985989572</v>
      </c>
      <c r="K46" s="29">
        <v>610.9</v>
      </c>
      <c r="L46" s="29">
        <v>-17.776982465702886</v>
      </c>
      <c r="M46" s="29">
        <v>741.5784300075934</v>
      </c>
      <c r="N46" s="29">
        <v>616.20000000000005</v>
      </c>
      <c r="O46" s="29">
        <v>-16.906968290098398</v>
      </c>
      <c r="P46" s="29">
        <v>741.55823145292493</v>
      </c>
      <c r="Q46" s="29">
        <v>594.20000000000005</v>
      </c>
      <c r="R46" s="29">
        <v>-19.871430887390719</v>
      </c>
      <c r="S46" s="29">
        <v>740.58239368740499</v>
      </c>
      <c r="T46" s="29">
        <v>600.20000000000005</v>
      </c>
      <c r="U46" s="29">
        <v>-18.955675274486669</v>
      </c>
      <c r="V46" s="29">
        <v>736.9187998083089</v>
      </c>
      <c r="W46" s="29">
        <v>670</v>
      </c>
      <c r="X46" s="29">
        <v>-9.0808919280816518</v>
      </c>
      <c r="Y46" s="29">
        <v>763.1179481319823</v>
      </c>
      <c r="Z46" s="29">
        <v>706.2</v>
      </c>
      <c r="AA46" s="29">
        <v>-7.4586043050501303</v>
      </c>
      <c r="AB46" s="29">
        <v>844.21356368212878</v>
      </c>
      <c r="AC46" s="29">
        <v>718.6</v>
      </c>
      <c r="AD46" s="29">
        <v>-14.879358622746075</v>
      </c>
      <c r="AE46" s="29">
        <v>904.73971090953796</v>
      </c>
      <c r="AF46" s="29">
        <v>756.5</v>
      </c>
      <c r="AG46" s="29">
        <v>-16.384791020227471</v>
      </c>
      <c r="AH46" s="29">
        <v>1011.3438351399755</v>
      </c>
      <c r="AI46" s="29">
        <v>832.6</v>
      </c>
      <c r="AJ46" s="29">
        <v>-17.673893776713072</v>
      </c>
      <c r="AK46" s="29">
        <v>997.37718484715617</v>
      </c>
      <c r="AL46" s="29">
        <v>871.7</v>
      </c>
      <c r="AM46" s="29">
        <v>-12.600767969884494</v>
      </c>
      <c r="AN46" s="29">
        <v>1025.836927892658</v>
      </c>
      <c r="AO46" s="29">
        <v>828.6</v>
      </c>
      <c r="AP46" s="29">
        <v>-19.226928036002281</v>
      </c>
      <c r="AQ46" s="29">
        <v>1037.726675686358</v>
      </c>
      <c r="AR46" s="29">
        <v>772.6</v>
      </c>
      <c r="AS46" s="29">
        <v>-25.548796412215363</v>
      </c>
      <c r="AT46" s="29">
        <v>1008.2457140157294</v>
      </c>
      <c r="AU46" s="29">
        <v>750.7</v>
      </c>
      <c r="AV46" s="29">
        <v>-25.543943349875864</v>
      </c>
      <c r="AW46" s="29">
        <v>959.91657480252991</v>
      </c>
      <c r="AX46" s="29">
        <v>800.9</v>
      </c>
      <c r="AY46" s="29">
        <v>-16.565666118979365</v>
      </c>
      <c r="AZ46" s="29">
        <v>976.00535096984163</v>
      </c>
      <c r="BA46" s="29">
        <v>739.4</v>
      </c>
      <c r="BB46" s="29">
        <v>-24.242218624593658</v>
      </c>
      <c r="BC46" s="29">
        <v>1032.2238907201731</v>
      </c>
      <c r="BD46" s="29">
        <v>701.4</v>
      </c>
      <c r="BE46" s="29">
        <v>-32.049625444084654</v>
      </c>
      <c r="BF46" s="29">
        <v>826.47480666174988</v>
      </c>
      <c r="BG46" s="29">
        <v>663</v>
      </c>
      <c r="BH46" s="29">
        <v>-19.779768886367879</v>
      </c>
      <c r="BI46" s="29">
        <v>858.42084680905373</v>
      </c>
      <c r="BJ46" s="29">
        <v>732</v>
      </c>
      <c r="BK46" s="29">
        <v>-14.727140805001286</v>
      </c>
      <c r="BL46" s="29">
        <v>831.62986445023148</v>
      </c>
      <c r="BM46" s="29">
        <v>694.1</v>
      </c>
      <c r="BN46" s="29">
        <v>-16.537388846797704</v>
      </c>
      <c r="BO46" s="29">
        <v>784.91231427101457</v>
      </c>
      <c r="BP46" s="29">
        <v>702.09999999999991</v>
      </c>
      <c r="BQ46" s="29">
        <v>-10.550517906949439</v>
      </c>
      <c r="BR46" s="29">
        <v>732.99611278402449</v>
      </c>
      <c r="BS46" s="29">
        <v>609</v>
      </c>
      <c r="BT46" s="29">
        <v>-16.916339748797501</v>
      </c>
      <c r="BU46" s="29">
        <v>762.19027984282434</v>
      </c>
      <c r="BV46" s="29">
        <v>632.5</v>
      </c>
      <c r="BW46" s="29">
        <v>-17.015472812060594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61.565309350118156</v>
      </c>
      <c r="E47" s="19">
        <v>74</v>
      </c>
      <c r="F47" s="19">
        <v>20.197560576146085</v>
      </c>
      <c r="G47" s="19">
        <v>70.017280939207211</v>
      </c>
      <c r="H47" s="19">
        <v>75</v>
      </c>
      <c r="I47" s="19">
        <v>7.1164132539209213</v>
      </c>
      <c r="J47" s="19">
        <v>66.537868053363923</v>
      </c>
      <c r="K47" s="19">
        <v>76</v>
      </c>
      <c r="L47" s="19">
        <v>14.22067196238895</v>
      </c>
      <c r="M47" s="19">
        <v>63.566947042141358</v>
      </c>
      <c r="N47" s="19">
        <v>72</v>
      </c>
      <c r="O47" s="19">
        <v>13.266411791442486</v>
      </c>
      <c r="P47" s="19">
        <v>62.998824272992564</v>
      </c>
      <c r="Q47" s="19">
        <v>75</v>
      </c>
      <c r="R47" s="19">
        <v>19.049840795445302</v>
      </c>
      <c r="S47" s="19">
        <v>65.41182054710066</v>
      </c>
      <c r="T47" s="19">
        <v>72</v>
      </c>
      <c r="U47" s="19">
        <v>10.071848479061108</v>
      </c>
      <c r="V47" s="22">
        <v>64.8642550381891</v>
      </c>
      <c r="W47" s="19">
        <v>78</v>
      </c>
      <c r="X47" s="19">
        <v>20.25113054035258</v>
      </c>
      <c r="Y47" s="19">
        <v>66.144866020418092</v>
      </c>
      <c r="Z47" s="19">
        <v>78</v>
      </c>
      <c r="AA47" s="19">
        <v>17.922984341554756</v>
      </c>
      <c r="AB47" s="19">
        <v>71.606035924084168</v>
      </c>
      <c r="AC47" s="19">
        <v>80</v>
      </c>
      <c r="AD47" s="19">
        <v>11.722425306178112</v>
      </c>
      <c r="AE47" s="19">
        <v>83.880754623834704</v>
      </c>
      <c r="AF47" s="19">
        <v>87</v>
      </c>
      <c r="AG47" s="19">
        <v>3.7186663259690826</v>
      </c>
      <c r="AH47" s="19">
        <v>106.48944729780932</v>
      </c>
      <c r="AI47" s="19">
        <v>82</v>
      </c>
      <c r="AJ47" s="19">
        <v>-22.997064891624348</v>
      </c>
      <c r="AK47" s="19">
        <v>114.98311133582395</v>
      </c>
      <c r="AL47" s="19">
        <v>103</v>
      </c>
      <c r="AM47" s="19">
        <v>-10.421627312576042</v>
      </c>
      <c r="AN47" s="19">
        <v>104.797541703264</v>
      </c>
      <c r="AO47" s="19">
        <v>110</v>
      </c>
      <c r="AP47" s="19">
        <v>4.964294211658939</v>
      </c>
      <c r="AQ47" s="19">
        <v>103.99019460504556</v>
      </c>
      <c r="AR47" s="19">
        <v>132</v>
      </c>
      <c r="AS47" s="19">
        <v>26.935044694680681</v>
      </c>
      <c r="AT47" s="19">
        <v>105.58721199606838</v>
      </c>
      <c r="AU47" s="19">
        <v>94</v>
      </c>
      <c r="AV47" s="19">
        <v>-10.974067576005165</v>
      </c>
      <c r="AW47" s="19">
        <v>101.86182526221518</v>
      </c>
      <c r="AX47" s="19">
        <v>95</v>
      </c>
      <c r="AY47" s="19">
        <v>-6.7364051690133184</v>
      </c>
      <c r="AZ47" s="19">
        <v>87.662937813162586</v>
      </c>
      <c r="BA47" s="19">
        <v>83</v>
      </c>
      <c r="BB47" s="19">
        <v>-5.3191667191222578</v>
      </c>
      <c r="BC47" s="19">
        <v>78.339040996605121</v>
      </c>
      <c r="BD47" s="19">
        <v>80</v>
      </c>
      <c r="BE47" s="19">
        <v>2.1202187086600386</v>
      </c>
      <c r="BF47" s="19">
        <v>80.795754467288106</v>
      </c>
      <c r="BG47" s="19">
        <v>78</v>
      </c>
      <c r="BH47" s="19">
        <v>-3.4602739781581309</v>
      </c>
      <c r="BI47" s="19">
        <v>79.425195052004995</v>
      </c>
      <c r="BJ47" s="19">
        <v>83</v>
      </c>
      <c r="BK47" s="19">
        <v>4.5008450349468339</v>
      </c>
      <c r="BL47" s="19">
        <v>81.590083096914583</v>
      </c>
      <c r="BM47" s="19">
        <v>89</v>
      </c>
      <c r="BN47" s="19">
        <v>9.0818842460103237</v>
      </c>
      <c r="BO47" s="19">
        <v>77.982614819352193</v>
      </c>
      <c r="BP47" s="19">
        <v>84</v>
      </c>
      <c r="BQ47" s="19">
        <v>7.7163162514967771</v>
      </c>
      <c r="BR47" s="19">
        <v>76.45772881813464</v>
      </c>
      <c r="BS47" s="19">
        <v>80</v>
      </c>
      <c r="BT47" s="19">
        <v>4.6329798656341792</v>
      </c>
      <c r="BU47" s="19">
        <v>81.272480770893651</v>
      </c>
      <c r="BV47" s="19">
        <v>78</v>
      </c>
      <c r="BW47" s="19">
        <v>-4.0265545481732534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54.909600231186459</v>
      </c>
      <c r="E48" s="19">
        <v>33</v>
      </c>
      <c r="F48" s="19">
        <v>-39.901219711926956</v>
      </c>
      <c r="G48" s="19">
        <v>64.955790750830786</v>
      </c>
      <c r="H48" s="19">
        <v>39</v>
      </c>
      <c r="I48" s="19">
        <v>-39.959163687802246</v>
      </c>
      <c r="J48" s="19">
        <v>60.566520920369726</v>
      </c>
      <c r="K48" s="19">
        <v>35</v>
      </c>
      <c r="L48" s="19">
        <v>-42.212299025700176</v>
      </c>
      <c r="M48" s="19">
        <v>67.748983031755927</v>
      </c>
      <c r="N48" s="19">
        <v>33</v>
      </c>
      <c r="O48" s="19">
        <v>-51.290781760470203</v>
      </c>
      <c r="P48" s="19">
        <v>76.43857345123098</v>
      </c>
      <c r="Q48" s="19">
        <v>49</v>
      </c>
      <c r="R48" s="19">
        <v>-35.896239571683296</v>
      </c>
      <c r="S48" s="19">
        <v>79.311832413359539</v>
      </c>
      <c r="T48" s="19">
        <v>49</v>
      </c>
      <c r="U48" s="19">
        <v>-38.218550109118041</v>
      </c>
      <c r="V48" s="22">
        <v>84.239292257388428</v>
      </c>
      <c r="W48" s="19">
        <v>50</v>
      </c>
      <c r="X48" s="19">
        <v>-40.645275310210579</v>
      </c>
      <c r="Y48" s="19">
        <v>97.521276824975388</v>
      </c>
      <c r="Z48" s="19">
        <v>63</v>
      </c>
      <c r="AA48" s="19">
        <v>-35.398712925930873</v>
      </c>
      <c r="AB48" s="19">
        <v>103.99924265164606</v>
      </c>
      <c r="AC48" s="19">
        <v>70</v>
      </c>
      <c r="AD48" s="19">
        <v>-32.691817540950076</v>
      </c>
      <c r="AE48" s="19">
        <v>97.409908595420944</v>
      </c>
      <c r="AF48" s="19">
        <v>72</v>
      </c>
      <c r="AG48" s="19">
        <v>-26.085548135516284</v>
      </c>
      <c r="AH48" s="19">
        <v>96.477618919382806</v>
      </c>
      <c r="AI48" s="19">
        <v>68</v>
      </c>
      <c r="AJ48" s="19">
        <v>-29.517331831311932</v>
      </c>
      <c r="AK48" s="19">
        <v>90.217518125031091</v>
      </c>
      <c r="AL48" s="19">
        <v>63</v>
      </c>
      <c r="AM48" s="19">
        <v>-30.168772862173782</v>
      </c>
      <c r="AN48" s="19">
        <v>89.305731190607588</v>
      </c>
      <c r="AO48" s="19">
        <v>62</v>
      </c>
      <c r="AP48" s="19">
        <v>-30.575564218077162</v>
      </c>
      <c r="AQ48" s="19">
        <v>86.060850707623914</v>
      </c>
      <c r="AR48" s="19">
        <v>57</v>
      </c>
      <c r="AS48" s="19">
        <v>-33.767793914044461</v>
      </c>
      <c r="AT48" s="19">
        <v>73.817608386631875</v>
      </c>
      <c r="AU48" s="19">
        <v>53</v>
      </c>
      <c r="AV48" s="19">
        <v>-28.201412700335975</v>
      </c>
      <c r="AW48" s="19">
        <v>73.917430721253496</v>
      </c>
      <c r="AX48" s="19">
        <v>45</v>
      </c>
      <c r="AY48" s="19">
        <v>-39.121260627013186</v>
      </c>
      <c r="AZ48" s="19">
        <v>49.09124517537105</v>
      </c>
      <c r="BA48" s="19">
        <v>32</v>
      </c>
      <c r="BB48" s="19">
        <v>-34.815261080290718</v>
      </c>
      <c r="BC48" s="19">
        <v>40.551974162948532</v>
      </c>
      <c r="BD48" s="19">
        <v>28</v>
      </c>
      <c r="BE48" s="19">
        <v>-30.95280666857645</v>
      </c>
      <c r="BF48" s="19">
        <v>41.75960343253093</v>
      </c>
      <c r="BG48" s="19">
        <v>23</v>
      </c>
      <c r="BH48" s="19">
        <v>-44.922848615744059</v>
      </c>
      <c r="BI48" s="19">
        <v>54.153542080912494</v>
      </c>
      <c r="BJ48" s="19">
        <v>30</v>
      </c>
      <c r="BK48" s="19">
        <v>-44.601961668220952</v>
      </c>
      <c r="BL48" s="19">
        <v>54.097772488171621</v>
      </c>
      <c r="BM48" s="19">
        <v>35</v>
      </c>
      <c r="BN48" s="19">
        <v>-35.302326897743001</v>
      </c>
      <c r="BO48" s="19">
        <v>48.739134262095121</v>
      </c>
      <c r="BP48" s="19">
        <v>30</v>
      </c>
      <c r="BQ48" s="19">
        <v>-38.447819284858987</v>
      </c>
      <c r="BR48" s="19">
        <v>69.585123980549511</v>
      </c>
      <c r="BS48" s="19">
        <v>29</v>
      </c>
      <c r="BT48" s="19">
        <v>-58.324425766481205</v>
      </c>
      <c r="BU48" s="19">
        <v>65.51557123367958</v>
      </c>
      <c r="BV48" s="19">
        <v>31</v>
      </c>
      <c r="BW48" s="19">
        <v>-52.683004335824471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72.380836668382159</v>
      </c>
      <c r="E49" s="19">
        <v>30</v>
      </c>
      <c r="F49" s="19">
        <v>-58.552565318570316</v>
      </c>
      <c r="G49" s="19">
        <v>76.76593452370912</v>
      </c>
      <c r="H49" s="19">
        <v>31</v>
      </c>
      <c r="I49" s="19">
        <v>-59.617504571085931</v>
      </c>
      <c r="J49" s="19">
        <v>60.566520920369726</v>
      </c>
      <c r="K49" s="19">
        <v>25</v>
      </c>
      <c r="L49" s="19">
        <v>-58.723070732642988</v>
      </c>
      <c r="M49" s="19">
        <v>67.748983031755927</v>
      </c>
      <c r="N49" s="19">
        <v>33</v>
      </c>
      <c r="O49" s="19">
        <v>-51.290781760470203</v>
      </c>
      <c r="P49" s="19">
        <v>73.918620480311276</v>
      </c>
      <c r="Q49" s="19">
        <v>33</v>
      </c>
      <c r="R49" s="19">
        <v>-55.356309701708007</v>
      </c>
      <c r="S49" s="19">
        <v>70.317707088133204</v>
      </c>
      <c r="T49" s="19">
        <v>33</v>
      </c>
      <c r="U49" s="19">
        <v>-53.070142121330534</v>
      </c>
      <c r="V49" s="22">
        <v>64.021862115615207</v>
      </c>
      <c r="W49" s="19">
        <v>33</v>
      </c>
      <c r="X49" s="19">
        <v>-48.4551075062355</v>
      </c>
      <c r="Y49" s="19">
        <v>72.080943740199203</v>
      </c>
      <c r="Z49" s="19">
        <v>26</v>
      </c>
      <c r="AA49" s="19">
        <v>-63.929440083759722</v>
      </c>
      <c r="AB49" s="19">
        <v>78.425658393044557</v>
      </c>
      <c r="AC49" s="19">
        <v>32</v>
      </c>
      <c r="AD49" s="19">
        <v>-59.197027279482775</v>
      </c>
      <c r="AE49" s="19">
        <v>83.880754623834704</v>
      </c>
      <c r="AF49" s="19">
        <v>34</v>
      </c>
      <c r="AG49" s="19">
        <v>-59.466268332379904</v>
      </c>
      <c r="AH49" s="19">
        <v>118.32160810867703</v>
      </c>
      <c r="AI49" s="19">
        <v>46</v>
      </c>
      <c r="AJ49" s="19">
        <v>-61.122908372112782</v>
      </c>
      <c r="AK49" s="19">
        <v>102.60031473042753</v>
      </c>
      <c r="AL49" s="19">
        <v>51</v>
      </c>
      <c r="AM49" s="19">
        <v>-50.292550140808437</v>
      </c>
      <c r="AN49" s="19">
        <v>95.684711989936687</v>
      </c>
      <c r="AO49" s="19">
        <v>49</v>
      </c>
      <c r="AP49" s="19">
        <v>-48.790147369463362</v>
      </c>
      <c r="AQ49" s="19">
        <v>86.957317902494992</v>
      </c>
      <c r="AR49" s="19">
        <v>45</v>
      </c>
      <c r="AS49" s="19">
        <v>-48.250473812384165</v>
      </c>
      <c r="AT49" s="19">
        <v>85.96480976671053</v>
      </c>
      <c r="AU49" s="19">
        <v>41</v>
      </c>
      <c r="AV49" s="19">
        <v>-52.306065573500447</v>
      </c>
      <c r="AW49" s="19">
        <v>86.537479868784573</v>
      </c>
      <c r="AX49" s="19">
        <v>45</v>
      </c>
      <c r="AY49" s="19">
        <v>-47.999410118907093</v>
      </c>
      <c r="AZ49" s="19">
        <v>64.870573981740321</v>
      </c>
      <c r="BA49" s="19">
        <v>41</v>
      </c>
      <c r="BB49" s="19">
        <v>-36.797229493389985</v>
      </c>
      <c r="BC49" s="19">
        <v>82.947219878758361</v>
      </c>
      <c r="BD49" s="19">
        <v>32</v>
      </c>
      <c r="BE49" s="19">
        <v>-61.421250710061756</v>
      </c>
      <c r="BF49" s="19">
        <v>58.100317819173469</v>
      </c>
      <c r="BG49" s="19">
        <v>34</v>
      </c>
      <c r="BH49" s="19">
        <v>-41.480526654228065</v>
      </c>
      <c r="BI49" s="19">
        <v>63.179132427731247</v>
      </c>
      <c r="BJ49" s="19">
        <v>40</v>
      </c>
      <c r="BK49" s="19">
        <v>-36.687956192252521</v>
      </c>
      <c r="BL49" s="19">
        <v>62.079411052000225</v>
      </c>
      <c r="BM49" s="19">
        <v>39</v>
      </c>
      <c r="BN49" s="19">
        <v>-37.177239057032892</v>
      </c>
      <c r="BO49" s="19">
        <v>61.145459346992062</v>
      </c>
      <c r="BP49" s="19">
        <v>37</v>
      </c>
      <c r="BQ49" s="19">
        <v>-39.488556639945912</v>
      </c>
      <c r="BR49" s="19">
        <v>59.276216724171803</v>
      </c>
      <c r="BS49" s="19">
        <v>34</v>
      </c>
      <c r="BT49" s="19">
        <v>-42.641413573657786</v>
      </c>
      <c r="BU49" s="19">
        <v>74.63799254469825</v>
      </c>
      <c r="BV49" s="19">
        <v>39</v>
      </c>
      <c r="BW49" s="19">
        <v>-47.747790809560989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55.741563871052918</v>
      </c>
      <c r="E50" s="19">
        <v>24</v>
      </c>
      <c r="F50" s="19">
        <v>-56.944157405559601</v>
      </c>
      <c r="G50" s="19">
        <v>53.145646977952467</v>
      </c>
      <c r="H50" s="19">
        <v>20</v>
      </c>
      <c r="I50" s="19">
        <v>-62.367566983807677</v>
      </c>
      <c r="J50" s="19">
        <v>45.211628292670362</v>
      </c>
      <c r="K50" s="19">
        <v>21</v>
      </c>
      <c r="L50" s="19">
        <v>-53.551772424430709</v>
      </c>
      <c r="M50" s="19">
        <v>52.693653469143491</v>
      </c>
      <c r="N50" s="19">
        <v>22</v>
      </c>
      <c r="O50" s="19">
        <v>-58.249241508974457</v>
      </c>
      <c r="P50" s="19">
        <v>48.719090771114246</v>
      </c>
      <c r="Q50" s="19">
        <v>21</v>
      </c>
      <c r="R50" s="19">
        <v>-56.895747298200838</v>
      </c>
      <c r="S50" s="19">
        <v>49.058865410325488</v>
      </c>
      <c r="T50" s="19">
        <v>20</v>
      </c>
      <c r="U50" s="19">
        <v>-59.232648711458843</v>
      </c>
      <c r="V50" s="22">
        <v>58.967504580171905</v>
      </c>
      <c r="W50" s="19">
        <v>27</v>
      </c>
      <c r="X50" s="19">
        <v>-54.212069525019594</v>
      </c>
      <c r="Y50" s="19">
        <v>72.080943740199203</v>
      </c>
      <c r="Z50" s="19">
        <v>36</v>
      </c>
      <c r="AA50" s="19">
        <v>-50.056147808282688</v>
      </c>
      <c r="AB50" s="19">
        <v>82.687922436144817</v>
      </c>
      <c r="AC50" s="19">
        <v>62</v>
      </c>
      <c r="AD50" s="19">
        <v>-25.019279511008303</v>
      </c>
      <c r="AE50" s="19">
        <v>89.292416212469192</v>
      </c>
      <c r="AF50" s="19">
        <v>91</v>
      </c>
      <c r="AG50" s="19">
        <v>1.9123502980002836</v>
      </c>
      <c r="AH50" s="19">
        <v>113.77077702757406</v>
      </c>
      <c r="AI50" s="19">
        <v>101</v>
      </c>
      <c r="AJ50" s="19">
        <v>-11.225006421885354</v>
      </c>
      <c r="AK50" s="19">
        <v>114.98311133582395</v>
      </c>
      <c r="AL50" s="19">
        <v>112</v>
      </c>
      <c r="AM50" s="19">
        <v>-2.5943908641603577</v>
      </c>
      <c r="AN50" s="19">
        <v>118.46678627325495</v>
      </c>
      <c r="AO50" s="19">
        <v>101</v>
      </c>
      <c r="AP50" s="19">
        <v>-14.74403655465604</v>
      </c>
      <c r="AQ50" s="19">
        <v>112.0583993588853</v>
      </c>
      <c r="AR50" s="19">
        <v>80</v>
      </c>
      <c r="AS50" s="19">
        <v>-28.608653650506859</v>
      </c>
      <c r="AT50" s="19">
        <v>112.12801273918765</v>
      </c>
      <c r="AU50" s="19">
        <v>81</v>
      </c>
      <c r="AV50" s="19">
        <v>-27.761138344253126</v>
      </c>
      <c r="AW50" s="19">
        <v>120.7918989835118</v>
      </c>
      <c r="AX50" s="19">
        <v>77</v>
      </c>
      <c r="AY50" s="19">
        <v>-36.254003250242327</v>
      </c>
      <c r="AZ50" s="19">
        <v>89.41619656942585</v>
      </c>
      <c r="BA50" s="19">
        <v>66</v>
      </c>
      <c r="BB50" s="19">
        <v>-26.187869164446848</v>
      </c>
      <c r="BC50" s="19">
        <v>86.633762984480953</v>
      </c>
      <c r="BD50" s="19">
        <v>56</v>
      </c>
      <c r="BE50" s="19">
        <v>-35.360074328029015</v>
      </c>
      <c r="BF50" s="19">
        <v>37.220516102908007</v>
      </c>
      <c r="BG50" s="19">
        <v>29</v>
      </c>
      <c r="BH50" s="19">
        <v>-22.085980968613558</v>
      </c>
      <c r="BI50" s="19">
        <v>41.517715595366248</v>
      </c>
      <c r="BJ50" s="19">
        <v>24</v>
      </c>
      <c r="BK50" s="19">
        <v>-42.193351305969692</v>
      </c>
      <c r="BL50" s="19">
        <v>41.681890277771579</v>
      </c>
      <c r="BM50" s="19">
        <v>19</v>
      </c>
      <c r="BN50" s="19">
        <v>-54.416654634944763</v>
      </c>
      <c r="BO50" s="19">
        <v>40.763639564661375</v>
      </c>
      <c r="BP50" s="19">
        <v>20</v>
      </c>
      <c r="BQ50" s="19">
        <v>-50.93666754590209</v>
      </c>
      <c r="BR50" s="19">
        <v>49.826385072492243</v>
      </c>
      <c r="BS50" s="19">
        <v>20</v>
      </c>
      <c r="BT50" s="19">
        <v>-59.860624103269657</v>
      </c>
      <c r="BU50" s="19">
        <v>55.563838894386478</v>
      </c>
      <c r="BV50" s="19">
        <v>22</v>
      </c>
      <c r="BW50" s="19">
        <v>-60.405903483708677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82.364400346779689</v>
      </c>
      <c r="E51" s="19">
        <v>31</v>
      </c>
      <c r="F51" s="19">
        <v>-62.362380021610818</v>
      </c>
      <c r="G51" s="19">
        <v>86.88891490046197</v>
      </c>
      <c r="H51" s="19">
        <v>32</v>
      </c>
      <c r="I51" s="19">
        <v>-63.171366523959364</v>
      </c>
      <c r="J51" s="19">
        <v>84.451909452346527</v>
      </c>
      <c r="K51" s="19">
        <v>26</v>
      </c>
      <c r="L51" s="19">
        <v>-69.213247908064218</v>
      </c>
      <c r="M51" s="19">
        <v>78.622276604753779</v>
      </c>
      <c r="N51" s="19">
        <v>34</v>
      </c>
      <c r="O51" s="19">
        <v>-56.755258855040282</v>
      </c>
      <c r="P51" s="19">
        <v>92.398275600389098</v>
      </c>
      <c r="Q51" s="19">
        <v>38</v>
      </c>
      <c r="R51" s="19">
        <v>-58.873691361573442</v>
      </c>
      <c r="S51" s="19">
        <v>84.217718954392097</v>
      </c>
      <c r="T51" s="19">
        <v>38</v>
      </c>
      <c r="U51" s="19">
        <v>-54.878853913653479</v>
      </c>
      <c r="V51" s="22">
        <v>82.55450641224067</v>
      </c>
      <c r="W51" s="19">
        <v>37</v>
      </c>
      <c r="X51" s="19">
        <v>-55.181126254648802</v>
      </c>
      <c r="Y51" s="19">
        <v>78.865032562806178</v>
      </c>
      <c r="Z51" s="19">
        <v>42</v>
      </c>
      <c r="AA51" s="19">
        <v>-46.744458684459133</v>
      </c>
      <c r="AB51" s="19">
        <v>100.58943141716586</v>
      </c>
      <c r="AC51" s="19">
        <v>46</v>
      </c>
      <c r="AD51" s="19">
        <v>-54.269549641623705</v>
      </c>
      <c r="AE51" s="19">
        <v>86.586585418151955</v>
      </c>
      <c r="AF51" s="19">
        <v>40</v>
      </c>
      <c r="AG51" s="19">
        <v>-53.803467584697685</v>
      </c>
      <c r="AH51" s="19">
        <v>93.747120270721027</v>
      </c>
      <c r="AI51" s="19">
        <v>34</v>
      </c>
      <c r="AJ51" s="19">
        <v>-63.732219291840117</v>
      </c>
      <c r="AK51" s="19">
        <v>100.83134378679947</v>
      </c>
      <c r="AL51" s="19">
        <v>48</v>
      </c>
      <c r="AM51" s="19">
        <v>-52.395754933612203</v>
      </c>
      <c r="AN51" s="19">
        <v>86.571882276609387</v>
      </c>
      <c r="AO51" s="19">
        <v>31</v>
      </c>
      <c r="AP51" s="19">
        <v>-64.191606807218733</v>
      </c>
      <c r="AQ51" s="19">
        <v>62.752703640975767</v>
      </c>
      <c r="AR51" s="19">
        <v>44</v>
      </c>
      <c r="AS51" s="19">
        <v>-29.883499121033523</v>
      </c>
      <c r="AT51" s="19">
        <v>65.4080074311928</v>
      </c>
      <c r="AU51" s="19">
        <v>35</v>
      </c>
      <c r="AV51" s="19">
        <v>-46.48973210685417</v>
      </c>
      <c r="AW51" s="19">
        <v>60.3959494917559</v>
      </c>
      <c r="AX51" s="19">
        <v>27</v>
      </c>
      <c r="AY51" s="19">
        <v>-55.295015266403716</v>
      </c>
      <c r="AZ51" s="19">
        <v>58.734168334818939</v>
      </c>
      <c r="BA51" s="19">
        <v>18</v>
      </c>
      <c r="BB51" s="19">
        <v>-69.353443642226225</v>
      </c>
      <c r="BC51" s="19">
        <v>13.824536646459727</v>
      </c>
      <c r="BD51" s="19">
        <v>21</v>
      </c>
      <c r="BE51" s="19">
        <v>51.903825329131813</v>
      </c>
      <c r="BF51" s="19">
        <v>26.326706511812979</v>
      </c>
      <c r="BG51" s="19">
        <v>18</v>
      </c>
      <c r="BH51" s="19">
        <v>-31.628363798854696</v>
      </c>
      <c r="BI51" s="19">
        <v>50.543305942184993</v>
      </c>
      <c r="BJ51" s="19">
        <v>23</v>
      </c>
      <c r="BK51" s="19">
        <v>-54.494468513181495</v>
      </c>
      <c r="BL51" s="19">
        <v>49.663528841600176</v>
      </c>
      <c r="BM51" s="19">
        <v>27</v>
      </c>
      <c r="BN51" s="19">
        <v>-45.634149183970777</v>
      </c>
      <c r="BO51" s="19">
        <v>44.308303874631932</v>
      </c>
      <c r="BP51" s="19">
        <v>24</v>
      </c>
      <c r="BQ51" s="19">
        <v>-45.834080970675913</v>
      </c>
      <c r="BR51" s="19">
        <v>76.45772881813464</v>
      </c>
      <c r="BS51" s="19">
        <v>34</v>
      </c>
      <c r="BT51" s="19">
        <v>-55.530983557105472</v>
      </c>
      <c r="BU51" s="19">
        <v>96.200079279833304</v>
      </c>
      <c r="BV51" s="19">
        <v>46</v>
      </c>
      <c r="BW51" s="19">
        <v>-52.182991589651309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26.622836475726768</v>
      </c>
      <c r="E52" s="19">
        <v>16</v>
      </c>
      <c r="F52" s="19">
        <v>-39.901219711926949</v>
      </c>
      <c r="G52" s="19">
        <v>26.994614338007601</v>
      </c>
      <c r="H52" s="19">
        <v>18</v>
      </c>
      <c r="I52" s="19">
        <v>-33.320032749434233</v>
      </c>
      <c r="J52" s="19">
        <v>27.297586893687765</v>
      </c>
      <c r="K52" s="19">
        <v>18</v>
      </c>
      <c r="L52" s="19">
        <v>-34.060105495397174</v>
      </c>
      <c r="M52" s="19">
        <v>26.765030333533204</v>
      </c>
      <c r="N52" s="19">
        <v>15</v>
      </c>
      <c r="O52" s="19">
        <v>-43.956723332359189</v>
      </c>
      <c r="P52" s="19">
        <v>29.39945132739653</v>
      </c>
      <c r="Q52" s="19">
        <v>15</v>
      </c>
      <c r="R52" s="19">
        <v>-48.978639659094867</v>
      </c>
      <c r="S52" s="19">
        <v>29.435319246195295</v>
      </c>
      <c r="T52" s="19">
        <v>15</v>
      </c>
      <c r="U52" s="19">
        <v>-49.040810889323552</v>
      </c>
      <c r="V52" s="22">
        <v>25.27178767721653</v>
      </c>
      <c r="W52" s="19">
        <v>14</v>
      </c>
      <c r="X52" s="19">
        <v>-44.602256956196541</v>
      </c>
      <c r="Y52" s="19">
        <v>41.552544038467772</v>
      </c>
      <c r="Z52" s="19">
        <v>18</v>
      </c>
      <c r="AA52" s="19">
        <v>-56.681352690857437</v>
      </c>
      <c r="AB52" s="19">
        <v>30.688301110321785</v>
      </c>
      <c r="AC52" s="19">
        <v>3</v>
      </c>
      <c r="AD52" s="19">
        <v>-90.224287785709407</v>
      </c>
      <c r="AE52" s="19">
        <v>12</v>
      </c>
      <c r="AF52" s="19">
        <v>-19</v>
      </c>
      <c r="AG52" s="19">
        <v>-258.33333333333337</v>
      </c>
      <c r="AH52" s="19">
        <v>7</v>
      </c>
      <c r="AI52" s="19">
        <v>-13</v>
      </c>
      <c r="AJ52" s="19">
        <v>-285.71428571428572</v>
      </c>
      <c r="AK52" s="19">
        <v>8</v>
      </c>
      <c r="AL52" s="19">
        <v>-13</v>
      </c>
      <c r="AM52" s="19">
        <v>-262.5</v>
      </c>
      <c r="AN52" s="19">
        <v>8</v>
      </c>
      <c r="AO52" s="19">
        <v>-13</v>
      </c>
      <c r="AP52" s="19">
        <v>-262.5</v>
      </c>
      <c r="AQ52" s="19">
        <v>8</v>
      </c>
      <c r="AR52" s="19">
        <v>-13</v>
      </c>
      <c r="AS52" s="19">
        <v>-262.5</v>
      </c>
      <c r="AT52" s="19">
        <v>8</v>
      </c>
      <c r="AU52" s="19">
        <v>-13</v>
      </c>
      <c r="AV52" s="19">
        <v>-262.5</v>
      </c>
      <c r="AW52" s="19">
        <v>8</v>
      </c>
      <c r="AX52" s="19">
        <v>-13</v>
      </c>
      <c r="AY52" s="19">
        <v>-262.5</v>
      </c>
      <c r="AZ52" s="19">
        <v>8</v>
      </c>
      <c r="BA52" s="19">
        <v>-13</v>
      </c>
      <c r="BB52" s="19">
        <v>-262.5</v>
      </c>
      <c r="BC52" s="19">
        <v>8</v>
      </c>
      <c r="BD52" s="19">
        <v>-2</v>
      </c>
      <c r="BE52" s="19">
        <v>-125</v>
      </c>
      <c r="BF52" s="19">
        <v>8</v>
      </c>
      <c r="BG52" s="19">
        <v>12</v>
      </c>
      <c r="BH52" s="19">
        <v>50</v>
      </c>
      <c r="BI52" s="19">
        <v>8</v>
      </c>
      <c r="BJ52" s="19">
        <v>17</v>
      </c>
      <c r="BK52" s="19">
        <v>112.5</v>
      </c>
      <c r="BL52" s="19">
        <v>23.9449156914858</v>
      </c>
      <c r="BM52" s="19">
        <v>16</v>
      </c>
      <c r="BN52" s="19">
        <v>-33.179969367404411</v>
      </c>
      <c r="BO52" s="19">
        <v>22.154151937315966</v>
      </c>
      <c r="BP52" s="19">
        <v>14</v>
      </c>
      <c r="BQ52" s="19">
        <v>-36.806427799121899</v>
      </c>
      <c r="BR52" s="19">
        <v>37.799326606718253</v>
      </c>
      <c r="BS52" s="19">
        <v>19</v>
      </c>
      <c r="BT52" s="19">
        <v>-49.734554274776308</v>
      </c>
      <c r="BU52" s="19">
        <v>36.4896852440747</v>
      </c>
      <c r="BV52" s="19">
        <v>17</v>
      </c>
      <c r="BW52" s="19">
        <v>-53.411491805727465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1</v>
      </c>
      <c r="E53" s="19">
        <v>1</v>
      </c>
      <c r="F53" s="19">
        <v>0</v>
      </c>
      <c r="G53" s="19">
        <v>1</v>
      </c>
      <c r="H53" s="19">
        <v>1.1000000000000001</v>
      </c>
      <c r="I53" s="19">
        <v>10.000000000000009</v>
      </c>
      <c r="J53" s="19">
        <v>1</v>
      </c>
      <c r="K53" s="19">
        <v>1.2</v>
      </c>
      <c r="L53" s="19">
        <v>19.999999999999996</v>
      </c>
      <c r="M53" s="19">
        <v>1</v>
      </c>
      <c r="N53" s="19">
        <v>1</v>
      </c>
      <c r="O53" s="19">
        <v>0</v>
      </c>
      <c r="P53" s="19">
        <v>1</v>
      </c>
      <c r="Q53" s="19">
        <v>1.1000000000000001</v>
      </c>
      <c r="R53" s="19">
        <v>10.000000000000009</v>
      </c>
      <c r="S53" s="19">
        <v>1</v>
      </c>
      <c r="T53" s="19">
        <v>1</v>
      </c>
      <c r="U53" s="19">
        <v>0</v>
      </c>
      <c r="V53" s="22">
        <v>1</v>
      </c>
      <c r="W53" s="19">
        <v>1.2</v>
      </c>
      <c r="X53" s="19">
        <v>19.999999999999996</v>
      </c>
      <c r="Y53" s="19">
        <v>1</v>
      </c>
      <c r="Z53" s="19">
        <v>1.3</v>
      </c>
      <c r="AA53" s="19">
        <v>30.000000000000004</v>
      </c>
      <c r="AB53" s="19">
        <v>1</v>
      </c>
      <c r="AC53" s="19">
        <v>1</v>
      </c>
      <c r="AD53" s="19">
        <v>0</v>
      </c>
      <c r="AE53" s="19">
        <v>1</v>
      </c>
      <c r="AF53" s="19">
        <v>1.2</v>
      </c>
      <c r="AG53" s="19">
        <v>19.999999999999996</v>
      </c>
      <c r="AH53" s="19">
        <v>1</v>
      </c>
      <c r="AI53" s="19">
        <v>0.9</v>
      </c>
      <c r="AJ53" s="19">
        <v>-9.9999999999999982</v>
      </c>
      <c r="AK53" s="19">
        <v>0.53069128308841818</v>
      </c>
      <c r="AL53" s="19">
        <v>1</v>
      </c>
      <c r="AM53" s="19">
        <v>88.433470054451718</v>
      </c>
      <c r="AN53" s="19">
        <v>11</v>
      </c>
      <c r="AO53" s="19">
        <v>1.3</v>
      </c>
      <c r="AP53" s="19">
        <v>-88.181818181818173</v>
      </c>
      <c r="AQ53" s="19">
        <v>1</v>
      </c>
      <c r="AR53" s="19">
        <v>1.9</v>
      </c>
      <c r="AS53" s="19">
        <v>89.999999999999986</v>
      </c>
      <c r="AT53" s="19">
        <v>1</v>
      </c>
      <c r="AU53" s="19">
        <v>0.9</v>
      </c>
      <c r="AV53" s="19">
        <v>-9.9999999999999982</v>
      </c>
      <c r="AW53" s="19">
        <v>1</v>
      </c>
      <c r="AX53" s="19">
        <v>1.4</v>
      </c>
      <c r="AY53" s="19">
        <v>39.999999999999993</v>
      </c>
      <c r="AZ53" s="19">
        <v>11</v>
      </c>
      <c r="BA53" s="19">
        <v>1.3</v>
      </c>
      <c r="BB53" s="19">
        <v>-88.181818181818173</v>
      </c>
      <c r="BC53" s="19">
        <v>1</v>
      </c>
      <c r="BD53" s="19">
        <v>1</v>
      </c>
      <c r="BE53" s="19">
        <v>0</v>
      </c>
      <c r="BF53" s="19">
        <v>11</v>
      </c>
      <c r="BG53" s="19">
        <v>1.3</v>
      </c>
      <c r="BH53" s="19">
        <v>-88.181818181818173</v>
      </c>
      <c r="BI53" s="19">
        <v>1</v>
      </c>
      <c r="BJ53" s="19">
        <v>1.7</v>
      </c>
      <c r="BK53" s="19">
        <v>70</v>
      </c>
      <c r="BL53" s="19">
        <v>1</v>
      </c>
      <c r="BM53" s="19">
        <v>1.3</v>
      </c>
      <c r="BN53" s="19">
        <v>30.000000000000004</v>
      </c>
      <c r="BO53" s="19">
        <v>1</v>
      </c>
      <c r="BP53" s="19">
        <v>1.3</v>
      </c>
      <c r="BQ53" s="19">
        <v>30.000000000000004</v>
      </c>
      <c r="BR53" s="19">
        <v>1</v>
      </c>
      <c r="BS53" s="19">
        <v>1.3</v>
      </c>
      <c r="BT53" s="19">
        <v>30.000000000000004</v>
      </c>
      <c r="BU53" s="19">
        <v>1</v>
      </c>
      <c r="BV53" s="19">
        <v>1.5</v>
      </c>
      <c r="BW53" s="19">
        <v>50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354.58454694324615</v>
      </c>
      <c r="E54" s="36">
        <v>209</v>
      </c>
      <c r="F54" s="36">
        <v>-41.057781056247784</v>
      </c>
      <c r="G54" s="36">
        <v>379.76818243016913</v>
      </c>
      <c r="H54" s="36">
        <v>216.1</v>
      </c>
      <c r="I54" s="36">
        <v>-43.096865404269103</v>
      </c>
      <c r="J54" s="36">
        <v>345.63203453280801</v>
      </c>
      <c r="K54" s="36">
        <v>202.2</v>
      </c>
      <c r="L54" s="36">
        <v>-41.49847820867808</v>
      </c>
      <c r="M54" s="36">
        <v>358.1458735130837</v>
      </c>
      <c r="N54" s="36">
        <v>210</v>
      </c>
      <c r="O54" s="36">
        <v>-41.364674136800197</v>
      </c>
      <c r="P54" s="36">
        <v>384.87283590343469</v>
      </c>
      <c r="Q54" s="36">
        <v>232.1</v>
      </c>
      <c r="R54" s="36">
        <v>-39.694366983531594</v>
      </c>
      <c r="S54" s="36">
        <v>378.75326365950633</v>
      </c>
      <c r="T54" s="36">
        <v>228</v>
      </c>
      <c r="U54" s="36">
        <v>-39.802498915238736</v>
      </c>
      <c r="V54" s="36">
        <v>380.91920808082187</v>
      </c>
      <c r="W54" s="36">
        <v>240.2</v>
      </c>
      <c r="X54" s="36">
        <v>-36.94200898657877</v>
      </c>
      <c r="Y54" s="36">
        <v>429.24560692706581</v>
      </c>
      <c r="Z54" s="36">
        <v>264.3</v>
      </c>
      <c r="AA54" s="36">
        <v>-38.426859649862912</v>
      </c>
      <c r="AB54" s="36">
        <v>468.99659193240728</v>
      </c>
      <c r="AC54" s="36">
        <v>294</v>
      </c>
      <c r="AD54" s="36">
        <v>-37.312977309998907</v>
      </c>
      <c r="AE54" s="36">
        <v>454.05041947371154</v>
      </c>
      <c r="AF54" s="36">
        <v>306.2</v>
      </c>
      <c r="AG54" s="36">
        <v>-32.562555419524671</v>
      </c>
      <c r="AH54" s="36">
        <v>536.80657162416423</v>
      </c>
      <c r="AI54" s="36">
        <v>318.89999999999998</v>
      </c>
      <c r="AJ54" s="36">
        <v>-40.593126675939381</v>
      </c>
      <c r="AK54" s="36">
        <v>532.14609059699444</v>
      </c>
      <c r="AL54" s="36">
        <v>365</v>
      </c>
      <c r="AM54" s="36">
        <v>-31.409812746999531</v>
      </c>
      <c r="AN54" s="36">
        <v>513.82665343367262</v>
      </c>
      <c r="AO54" s="36">
        <v>341.3</v>
      </c>
      <c r="AP54" s="36">
        <v>-33.576820564047139</v>
      </c>
      <c r="AQ54" s="36">
        <v>460.81946621502556</v>
      </c>
      <c r="AR54" s="36">
        <v>346.9</v>
      </c>
      <c r="AS54" s="36">
        <v>-24.721062057276239</v>
      </c>
      <c r="AT54" s="36">
        <v>451.90565031979122</v>
      </c>
      <c r="AU54" s="36">
        <v>291.89999999999998</v>
      </c>
      <c r="AV54" s="36">
        <v>-35.406870926832447</v>
      </c>
      <c r="AW54" s="36">
        <v>452.504584327521</v>
      </c>
      <c r="AX54" s="36">
        <v>277.39999999999998</v>
      </c>
      <c r="AY54" s="36">
        <v>-38.696753666650373</v>
      </c>
      <c r="AZ54" s="36">
        <v>368.77512187451873</v>
      </c>
      <c r="BA54" s="36">
        <v>228.3</v>
      </c>
      <c r="BB54" s="36">
        <v>-38.092353182739231</v>
      </c>
      <c r="BC54" s="36">
        <v>311.29653466925265</v>
      </c>
      <c r="BD54" s="36">
        <v>216</v>
      </c>
      <c r="BE54" s="36">
        <v>-30.612783650323514</v>
      </c>
      <c r="BF54" s="36">
        <v>263.20289833371345</v>
      </c>
      <c r="BG54" s="36">
        <v>195.3</v>
      </c>
      <c r="BH54" s="36">
        <v>-25.798689438297806</v>
      </c>
      <c r="BI54" s="36">
        <v>297.81889109819997</v>
      </c>
      <c r="BJ54" s="36">
        <v>218.7</v>
      </c>
      <c r="BK54" s="36">
        <v>-26.566108955160967</v>
      </c>
      <c r="BL54" s="36">
        <v>314.05760144794397</v>
      </c>
      <c r="BM54" s="36">
        <v>226.3</v>
      </c>
      <c r="BN54" s="36">
        <v>-27.943154708990559</v>
      </c>
      <c r="BO54" s="36">
        <v>296.09330380504866</v>
      </c>
      <c r="BP54" s="36">
        <v>210.3</v>
      </c>
      <c r="BQ54" s="36">
        <v>-28.975090859040829</v>
      </c>
      <c r="BR54" s="36">
        <v>370.40251002020108</v>
      </c>
      <c r="BS54" s="36">
        <v>217.3</v>
      </c>
      <c r="BT54" s="36">
        <v>-41.334090854797701</v>
      </c>
      <c r="BU54" s="36">
        <v>410.67964796756593</v>
      </c>
      <c r="BV54" s="36">
        <v>234.5</v>
      </c>
      <c r="BW54" s="36">
        <v>-42.899532236250479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59.069418430518766</v>
      </c>
      <c r="E55" s="19">
        <v>28</v>
      </c>
      <c r="F55" s="19">
        <v>-52.598145124900128</v>
      </c>
      <c r="G55" s="19">
        <v>53.145646977952467</v>
      </c>
      <c r="H55" s="19">
        <v>15</v>
      </c>
      <c r="I55" s="19">
        <v>-71.775675237855765</v>
      </c>
      <c r="J55" s="19">
        <v>57.154322558658755</v>
      </c>
      <c r="K55" s="19">
        <v>12</v>
      </c>
      <c r="L55" s="19">
        <v>-79.004212695051834</v>
      </c>
      <c r="M55" s="19">
        <v>53.530060667066408</v>
      </c>
      <c r="N55" s="19">
        <v>0.1</v>
      </c>
      <c r="O55" s="19">
        <v>-99.813189077774538</v>
      </c>
      <c r="P55" s="19">
        <v>48.719090771114246</v>
      </c>
      <c r="Q55" s="19">
        <v>16</v>
      </c>
      <c r="R55" s="19">
        <v>-67.158664608153018</v>
      </c>
      <c r="S55" s="19">
        <v>39.247092328260393</v>
      </c>
      <c r="T55" s="19">
        <v>-0.1</v>
      </c>
      <c r="U55" s="19">
        <v>-100.25479594555338</v>
      </c>
      <c r="V55" s="22">
        <v>49.701182431859174</v>
      </c>
      <c r="W55" s="19">
        <v>-10.9</v>
      </c>
      <c r="X55" s="19">
        <v>-121.93106776673575</v>
      </c>
      <c r="Y55" s="19">
        <v>61.056799403462854</v>
      </c>
      <c r="Z55" s="19">
        <v>4</v>
      </c>
      <c r="AA55" s="19">
        <v>-93.44872309213585</v>
      </c>
      <c r="AB55" s="19">
        <v>88.655092096485163</v>
      </c>
      <c r="AC55" s="19">
        <v>15</v>
      </c>
      <c r="AD55" s="19">
        <v>-83.080498090650906</v>
      </c>
      <c r="AE55" s="19">
        <v>74.861318642777206</v>
      </c>
      <c r="AF55" s="19">
        <v>29</v>
      </c>
      <c r="AG55" s="19">
        <v>-61.261702938493478</v>
      </c>
      <c r="AH55" s="19">
        <v>101.93861621670636</v>
      </c>
      <c r="AI55" s="19">
        <v>57</v>
      </c>
      <c r="AJ55" s="19">
        <v>-44.083996707561276</v>
      </c>
      <c r="AK55" s="19">
        <v>85.79509076596095</v>
      </c>
      <c r="AL55" s="19">
        <v>37</v>
      </c>
      <c r="AM55" s="19">
        <v>-56.873989327744049</v>
      </c>
      <c r="AN55" s="19">
        <v>79.281618505947549</v>
      </c>
      <c r="AO55" s="19">
        <v>72</v>
      </c>
      <c r="AP55" s="19">
        <v>-9.1844977980631111</v>
      </c>
      <c r="AQ55" s="19">
        <v>65.442105225589017</v>
      </c>
      <c r="AR55" s="19">
        <v>52</v>
      </c>
      <c r="AS55" s="19">
        <v>-20.54045354936552</v>
      </c>
      <c r="AT55" s="19">
        <v>49.523205626474542</v>
      </c>
      <c r="AU55" s="19">
        <v>25</v>
      </c>
      <c r="AV55" s="19">
        <v>-49.518615195145436</v>
      </c>
      <c r="AW55" s="19">
        <v>53.184492836023857</v>
      </c>
      <c r="AX55" s="19">
        <v>7</v>
      </c>
      <c r="AY55" s="19">
        <v>-86.838268775858978</v>
      </c>
      <c r="AZ55" s="19">
        <v>48.214615797239425</v>
      </c>
      <c r="BA55" s="19">
        <v>11</v>
      </c>
      <c r="BB55" s="19">
        <v>-77.185341378101739</v>
      </c>
      <c r="BC55" s="19">
        <v>30.413980622211398</v>
      </c>
      <c r="BD55" s="19">
        <v>5</v>
      </c>
      <c r="BE55" s="19">
        <v>-83.560192063946772</v>
      </c>
      <c r="BF55" s="19">
        <v>29.957976375511322</v>
      </c>
      <c r="BG55" s="19">
        <v>-4</v>
      </c>
      <c r="BH55" s="19">
        <v>-113.35203669921357</v>
      </c>
      <c r="BI55" s="19">
        <v>36.102361387274996</v>
      </c>
      <c r="BJ55" s="19">
        <v>79</v>
      </c>
      <c r="BK55" s="19">
        <v>118.82225141052723</v>
      </c>
      <c r="BL55" s="19">
        <v>43.455587736400155</v>
      </c>
      <c r="BM55" s="19">
        <v>19</v>
      </c>
      <c r="BN55" s="19">
        <v>-56.277199343722529</v>
      </c>
      <c r="BO55" s="19">
        <v>49.62530033958776</v>
      </c>
      <c r="BP55" s="19">
        <v>24</v>
      </c>
      <c r="BQ55" s="19">
        <v>-51.637572295246351</v>
      </c>
      <c r="BR55" s="19">
        <v>38.658402211416394</v>
      </c>
      <c r="BS55" s="19">
        <v>31</v>
      </c>
      <c r="BT55" s="19">
        <v>-19.810446819643147</v>
      </c>
      <c r="BU55" s="19">
        <v>53.075905809563203</v>
      </c>
      <c r="BV55" s="19">
        <v>35</v>
      </c>
      <c r="BW55" s="19">
        <v>-34.056707151489235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51.581745671720611</v>
      </c>
      <c r="E56" s="19">
        <v>74</v>
      </c>
      <c r="F56" s="19">
        <v>43.461604558625986</v>
      </c>
      <c r="G56" s="19">
        <v>53.989228676015202</v>
      </c>
      <c r="H56" s="19">
        <v>76</v>
      </c>
      <c r="I56" s="19">
        <v>40.7688197511944</v>
      </c>
      <c r="J56" s="19">
        <v>52.88907460652004</v>
      </c>
      <c r="K56" s="19">
        <v>67</v>
      </c>
      <c r="L56" s="19">
        <v>26.680227435366017</v>
      </c>
      <c r="M56" s="19">
        <v>48.51161747952893</v>
      </c>
      <c r="N56" s="19">
        <v>66</v>
      </c>
      <c r="O56" s="19">
        <v>36.049885427652185</v>
      </c>
      <c r="P56" s="19">
        <v>52.079028065673853</v>
      </c>
      <c r="Q56" s="19">
        <v>63</v>
      </c>
      <c r="R56" s="19">
        <v>20.969999517952488</v>
      </c>
      <c r="S56" s="19">
        <v>53.147104194519279</v>
      </c>
      <c r="T56" s="19">
        <v>66</v>
      </c>
      <c r="U56" s="19">
        <v>24.183623925094601</v>
      </c>
      <c r="V56" s="22">
        <v>60.65229042531967</v>
      </c>
      <c r="W56" s="19">
        <v>67</v>
      </c>
      <c r="X56" s="19">
        <v>10.465737617108092</v>
      </c>
      <c r="Y56" s="19">
        <v>78.017021459980313</v>
      </c>
      <c r="Z56" s="19">
        <v>111</v>
      </c>
      <c r="AA56" s="19">
        <v>42.276644151223678</v>
      </c>
      <c r="AB56" s="19">
        <v>83.54037524476486</v>
      </c>
      <c r="AC56" s="19">
        <v>121</v>
      </c>
      <c r="AD56" s="19">
        <v>44.840144236223772</v>
      </c>
      <c r="AE56" s="19">
        <v>94.704077801103693</v>
      </c>
      <c r="AF56" s="19">
        <v>117</v>
      </c>
      <c r="AG56" s="19">
        <v>23.542726687779929</v>
      </c>
      <c r="AH56" s="19">
        <v>23.664321621735404</v>
      </c>
      <c r="AI56" s="19">
        <v>125</v>
      </c>
      <c r="AJ56" s="19">
        <v>428.22135363977196</v>
      </c>
      <c r="AK56" s="19">
        <v>26.534564154420913</v>
      </c>
      <c r="AL56" s="19">
        <v>120</v>
      </c>
      <c r="AM56" s="19">
        <v>352.24032813068408</v>
      </c>
      <c r="AN56" s="19">
        <v>31.894903996645564</v>
      </c>
      <c r="AO56" s="19">
        <v>119</v>
      </c>
      <c r="AP56" s="19">
        <v>273.10035487962409</v>
      </c>
      <c r="AQ56" s="19">
        <v>30.479884625616801</v>
      </c>
      <c r="AR56" s="19">
        <v>111</v>
      </c>
      <c r="AS56" s="19">
        <v>264.17460683794752</v>
      </c>
      <c r="AT56" s="19">
        <v>38.310404352555778</v>
      </c>
      <c r="AU56" s="19">
        <v>101</v>
      </c>
      <c r="AV56" s="19">
        <v>163.63595401013316</v>
      </c>
      <c r="AW56" s="19">
        <v>82.03031945895205</v>
      </c>
      <c r="AX56" s="19">
        <v>95</v>
      </c>
      <c r="AY56" s="19">
        <v>15.81083753737906</v>
      </c>
      <c r="AZ56" s="19">
        <v>69.253720872398446</v>
      </c>
      <c r="BA56" s="19">
        <v>92</v>
      </c>
      <c r="BB56" s="19">
        <v>32.844847671812595</v>
      </c>
      <c r="BC56" s="19">
        <v>63.592868573714746</v>
      </c>
      <c r="BD56" s="19">
        <v>86</v>
      </c>
      <c r="BE56" s="19">
        <v>35.235289630490016</v>
      </c>
      <c r="BF56" s="19">
        <v>66.270675012494735</v>
      </c>
      <c r="BG56" s="19">
        <v>87</v>
      </c>
      <c r="BH56" s="19">
        <v>31.279785491240187</v>
      </c>
      <c r="BI56" s="19">
        <v>83.035431190732496</v>
      </c>
      <c r="BJ56" s="19">
        <v>88</v>
      </c>
      <c r="BK56" s="19">
        <v>5.9788559390555625</v>
      </c>
      <c r="BL56" s="19">
        <v>79.816385638285993</v>
      </c>
      <c r="BM56" s="19">
        <v>77</v>
      </c>
      <c r="BN56" s="19">
        <v>-3.528580774190107</v>
      </c>
      <c r="BO56" s="19">
        <v>73.551784431889004</v>
      </c>
      <c r="BP56" s="19">
        <v>83</v>
      </c>
      <c r="BQ56" s="19">
        <v>12.84566464442519</v>
      </c>
      <c r="BR56" s="19">
        <v>74.739577608738358</v>
      </c>
      <c r="BS56" s="19">
        <v>82</v>
      </c>
      <c r="BT56" s="19">
        <v>9.7142941177296294</v>
      </c>
      <c r="BU56" s="19">
        <v>65.51557123367958</v>
      </c>
      <c r="BV56" s="19">
        <v>82</v>
      </c>
      <c r="BW56" s="19">
        <v>25.161085305238508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93.179927665043692</v>
      </c>
      <c r="E57" s="19">
        <v>54</v>
      </c>
      <c r="F57" s="19">
        <v>-42.047604722215276</v>
      </c>
      <c r="G57" s="19">
        <v>85.201751504336485</v>
      </c>
      <c r="H57" s="19">
        <v>31</v>
      </c>
      <c r="I57" s="19">
        <v>-63.615771445235836</v>
      </c>
      <c r="J57" s="19">
        <v>81.039711090635549</v>
      </c>
      <c r="K57" s="19">
        <v>25</v>
      </c>
      <c r="L57" s="19">
        <v>-69.150926547554235</v>
      </c>
      <c r="M57" s="19">
        <v>76.11305501098505</v>
      </c>
      <c r="N57" s="19">
        <v>27</v>
      </c>
      <c r="O57" s="19">
        <v>-64.526453449932859</v>
      </c>
      <c r="P57" s="19">
        <v>83.998432363990077</v>
      </c>
      <c r="Q57" s="19">
        <v>29</v>
      </c>
      <c r="R57" s="19">
        <v>-65.47554616932085</v>
      </c>
      <c r="S57" s="19">
        <v>82.582423440714578</v>
      </c>
      <c r="T57" s="19">
        <v>31</v>
      </c>
      <c r="U57" s="19">
        <v>-62.461745843224477</v>
      </c>
      <c r="V57" s="22">
        <v>83.396899334814549</v>
      </c>
      <c r="W57" s="19">
        <v>37</v>
      </c>
      <c r="X57" s="19">
        <v>-55.633842151066496</v>
      </c>
      <c r="Y57" s="19">
        <v>101.76133233910475</v>
      </c>
      <c r="Z57" s="19">
        <v>58</v>
      </c>
      <c r="AA57" s="19">
        <v>-43.003890901581862</v>
      </c>
      <c r="AB57" s="19">
        <v>125.3105628671473</v>
      </c>
      <c r="AC57" s="19">
        <v>84</v>
      </c>
      <c r="AD57" s="19">
        <v>-32.966544816293137</v>
      </c>
      <c r="AE57" s="19">
        <v>140.70320130449693</v>
      </c>
      <c r="AF57" s="19">
        <v>112</v>
      </c>
      <c r="AG57" s="19">
        <v>-20.399821069017541</v>
      </c>
      <c r="AH57" s="19">
        <v>169.2909162170302</v>
      </c>
      <c r="AI57" s="19">
        <v>114</v>
      </c>
      <c r="AJ57" s="19">
        <v>-32.660297110181325</v>
      </c>
      <c r="AK57" s="19">
        <v>181.31952172187624</v>
      </c>
      <c r="AL57" s="19">
        <v>153</v>
      </c>
      <c r="AM57" s="19">
        <v>-15.618572921957737</v>
      </c>
      <c r="AN57" s="19">
        <v>168.58734969655512</v>
      </c>
      <c r="AO57" s="19">
        <v>139</v>
      </c>
      <c r="AP57" s="19">
        <v>-17.550160050448735</v>
      </c>
      <c r="AQ57" s="19">
        <v>164.94996385627917</v>
      </c>
      <c r="AR57" s="19">
        <v>132</v>
      </c>
      <c r="AS57" s="19">
        <v>-19.975732692483923</v>
      </c>
      <c r="AT57" s="19">
        <v>150.43841709174342</v>
      </c>
      <c r="AU57" s="19">
        <v>114</v>
      </c>
      <c r="AV57" s="19">
        <v>-24.221483977408379</v>
      </c>
      <c r="AW57" s="19">
        <v>170.37066349166963</v>
      </c>
      <c r="AX57" s="19">
        <v>114</v>
      </c>
      <c r="AY57" s="19">
        <v>-33.087071645069869</v>
      </c>
      <c r="AZ57" s="19">
        <v>133.24766547600714</v>
      </c>
      <c r="BA57" s="19">
        <v>110</v>
      </c>
      <c r="BB57" s="19">
        <v>-17.446958933920808</v>
      </c>
      <c r="BC57" s="19">
        <v>127.18573714742949</v>
      </c>
      <c r="BD57" s="19">
        <v>71</v>
      </c>
      <c r="BE57" s="19">
        <v>-44.176130443227962</v>
      </c>
      <c r="BF57" s="19">
        <v>87.150476728760211</v>
      </c>
      <c r="BG57" s="19">
        <v>62</v>
      </c>
      <c r="BH57" s="19">
        <v>-28.858679462002751</v>
      </c>
      <c r="BI57" s="19">
        <v>73.107281809231864</v>
      </c>
      <c r="BJ57" s="19">
        <v>44</v>
      </c>
      <c r="BK57" s="19">
        <v>-39.814476874116586</v>
      </c>
      <c r="BL57" s="19">
        <v>71.834747074457397</v>
      </c>
      <c r="BM57" s="19">
        <v>18</v>
      </c>
      <c r="BN57" s="19">
        <v>-74.942488512776649</v>
      </c>
      <c r="BO57" s="19">
        <v>66.462455811947891</v>
      </c>
      <c r="BP57" s="19">
        <v>40</v>
      </c>
      <c r="BQ57" s="19">
        <v>-39.815645522973227</v>
      </c>
      <c r="BR57" s="19">
        <v>80.753106841625353</v>
      </c>
      <c r="BS57" s="19">
        <v>41</v>
      </c>
      <c r="BT57" s="19">
        <v>-49.227959637008098</v>
      </c>
      <c r="BU57" s="19">
        <v>79.613858714344801</v>
      </c>
      <c r="BV57" s="19">
        <v>40</v>
      </c>
      <c r="BW57" s="19">
        <v>-49.757491163039418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29.950691035192616</v>
      </c>
      <c r="E58" s="19">
        <v>27</v>
      </c>
      <c r="F58" s="19">
        <v>-9.8518295678904337</v>
      </c>
      <c r="G58" s="19">
        <v>30.368941130258548</v>
      </c>
      <c r="H58" s="19">
        <v>23</v>
      </c>
      <c r="I58" s="19">
        <v>-24.264728554912946</v>
      </c>
      <c r="J58" s="19">
        <v>26.44453730326002</v>
      </c>
      <c r="K58" s="19">
        <v>22</v>
      </c>
      <c r="L58" s="19">
        <v>-16.807014818565602</v>
      </c>
      <c r="M58" s="19">
        <v>26.765030333533204</v>
      </c>
      <c r="N58" s="19">
        <v>29</v>
      </c>
      <c r="O58" s="19">
        <v>8.3503348907722383</v>
      </c>
      <c r="P58" s="19">
        <v>26.879498356476827</v>
      </c>
      <c r="Q58" s="19">
        <v>28</v>
      </c>
      <c r="R58" s="19">
        <v>4.1686106960146434</v>
      </c>
      <c r="S58" s="19">
        <v>26.98237597567902</v>
      </c>
      <c r="T58" s="19">
        <v>26</v>
      </c>
      <c r="U58" s="19">
        <v>-3.6408060452663591</v>
      </c>
      <c r="V58" s="22">
        <v>34.538109825529254</v>
      </c>
      <c r="W58" s="19">
        <v>29</v>
      </c>
      <c r="X58" s="19">
        <v>-16.034779707127154</v>
      </c>
      <c r="Y58" s="19">
        <v>44.096577346945395</v>
      </c>
      <c r="Z58" s="19">
        <v>43</v>
      </c>
      <c r="AA58" s="19">
        <v>-2.4867629483297207</v>
      </c>
      <c r="AB58" s="19">
        <v>51.147168517202978</v>
      </c>
      <c r="AC58" s="19">
        <v>60</v>
      </c>
      <c r="AD58" s="19">
        <v>17.308546571487014</v>
      </c>
      <c r="AE58" s="19">
        <v>50.50884149392197</v>
      </c>
      <c r="AF58" s="19">
        <v>57</v>
      </c>
      <c r="AG58" s="19">
        <v>12.851529185952817</v>
      </c>
      <c r="AH58" s="19">
        <v>55.520139189456145</v>
      </c>
      <c r="AI58" s="19">
        <v>56</v>
      </c>
      <c r="AJ58" s="19">
        <v>0.86430044583711219</v>
      </c>
      <c r="AK58" s="19">
        <v>53.069128308841826</v>
      </c>
      <c r="AL58" s="19">
        <v>77</v>
      </c>
      <c r="AM58" s="19">
        <v>45.093771941927791</v>
      </c>
      <c r="AN58" s="19">
        <v>54.676978279963826</v>
      </c>
      <c r="AO58" s="19">
        <v>73</v>
      </c>
      <c r="AP58" s="19">
        <v>33.511401501041945</v>
      </c>
      <c r="AQ58" s="19">
        <v>61.856236446104688</v>
      </c>
      <c r="AR58" s="19">
        <v>67</v>
      </c>
      <c r="AS58" s="19">
        <v>8.3156749414864102</v>
      </c>
      <c r="AT58" s="19">
        <v>55.129606263433928</v>
      </c>
      <c r="AU58" s="19">
        <v>51</v>
      </c>
      <c r="AV58" s="19">
        <v>-7.490723303374998</v>
      </c>
      <c r="AW58" s="19">
        <v>40.564443688492773</v>
      </c>
      <c r="AX58" s="19">
        <v>50</v>
      </c>
      <c r="AY58" s="19">
        <v>23.260657495923908</v>
      </c>
      <c r="AZ58" s="19">
        <v>48.214615797239425</v>
      </c>
      <c r="BA58" s="19">
        <v>50</v>
      </c>
      <c r="BB58" s="19">
        <v>3.7029937359011353</v>
      </c>
      <c r="BC58" s="19">
        <v>47.925060374393723</v>
      </c>
      <c r="BD58" s="19">
        <v>44</v>
      </c>
      <c r="BE58" s="19">
        <v>-8.1899956801950662</v>
      </c>
      <c r="BF58" s="19">
        <v>50.837778091776784</v>
      </c>
      <c r="BG58" s="19">
        <v>33</v>
      </c>
      <c r="BH58" s="19">
        <v>-35.087643011412638</v>
      </c>
      <c r="BI58" s="19">
        <v>46.933069803457499</v>
      </c>
      <c r="BJ58" s="19">
        <v>32</v>
      </c>
      <c r="BK58" s="19">
        <v>-31.817798976271948</v>
      </c>
      <c r="BL58" s="19">
        <v>47.002982653657313</v>
      </c>
      <c r="BM58" s="19">
        <v>36</v>
      </c>
      <c r="BN58" s="19">
        <v>-23.409115831506</v>
      </c>
      <c r="BO58" s="19">
        <v>39.877473487168736</v>
      </c>
      <c r="BP58" s="19">
        <v>33</v>
      </c>
      <c r="BQ58" s="19">
        <v>-17.246512594088191</v>
      </c>
      <c r="BR58" s="19">
        <v>39.517477816114535</v>
      </c>
      <c r="BS58" s="19">
        <v>29</v>
      </c>
      <c r="BT58" s="19">
        <v>-26.614749719238638</v>
      </c>
      <c r="BU58" s="19">
        <v>40.636240385446825</v>
      </c>
      <c r="BV58" s="19">
        <v>33</v>
      </c>
      <c r="BW58" s="19">
        <v>-18.791700002300445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37.438363793990767</v>
      </c>
      <c r="E59" s="19">
        <v>42</v>
      </c>
      <c r="F59" s="19">
        <v>12.184389871069691</v>
      </c>
      <c r="G59" s="19">
        <v>51.458483581826989</v>
      </c>
      <c r="H59" s="19">
        <v>41</v>
      </c>
      <c r="I59" s="19">
        <v>-20.324119278012486</v>
      </c>
      <c r="J59" s="19">
        <v>54.595173787375529</v>
      </c>
      <c r="K59" s="19">
        <v>46</v>
      </c>
      <c r="L59" s="19">
        <v>-15.743468133007498</v>
      </c>
      <c r="M59" s="19">
        <v>48.51161747952893</v>
      </c>
      <c r="N59" s="19">
        <v>42</v>
      </c>
      <c r="O59" s="19">
        <v>-13.422800182403154</v>
      </c>
      <c r="P59" s="19">
        <v>48.719090771114246</v>
      </c>
      <c r="Q59" s="19">
        <v>46</v>
      </c>
      <c r="R59" s="19">
        <v>-5.5811607484399239</v>
      </c>
      <c r="S59" s="19">
        <v>54.782399708196799</v>
      </c>
      <c r="T59" s="19">
        <v>47</v>
      </c>
      <c r="U59" s="19">
        <v>-14.206021915159662</v>
      </c>
      <c r="V59" s="22">
        <v>52.228361199580831</v>
      </c>
      <c r="W59" s="19">
        <v>48</v>
      </c>
      <c r="X59" s="19">
        <v>-8.0959101577454184</v>
      </c>
      <c r="Y59" s="19">
        <v>41.552544038467772</v>
      </c>
      <c r="Z59" s="19">
        <v>38</v>
      </c>
      <c r="AA59" s="19">
        <v>-8.5495223473656896</v>
      </c>
      <c r="AB59" s="19">
        <v>63.933960646503721</v>
      </c>
      <c r="AC59" s="19">
        <v>43</v>
      </c>
      <c r="AD59" s="19">
        <v>-32.743099965680777</v>
      </c>
      <c r="AE59" s="19">
        <v>47.803010699604727</v>
      </c>
      <c r="AF59" s="19">
        <v>93</v>
      </c>
      <c r="AG59" s="19">
        <v>94.548415756518438</v>
      </c>
      <c r="AH59" s="19">
        <v>111.04027837891229</v>
      </c>
      <c r="AI59" s="19">
        <v>54</v>
      </c>
      <c r="AJ59" s="19">
        <v>-51.368997999328535</v>
      </c>
      <c r="AK59" s="19">
        <v>110.56068397675379</v>
      </c>
      <c r="AL59" s="19">
        <v>62</v>
      </c>
      <c r="AM59" s="19">
        <v>-43.922199311795175</v>
      </c>
      <c r="AN59" s="19">
        <v>60.144676107960208</v>
      </c>
      <c r="AO59" s="19">
        <v>41</v>
      </c>
      <c r="AP59" s="19">
        <v>-31.831040329480452</v>
      </c>
      <c r="AQ59" s="19">
        <v>97.71492424094798</v>
      </c>
      <c r="AR59" s="19">
        <v>101</v>
      </c>
      <c r="AS59" s="19">
        <v>3.3618976677007861</v>
      </c>
      <c r="AT59" s="19">
        <v>56.998406475753725</v>
      </c>
      <c r="AU59" s="19">
        <v>65</v>
      </c>
      <c r="AV59" s="19">
        <v>14.038275837851771</v>
      </c>
      <c r="AW59" s="19">
        <v>78.424591131086018</v>
      </c>
      <c r="AX59" s="19">
        <v>62</v>
      </c>
      <c r="AY59" s="19">
        <v>-20.943164502614312</v>
      </c>
      <c r="AZ59" s="19">
        <v>66.623832738003571</v>
      </c>
      <c r="BA59" s="19">
        <v>63</v>
      </c>
      <c r="BB59" s="19">
        <v>-5.4392438697638363</v>
      </c>
      <c r="BC59" s="19">
        <v>47.003424597963068</v>
      </c>
      <c r="BD59" s="19">
        <v>39</v>
      </c>
      <c r="BE59" s="19">
        <v>-17.027322299213711</v>
      </c>
      <c r="BF59" s="19">
        <v>36.31269863698342</v>
      </c>
      <c r="BG59" s="19">
        <v>10</v>
      </c>
      <c r="BH59" s="19">
        <v>-72.461424307872036</v>
      </c>
      <c r="BI59" s="19">
        <v>44.22539269941187</v>
      </c>
      <c r="BJ59" s="19">
        <v>42</v>
      </c>
      <c r="BK59" s="19">
        <v>-5.0319342883787765</v>
      </c>
      <c r="BL59" s="19">
        <v>42.568739007085867</v>
      </c>
      <c r="BM59" s="19">
        <v>45</v>
      </c>
      <c r="BN59" s="19">
        <v>5.7113765867234934</v>
      </c>
      <c r="BO59" s="19">
        <v>42.535971719646653</v>
      </c>
      <c r="BP59" s="19">
        <v>42</v>
      </c>
      <c r="BQ59" s="19">
        <v>-1.2600434361279607</v>
      </c>
      <c r="BR59" s="19">
        <v>40.376553420812677</v>
      </c>
      <c r="BS59" s="19">
        <v>44</v>
      </c>
      <c r="BT59" s="19">
        <v>8.974135413250913</v>
      </c>
      <c r="BU59" s="19">
        <v>40.636240385446825</v>
      </c>
      <c r="BV59" s="19">
        <v>46</v>
      </c>
      <c r="BW59" s="19">
        <v>13.199448481641804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14.143381877729846</v>
      </c>
      <c r="E60" s="19">
        <v>3</v>
      </c>
      <c r="F60" s="19">
        <v>-78.788665780680105</v>
      </c>
      <c r="G60" s="19">
        <v>11.810143772878325</v>
      </c>
      <c r="H60" s="19">
        <v>-13.1</v>
      </c>
      <c r="I60" s="19">
        <v>-210.92159631522688</v>
      </c>
      <c r="J60" s="19">
        <v>6.8243967234219411</v>
      </c>
      <c r="K60" s="19">
        <v>-4.8</v>
      </c>
      <c r="L60" s="19">
        <v>-170.33588747157634</v>
      </c>
      <c r="M60" s="19">
        <v>13.382515166766602</v>
      </c>
      <c r="N60" s="19">
        <v>-2</v>
      </c>
      <c r="O60" s="19">
        <v>-114.94487377803755</v>
      </c>
      <c r="P60" s="19">
        <v>13.439749178238413</v>
      </c>
      <c r="Q60" s="19">
        <v>3</v>
      </c>
      <c r="R60" s="19">
        <v>-77.678154850854014</v>
      </c>
      <c r="S60" s="19">
        <v>17.170602893613921</v>
      </c>
      <c r="T60" s="19">
        <v>15</v>
      </c>
      <c r="U60" s="19">
        <v>-12.641390095983237</v>
      </c>
      <c r="V60" s="22">
        <v>19.375037219199339</v>
      </c>
      <c r="W60" s="19">
        <v>22</v>
      </c>
      <c r="X60" s="19">
        <v>13.548168971771071</v>
      </c>
      <c r="Y60" s="19">
        <v>28.83237749607968</v>
      </c>
      <c r="Z60" s="19">
        <v>26</v>
      </c>
      <c r="AA60" s="19">
        <v>-9.8236002093992987</v>
      </c>
      <c r="AB60" s="19">
        <v>32.393206727561882</v>
      </c>
      <c r="AC60" s="19">
        <v>33</v>
      </c>
      <c r="AD60" s="19">
        <v>1.873211496291368</v>
      </c>
      <c r="AE60" s="19">
        <v>25.254420746960985</v>
      </c>
      <c r="AF60" s="19">
        <v>27</v>
      </c>
      <c r="AG60" s="19">
        <v>6.9119750182710913</v>
      </c>
      <c r="AH60" s="19">
        <v>23.664321621735404</v>
      </c>
      <c r="AI60" s="19">
        <v>41</v>
      </c>
      <c r="AJ60" s="19">
        <v>73.256603993845232</v>
      </c>
      <c r="AK60" s="19">
        <v>15.920738492652546</v>
      </c>
      <c r="AL60" s="19">
        <v>35</v>
      </c>
      <c r="AM60" s="19">
        <v>119.83904839686031</v>
      </c>
      <c r="AN60" s="19">
        <v>11.846678627325495</v>
      </c>
      <c r="AO60" s="19">
        <v>34</v>
      </c>
      <c r="AP60" s="19">
        <v>187.00027298432619</v>
      </c>
      <c r="AQ60" s="19">
        <v>7.1717375589686592</v>
      </c>
      <c r="AR60" s="19">
        <v>30</v>
      </c>
      <c r="AS60" s="19">
        <v>318.30867001656134</v>
      </c>
      <c r="AT60" s="19">
        <v>4.672000530799485</v>
      </c>
      <c r="AU60" s="19">
        <v>16</v>
      </c>
      <c r="AV60" s="19">
        <v>242.4657145161334</v>
      </c>
      <c r="AW60" s="19">
        <v>6.310024573765542</v>
      </c>
      <c r="AX60" s="19">
        <v>-2</v>
      </c>
      <c r="AY60" s="19">
        <v>-131.695597641809</v>
      </c>
      <c r="AZ60" s="19">
        <v>2.6298881343948777</v>
      </c>
      <c r="BA60" s="19">
        <v>3</v>
      </c>
      <c r="BB60" s="19">
        <v>14.073293109491249</v>
      </c>
      <c r="BC60" s="19">
        <v>17.511079752182319</v>
      </c>
      <c r="BD60" s="19">
        <v>9</v>
      </c>
      <c r="BE60" s="19">
        <v>-48.603968873602014</v>
      </c>
      <c r="BF60" s="19">
        <v>15.432896920717953</v>
      </c>
      <c r="BG60" s="19">
        <v>2</v>
      </c>
      <c r="BH60" s="19">
        <v>-87.040670262528025</v>
      </c>
      <c r="BI60" s="19">
        <v>7.2204722774549994</v>
      </c>
      <c r="BJ60" s="19">
        <v>5</v>
      </c>
      <c r="BK60" s="19">
        <v>-30.752452085276193</v>
      </c>
      <c r="BL60" s="19">
        <v>5.3210923758857334</v>
      </c>
      <c r="BM60" s="19">
        <v>17</v>
      </c>
      <c r="BN60" s="19">
        <v>219.48327146209766</v>
      </c>
      <c r="BO60" s="19">
        <v>7.0893286199411092</v>
      </c>
      <c r="BP60" s="19">
        <v>16</v>
      </c>
      <c r="BQ60" s="19">
        <v>125.69132928885037</v>
      </c>
      <c r="BR60" s="19">
        <v>11.167982861075847</v>
      </c>
      <c r="BS60" s="19">
        <v>23</v>
      </c>
      <c r="BT60" s="19">
        <v>105.94587479322416</v>
      </c>
      <c r="BU60" s="19">
        <v>24.050019819958326</v>
      </c>
      <c r="BV60" s="19">
        <v>24</v>
      </c>
      <c r="BW60" s="19">
        <v>-0.20798244796794771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285.3635284741963</v>
      </c>
      <c r="E61" s="36">
        <v>228</v>
      </c>
      <c r="F61" s="36">
        <v>-20.101913086410178</v>
      </c>
      <c r="G61" s="36">
        <v>285.97419564326805</v>
      </c>
      <c r="H61" s="36">
        <v>172.9</v>
      </c>
      <c r="I61" s="36">
        <v>-39.539999540489958</v>
      </c>
      <c r="J61" s="36">
        <v>278.94721606987184</v>
      </c>
      <c r="K61" s="36">
        <v>167.2</v>
      </c>
      <c r="L61" s="36">
        <v>-40.060344621572042</v>
      </c>
      <c r="M61" s="36">
        <v>266.81389613740913</v>
      </c>
      <c r="N61" s="36">
        <v>162.1</v>
      </c>
      <c r="O61" s="36">
        <v>-39.246042898560837</v>
      </c>
      <c r="P61" s="36">
        <v>273.83488950660762</v>
      </c>
      <c r="Q61" s="36">
        <v>185</v>
      </c>
      <c r="R61" s="36">
        <v>-32.441041266388389</v>
      </c>
      <c r="S61" s="36">
        <v>273.91199854098403</v>
      </c>
      <c r="T61" s="36">
        <v>184.9</v>
      </c>
      <c r="U61" s="36">
        <v>-32.496567881332012</v>
      </c>
      <c r="V61" s="36">
        <v>299.89188043630281</v>
      </c>
      <c r="W61" s="36">
        <v>192.1</v>
      </c>
      <c r="X61" s="36">
        <v>-35.943580826356474</v>
      </c>
      <c r="Y61" s="36">
        <v>355.31665208404075</v>
      </c>
      <c r="Z61" s="36">
        <v>280</v>
      </c>
      <c r="AA61" s="36">
        <v>-21.197051036669848</v>
      </c>
      <c r="AB61" s="36">
        <v>444.9803660996659</v>
      </c>
      <c r="AC61" s="36">
        <v>356</v>
      </c>
      <c r="AD61" s="36">
        <v>-19.996470154311535</v>
      </c>
      <c r="AE61" s="36">
        <v>433.83487068886552</v>
      </c>
      <c r="AF61" s="36">
        <v>435</v>
      </c>
      <c r="AG61" s="36">
        <v>0.26856515920087881</v>
      </c>
      <c r="AH61" s="36">
        <v>485.11859324557571</v>
      </c>
      <c r="AI61" s="36">
        <v>447</v>
      </c>
      <c r="AJ61" s="36">
        <v>-7.8575824089841459</v>
      </c>
      <c r="AK61" s="36">
        <v>473.19972742050629</v>
      </c>
      <c r="AL61" s="36">
        <v>484</v>
      </c>
      <c r="AM61" s="36">
        <v>2.2823919697434873</v>
      </c>
      <c r="AN61" s="36">
        <v>406.43220521439775</v>
      </c>
      <c r="AO61" s="36">
        <v>478</v>
      </c>
      <c r="AP61" s="36">
        <v>17.608790314204896</v>
      </c>
      <c r="AQ61" s="36">
        <v>427.61485195350633</v>
      </c>
      <c r="AR61" s="36">
        <v>493</v>
      </c>
      <c r="AS61" s="36">
        <v>15.290663490238842</v>
      </c>
      <c r="AT61" s="36">
        <v>355.07204034076085</v>
      </c>
      <c r="AU61" s="36">
        <v>372</v>
      </c>
      <c r="AV61" s="36">
        <v>4.7674718750013296</v>
      </c>
      <c r="AW61" s="36">
        <v>430.88453517998983</v>
      </c>
      <c r="AX61" s="36">
        <v>326</v>
      </c>
      <c r="AY61" s="36">
        <v>-24.341680106058408</v>
      </c>
      <c r="AZ61" s="36">
        <v>368.1843388152829</v>
      </c>
      <c r="BA61" s="36">
        <v>329</v>
      </c>
      <c r="BB61" s="36">
        <v>-10.64258706423186</v>
      </c>
      <c r="BC61" s="36">
        <v>333.63215106789477</v>
      </c>
      <c r="BD61" s="36">
        <v>254</v>
      </c>
      <c r="BE61" s="36">
        <v>-23.86824855248722</v>
      </c>
      <c r="BF61" s="36">
        <v>285.96250176624443</v>
      </c>
      <c r="BG61" s="36">
        <v>190</v>
      </c>
      <c r="BH61" s="36">
        <v>-33.557722139627764</v>
      </c>
      <c r="BI61" s="36">
        <v>290.62400916756371</v>
      </c>
      <c r="BJ61" s="36">
        <v>290</v>
      </c>
      <c r="BK61" s="36">
        <v>-0.21471356387624918</v>
      </c>
      <c r="BL61" s="36">
        <v>289.99953448577247</v>
      </c>
      <c r="BM61" s="36">
        <v>212</v>
      </c>
      <c r="BN61" s="36">
        <v>-26.89643437672455</v>
      </c>
      <c r="BO61" s="36">
        <v>279.1423144101812</v>
      </c>
      <c r="BP61" s="36">
        <v>238</v>
      </c>
      <c r="BQ61" s="36">
        <v>-14.738831157545427</v>
      </c>
      <c r="BR61" s="36">
        <v>285.21310075978317</v>
      </c>
      <c r="BS61" s="36">
        <v>250</v>
      </c>
      <c r="BT61" s="36">
        <v>-12.346242394188241</v>
      </c>
      <c r="BU61" s="36">
        <v>303.52783634843956</v>
      </c>
      <c r="BV61" s="36">
        <v>260</v>
      </c>
      <c r="BW61" s="36">
        <v>-14.340640671411467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639.9480754174424</v>
      </c>
      <c r="E62" s="29">
        <v>437</v>
      </c>
      <c r="F62" s="29">
        <v>-31.713209745190348</v>
      </c>
      <c r="G62" s="29">
        <v>665.74237807343718</v>
      </c>
      <c r="H62" s="29">
        <v>389</v>
      </c>
      <c r="I62" s="29">
        <v>-41.568989325013362</v>
      </c>
      <c r="J62" s="29">
        <v>624.57925060267985</v>
      </c>
      <c r="K62" s="29">
        <v>369.4</v>
      </c>
      <c r="L62" s="29">
        <v>-40.856184440396937</v>
      </c>
      <c r="M62" s="29">
        <v>624.95976965049283</v>
      </c>
      <c r="N62" s="29">
        <v>372.1</v>
      </c>
      <c r="O62" s="29">
        <v>-40.460167506766716</v>
      </c>
      <c r="P62" s="29">
        <v>658.70772541004226</v>
      </c>
      <c r="Q62" s="29">
        <v>417.1</v>
      </c>
      <c r="R62" s="29">
        <v>-36.679048398839207</v>
      </c>
      <c r="S62" s="29">
        <v>652.66526220049036</v>
      </c>
      <c r="T62" s="29">
        <v>412.9</v>
      </c>
      <c r="U62" s="29">
        <v>-36.73632964501757</v>
      </c>
      <c r="V62" s="29">
        <v>680.81108851712474</v>
      </c>
      <c r="W62" s="29">
        <v>432.29999999999995</v>
      </c>
      <c r="X62" s="29">
        <v>-36.502209307196658</v>
      </c>
      <c r="Y62" s="29">
        <v>784.56225901110656</v>
      </c>
      <c r="Z62" s="29">
        <v>544.29999999999995</v>
      </c>
      <c r="AA62" s="29">
        <v>-30.623733967772388</v>
      </c>
      <c r="AB62" s="29">
        <v>913.97695803207318</v>
      </c>
      <c r="AC62" s="29">
        <v>650</v>
      </c>
      <c r="AD62" s="29">
        <v>-28.882233377136156</v>
      </c>
      <c r="AE62" s="29">
        <v>887.88529016257712</v>
      </c>
      <c r="AF62" s="29">
        <v>741.2</v>
      </c>
      <c r="AG62" s="29">
        <v>-16.520747869999976</v>
      </c>
      <c r="AH62" s="29">
        <v>1021.92516486974</v>
      </c>
      <c r="AI62" s="29">
        <v>765.9</v>
      </c>
      <c r="AJ62" s="29">
        <v>-25.053220497058053</v>
      </c>
      <c r="AK62" s="29">
        <v>1005.3458180175007</v>
      </c>
      <c r="AL62" s="29">
        <v>849</v>
      </c>
      <c r="AM62" s="29">
        <v>-15.551446598326537</v>
      </c>
      <c r="AN62" s="29">
        <v>920.25885864807037</v>
      </c>
      <c r="AO62" s="29">
        <v>819.3</v>
      </c>
      <c r="AP62" s="29">
        <v>-10.970702177905311</v>
      </c>
      <c r="AQ62" s="29">
        <v>888.43431816853195</v>
      </c>
      <c r="AR62" s="29">
        <v>839.9</v>
      </c>
      <c r="AS62" s="29">
        <v>-5.4629044799376185</v>
      </c>
      <c r="AT62" s="29">
        <v>806.97769066055207</v>
      </c>
      <c r="AU62" s="29">
        <v>663.9</v>
      </c>
      <c r="AV62" s="29">
        <v>-17.730067673052492</v>
      </c>
      <c r="AW62" s="29">
        <v>883.38911950751083</v>
      </c>
      <c r="AX62" s="29">
        <v>603.4</v>
      </c>
      <c r="AY62" s="29">
        <v>-31.694879790188573</v>
      </c>
      <c r="AZ62" s="29">
        <v>736.95946068980163</v>
      </c>
      <c r="BA62" s="29">
        <v>557.29999999999995</v>
      </c>
      <c r="BB62" s="29">
        <v>-24.378472666819224</v>
      </c>
      <c r="BC62" s="29">
        <v>644.92868573714736</v>
      </c>
      <c r="BD62" s="29">
        <v>470</v>
      </c>
      <c r="BE62" s="29">
        <v>-27.123725398755603</v>
      </c>
      <c r="BF62" s="29">
        <v>549.16540009995788</v>
      </c>
      <c r="BG62" s="29">
        <v>385.3</v>
      </c>
      <c r="BH62" s="29">
        <v>-29.83898841225821</v>
      </c>
      <c r="BI62" s="29">
        <v>588.44290026576368</v>
      </c>
      <c r="BJ62" s="29">
        <v>508.7</v>
      </c>
      <c r="BK62" s="29">
        <v>-13.551510304525502</v>
      </c>
      <c r="BL62" s="29">
        <v>604.05713593371638</v>
      </c>
      <c r="BM62" s="29">
        <v>438.3</v>
      </c>
      <c r="BN62" s="29">
        <v>-27.440638653742354</v>
      </c>
      <c r="BO62" s="29">
        <v>575.23561821522981</v>
      </c>
      <c r="BP62" s="29">
        <v>448.3</v>
      </c>
      <c r="BQ62" s="29">
        <v>-22.066717392964989</v>
      </c>
      <c r="BR62" s="29">
        <v>655.61561077998431</v>
      </c>
      <c r="BS62" s="29">
        <v>467.3</v>
      </c>
      <c r="BT62" s="29">
        <v>-28.723478770730559</v>
      </c>
      <c r="BU62" s="29">
        <v>714.20748431600555</v>
      </c>
      <c r="BV62" s="29">
        <v>494.5</v>
      </c>
      <c r="BW62" s="29">
        <v>-30.762416964366984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33</v>
      </c>
      <c r="F63" s="19">
        <v>-5.7142857142857144</v>
      </c>
      <c r="G63" s="19">
        <v>34</v>
      </c>
      <c r="H63" s="19">
        <v>33</v>
      </c>
      <c r="I63" s="19">
        <v>-2.9411764705882351</v>
      </c>
      <c r="J63" s="19">
        <v>34</v>
      </c>
      <c r="K63" s="19">
        <v>33</v>
      </c>
      <c r="L63" s="19">
        <v>-2.9411764705882351</v>
      </c>
      <c r="M63" s="19">
        <v>34</v>
      </c>
      <c r="N63" s="19">
        <v>34</v>
      </c>
      <c r="O63" s="19">
        <v>0</v>
      </c>
      <c r="P63" s="19">
        <v>35</v>
      </c>
      <c r="Q63" s="19">
        <v>35</v>
      </c>
      <c r="R63" s="19">
        <v>0</v>
      </c>
      <c r="S63" s="19">
        <v>35</v>
      </c>
      <c r="T63" s="19">
        <v>35</v>
      </c>
      <c r="U63" s="19">
        <v>0</v>
      </c>
      <c r="V63" s="22">
        <v>35</v>
      </c>
      <c r="W63" s="19">
        <v>35</v>
      </c>
      <c r="X63" s="19">
        <v>0</v>
      </c>
      <c r="Y63" s="19">
        <v>35</v>
      </c>
      <c r="Z63" s="19">
        <v>34</v>
      </c>
      <c r="AA63" s="19">
        <v>-2.8571428571428572</v>
      </c>
      <c r="AB63" s="19">
        <v>36</v>
      </c>
      <c r="AC63" s="19">
        <v>35</v>
      </c>
      <c r="AD63" s="19">
        <v>-2.7777777777777777</v>
      </c>
      <c r="AE63" s="19">
        <v>36</v>
      </c>
      <c r="AF63" s="19">
        <v>34</v>
      </c>
      <c r="AG63" s="19">
        <v>-5.5555555555555554</v>
      </c>
      <c r="AH63" s="19">
        <v>35</v>
      </c>
      <c r="AI63" s="19">
        <v>52</v>
      </c>
      <c r="AJ63" s="19">
        <v>48.571428571428569</v>
      </c>
      <c r="AK63" s="19">
        <v>35</v>
      </c>
      <c r="AL63" s="19">
        <v>35</v>
      </c>
      <c r="AM63" s="19">
        <v>0</v>
      </c>
      <c r="AN63" s="19">
        <v>35</v>
      </c>
      <c r="AO63" s="19">
        <v>35</v>
      </c>
      <c r="AP63" s="19">
        <v>0</v>
      </c>
      <c r="AQ63" s="19">
        <v>34</v>
      </c>
      <c r="AR63" s="19">
        <v>35</v>
      </c>
      <c r="AS63" s="19">
        <v>2.9411764705882351</v>
      </c>
      <c r="AT63" s="19">
        <v>35</v>
      </c>
      <c r="AU63" s="19">
        <v>35</v>
      </c>
      <c r="AV63" s="19">
        <v>0</v>
      </c>
      <c r="AW63" s="19">
        <v>34</v>
      </c>
      <c r="AX63" s="19">
        <v>35</v>
      </c>
      <c r="AY63" s="19">
        <v>2.9411764705882351</v>
      </c>
      <c r="AZ63" s="19">
        <v>35</v>
      </c>
      <c r="BA63" s="19">
        <v>35</v>
      </c>
      <c r="BB63" s="19">
        <v>0</v>
      </c>
      <c r="BC63" s="19">
        <v>35</v>
      </c>
      <c r="BD63" s="19">
        <v>35</v>
      </c>
      <c r="BE63" s="19">
        <v>0</v>
      </c>
      <c r="BF63" s="19">
        <v>35</v>
      </c>
      <c r="BG63" s="19">
        <v>35</v>
      </c>
      <c r="BH63" s="19">
        <v>0</v>
      </c>
      <c r="BI63" s="19">
        <v>35</v>
      </c>
      <c r="BJ63" s="19">
        <v>35</v>
      </c>
      <c r="BK63" s="19">
        <v>0</v>
      </c>
      <c r="BL63" s="19">
        <v>35</v>
      </c>
      <c r="BM63" s="19">
        <v>35</v>
      </c>
      <c r="BN63" s="19">
        <v>0</v>
      </c>
      <c r="BO63" s="19">
        <v>35</v>
      </c>
      <c r="BP63" s="19">
        <v>35</v>
      </c>
      <c r="BQ63" s="19">
        <v>0</v>
      </c>
      <c r="BR63" s="19">
        <v>35</v>
      </c>
      <c r="BS63" s="19">
        <v>35</v>
      </c>
      <c r="BT63" s="19">
        <v>0</v>
      </c>
      <c r="BU63" s="19">
        <v>35</v>
      </c>
      <c r="BV63" s="19">
        <v>35</v>
      </c>
      <c r="BW63" s="19">
        <v>0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32</v>
      </c>
      <c r="I64" s="19">
        <v>-8.5714285714285712</v>
      </c>
      <c r="J64" s="19">
        <v>33</v>
      </c>
      <c r="K64" s="19">
        <v>34</v>
      </c>
      <c r="L64" s="19">
        <v>3.0303030303030303</v>
      </c>
      <c r="M64" s="19">
        <v>34</v>
      </c>
      <c r="N64" s="19">
        <v>33</v>
      </c>
      <c r="O64" s="19">
        <v>-2.9411764705882351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34</v>
      </c>
      <c r="U64" s="19">
        <v>3.0303030303030303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35</v>
      </c>
      <c r="AD64" s="19">
        <v>-2.7777777777777777</v>
      </c>
      <c r="AE64" s="19">
        <v>34</v>
      </c>
      <c r="AF64" s="19">
        <v>35</v>
      </c>
      <c r="AG64" s="19">
        <v>2.9411764705882351</v>
      </c>
      <c r="AH64" s="19">
        <v>36</v>
      </c>
      <c r="AI64" s="19">
        <v>36</v>
      </c>
      <c r="AJ64" s="19">
        <v>0</v>
      </c>
      <c r="AK64" s="19">
        <v>35</v>
      </c>
      <c r="AL64" s="19">
        <v>35</v>
      </c>
      <c r="AM64" s="19">
        <v>0</v>
      </c>
      <c r="AN64" s="19">
        <v>34</v>
      </c>
      <c r="AO64" s="19">
        <v>34</v>
      </c>
      <c r="AP64" s="19">
        <v>0</v>
      </c>
      <c r="AQ64" s="19">
        <v>35</v>
      </c>
      <c r="AR64" s="19">
        <v>35</v>
      </c>
      <c r="AS64" s="19">
        <v>0</v>
      </c>
      <c r="AT64" s="19">
        <v>34</v>
      </c>
      <c r="AU64" s="19">
        <v>35</v>
      </c>
      <c r="AV64" s="19">
        <v>2.9411764705882351</v>
      </c>
      <c r="AW64" s="19">
        <v>33</v>
      </c>
      <c r="AX64" s="19">
        <v>34</v>
      </c>
      <c r="AY64" s="19">
        <v>3.0303030303030303</v>
      </c>
      <c r="AZ64" s="19">
        <v>34</v>
      </c>
      <c r="BA64" s="19">
        <v>34</v>
      </c>
      <c r="BB64" s="19">
        <v>0</v>
      </c>
      <c r="BC64" s="19">
        <v>34</v>
      </c>
      <c r="BD64" s="19">
        <v>34</v>
      </c>
      <c r="BE64" s="19">
        <v>0</v>
      </c>
      <c r="BF64" s="19">
        <v>35</v>
      </c>
      <c r="BG64" s="19">
        <v>35</v>
      </c>
      <c r="BH64" s="19">
        <v>0</v>
      </c>
      <c r="BI64" s="19">
        <v>34</v>
      </c>
      <c r="BJ64" s="19">
        <v>34</v>
      </c>
      <c r="BK64" s="19">
        <v>0</v>
      </c>
      <c r="BL64" s="19">
        <v>36</v>
      </c>
      <c r="BM64" s="19">
        <v>34</v>
      </c>
      <c r="BN64" s="19">
        <v>-5.5555555555555554</v>
      </c>
      <c r="BO64" s="19">
        <v>34</v>
      </c>
      <c r="BP64" s="19">
        <v>34</v>
      </c>
      <c r="BQ64" s="19">
        <v>0</v>
      </c>
      <c r="BR64" s="19">
        <v>34</v>
      </c>
      <c r="BS64" s="19">
        <v>32</v>
      </c>
      <c r="BT64" s="19">
        <v>-5.8823529411764701</v>
      </c>
      <c r="BU64" s="19">
        <v>35</v>
      </c>
      <c r="BV64" s="19">
        <v>32</v>
      </c>
      <c r="BW64" s="19">
        <v>-8.5714285714285712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1</v>
      </c>
      <c r="F67" s="19">
        <v>-75</v>
      </c>
      <c r="G67" s="19">
        <v>4</v>
      </c>
      <c r="H67" s="19">
        <v>1</v>
      </c>
      <c r="I67" s="19">
        <v>-75</v>
      </c>
      <c r="J67" s="19">
        <v>3</v>
      </c>
      <c r="K67" s="19">
        <v>-2.2000000000000002</v>
      </c>
      <c r="L67" s="19">
        <v>-173.33333333333334</v>
      </c>
      <c r="M67" s="19">
        <v>3</v>
      </c>
      <c r="N67" s="19">
        <v>-2</v>
      </c>
      <c r="O67" s="19">
        <v>-166.66666666666669</v>
      </c>
      <c r="P67" s="19">
        <v>3</v>
      </c>
      <c r="Q67" s="19">
        <v>-0.2</v>
      </c>
      <c r="R67" s="19">
        <v>-106.66666666666667</v>
      </c>
      <c r="S67" s="19">
        <v>4</v>
      </c>
      <c r="T67" s="19">
        <v>-0.2</v>
      </c>
      <c r="U67" s="19">
        <v>-105</v>
      </c>
      <c r="V67" s="22">
        <v>2</v>
      </c>
      <c r="W67" s="19">
        <v>1</v>
      </c>
      <c r="X67" s="19">
        <v>-50</v>
      </c>
      <c r="Y67" s="19">
        <v>1</v>
      </c>
      <c r="Z67" s="19">
        <v>1</v>
      </c>
      <c r="AA67" s="19">
        <v>0</v>
      </c>
      <c r="AB67" s="19">
        <v>3</v>
      </c>
      <c r="AC67" s="19">
        <v>1</v>
      </c>
      <c r="AD67" s="19">
        <v>-66.666666666666657</v>
      </c>
      <c r="AE67" s="19">
        <v>2</v>
      </c>
      <c r="AF67" s="19">
        <v>0</v>
      </c>
      <c r="AG67" s="19">
        <v>-100</v>
      </c>
      <c r="AH67" s="19">
        <v>3</v>
      </c>
      <c r="AI67" s="19">
        <v>1</v>
      </c>
      <c r="AJ67" s="19">
        <v>-66.666666666666657</v>
      </c>
      <c r="AK67" s="19">
        <v>3</v>
      </c>
      <c r="AL67" s="19">
        <v>3</v>
      </c>
      <c r="AM67" s="19">
        <v>0</v>
      </c>
      <c r="AN67" s="19">
        <v>2</v>
      </c>
      <c r="AO67" s="19">
        <v>2</v>
      </c>
      <c r="AP67" s="19">
        <v>0</v>
      </c>
      <c r="AQ67" s="19">
        <v>3</v>
      </c>
      <c r="AR67" s="19">
        <v>2</v>
      </c>
      <c r="AS67" s="19">
        <v>-33.333333333333329</v>
      </c>
      <c r="AT67" s="19">
        <v>3</v>
      </c>
      <c r="AU67" s="19">
        <v>4</v>
      </c>
      <c r="AV67" s="19">
        <v>33.333333333333329</v>
      </c>
      <c r="AW67" s="19">
        <v>3</v>
      </c>
      <c r="AX67" s="19">
        <v>3</v>
      </c>
      <c r="AY67" s="19">
        <v>0</v>
      </c>
      <c r="AZ67" s="19">
        <v>3</v>
      </c>
      <c r="BA67" s="19">
        <v>3</v>
      </c>
      <c r="BB67" s="19">
        <v>0</v>
      </c>
      <c r="BC67" s="19">
        <v>3</v>
      </c>
      <c r="BD67" s="19">
        <v>3</v>
      </c>
      <c r="BE67" s="19">
        <v>0</v>
      </c>
      <c r="BF67" s="19">
        <v>3</v>
      </c>
      <c r="BG67" s="19">
        <v>2</v>
      </c>
      <c r="BH67" s="19">
        <v>-33.333333333333329</v>
      </c>
      <c r="BI67" s="19">
        <v>3</v>
      </c>
      <c r="BJ67" s="19">
        <v>2</v>
      </c>
      <c r="BK67" s="19">
        <v>-33.333333333333329</v>
      </c>
      <c r="BL67" s="19">
        <v>3</v>
      </c>
      <c r="BM67" s="19">
        <v>3</v>
      </c>
      <c r="BN67" s="19">
        <v>0</v>
      </c>
      <c r="BO67" s="19">
        <v>3</v>
      </c>
      <c r="BP67" s="19">
        <v>2</v>
      </c>
      <c r="BQ67" s="19">
        <v>-33.333333333333329</v>
      </c>
      <c r="BR67" s="19">
        <v>2</v>
      </c>
      <c r="BS67" s="19">
        <v>2</v>
      </c>
      <c r="BT67" s="19">
        <v>0</v>
      </c>
      <c r="BU67" s="19">
        <v>3</v>
      </c>
      <c r="BV67" s="19">
        <v>4</v>
      </c>
      <c r="BW67" s="19">
        <v>33.333333333333329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2</v>
      </c>
      <c r="F68" s="19">
        <v>-50</v>
      </c>
      <c r="G68" s="19">
        <v>3</v>
      </c>
      <c r="H68" s="19">
        <v>2</v>
      </c>
      <c r="I68" s="19">
        <v>-33.333333333333329</v>
      </c>
      <c r="J68" s="19">
        <v>3</v>
      </c>
      <c r="K68" s="19">
        <v>2</v>
      </c>
      <c r="L68" s="19">
        <v>-33.333333333333329</v>
      </c>
      <c r="M68" s="19">
        <v>3</v>
      </c>
      <c r="N68" s="19">
        <v>2</v>
      </c>
      <c r="O68" s="19">
        <v>-33.333333333333329</v>
      </c>
      <c r="P68" s="19">
        <v>3</v>
      </c>
      <c r="Q68" s="19">
        <v>2</v>
      </c>
      <c r="R68" s="19">
        <v>-33.333333333333329</v>
      </c>
      <c r="S68" s="19">
        <v>3</v>
      </c>
      <c r="T68" s="19">
        <v>2</v>
      </c>
      <c r="U68" s="19">
        <v>-33.333333333333329</v>
      </c>
      <c r="V68" s="22">
        <v>8</v>
      </c>
      <c r="W68" s="19">
        <v>2</v>
      </c>
      <c r="X68" s="19">
        <v>-75</v>
      </c>
      <c r="Y68" s="19">
        <v>8</v>
      </c>
      <c r="Z68" s="19">
        <v>2</v>
      </c>
      <c r="AA68" s="19">
        <v>-75</v>
      </c>
      <c r="AB68" s="19">
        <v>7</v>
      </c>
      <c r="AC68" s="19">
        <v>3</v>
      </c>
      <c r="AD68" s="19">
        <v>-57.142857142857139</v>
      </c>
      <c r="AE68" s="19">
        <v>6</v>
      </c>
      <c r="AF68" s="19">
        <v>7</v>
      </c>
      <c r="AG68" s="19">
        <v>16.666666666666664</v>
      </c>
      <c r="AH68" s="19">
        <v>5</v>
      </c>
      <c r="AI68" s="19">
        <v>7</v>
      </c>
      <c r="AJ68" s="19">
        <v>40</v>
      </c>
      <c r="AK68" s="19">
        <v>7</v>
      </c>
      <c r="AL68" s="19">
        <v>6</v>
      </c>
      <c r="AM68" s="19">
        <v>-14.285714285714285</v>
      </c>
      <c r="AN68" s="19">
        <v>4</v>
      </c>
      <c r="AO68" s="19">
        <v>7</v>
      </c>
      <c r="AP68" s="19">
        <v>75</v>
      </c>
      <c r="AQ68" s="19">
        <v>6</v>
      </c>
      <c r="AR68" s="19">
        <v>5</v>
      </c>
      <c r="AS68" s="19">
        <v>-16.666666666666664</v>
      </c>
      <c r="AT68" s="19">
        <v>6</v>
      </c>
      <c r="AU68" s="19">
        <v>8</v>
      </c>
      <c r="AV68" s="19">
        <v>33.333333333333329</v>
      </c>
      <c r="AW68" s="19">
        <v>6.5</v>
      </c>
      <c r="AX68" s="19">
        <v>7</v>
      </c>
      <c r="AY68" s="19">
        <v>7.6923076923076925</v>
      </c>
      <c r="AZ68" s="19">
        <v>11</v>
      </c>
      <c r="BA68" s="19">
        <v>9</v>
      </c>
      <c r="BB68" s="19">
        <v>-18.181818181818183</v>
      </c>
      <c r="BC68" s="19">
        <v>10</v>
      </c>
      <c r="BD68" s="19">
        <v>8</v>
      </c>
      <c r="BE68" s="19">
        <v>-20</v>
      </c>
      <c r="BF68" s="19">
        <v>14</v>
      </c>
      <c r="BG68" s="19">
        <v>3</v>
      </c>
      <c r="BH68" s="19">
        <v>-78.571428571428569</v>
      </c>
      <c r="BI68" s="19">
        <v>12.6</v>
      </c>
      <c r="BJ68" s="19">
        <v>3</v>
      </c>
      <c r="BK68" s="19">
        <v>-76.19047619047619</v>
      </c>
      <c r="BL68" s="19">
        <v>10</v>
      </c>
      <c r="BM68" s="19">
        <v>3</v>
      </c>
      <c r="BN68" s="19">
        <v>-70</v>
      </c>
      <c r="BO68" s="19">
        <v>13</v>
      </c>
      <c r="BP68" s="19">
        <v>3</v>
      </c>
      <c r="BQ68" s="19">
        <v>-76.923076923076934</v>
      </c>
      <c r="BR68" s="19">
        <v>9</v>
      </c>
      <c r="BS68" s="19">
        <v>3</v>
      </c>
      <c r="BT68" s="19">
        <v>-66.666666666666657</v>
      </c>
      <c r="BU68" s="19">
        <v>11</v>
      </c>
      <c r="BV68" s="19">
        <v>3</v>
      </c>
      <c r="BW68" s="19">
        <v>-72.727272727272734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75</v>
      </c>
      <c r="F69" s="29">
        <v>-10.714285714285714</v>
      </c>
      <c r="G69" s="36">
        <v>83</v>
      </c>
      <c r="H69" s="36">
        <v>75</v>
      </c>
      <c r="I69" s="29">
        <v>-9.6385542168674707</v>
      </c>
      <c r="J69" s="36">
        <v>80</v>
      </c>
      <c r="K69" s="36">
        <v>73.8</v>
      </c>
      <c r="L69" s="29">
        <v>-7.7500000000000044</v>
      </c>
      <c r="M69" s="36">
        <v>81</v>
      </c>
      <c r="N69" s="36">
        <v>74</v>
      </c>
      <c r="O69" s="29">
        <v>-8.6419753086419746</v>
      </c>
      <c r="P69" s="36">
        <v>81</v>
      </c>
      <c r="Q69" s="36">
        <v>77.8</v>
      </c>
      <c r="R69" s="29">
        <v>-3.9506172839506206</v>
      </c>
      <c r="S69" s="36">
        <v>82</v>
      </c>
      <c r="T69" s="36">
        <v>77.8</v>
      </c>
      <c r="U69" s="29">
        <v>-5.1219512195121979</v>
      </c>
      <c r="V69" s="36">
        <v>86</v>
      </c>
      <c r="W69" s="36">
        <v>79</v>
      </c>
      <c r="X69" s="29">
        <v>-8.1395348837209305</v>
      </c>
      <c r="Y69" s="36">
        <v>86</v>
      </c>
      <c r="Z69" s="36">
        <v>78</v>
      </c>
      <c r="AA69" s="29">
        <v>-9.3023255813953494</v>
      </c>
      <c r="AB69" s="36">
        <v>89</v>
      </c>
      <c r="AC69" s="36">
        <v>81</v>
      </c>
      <c r="AD69" s="29">
        <v>-8.9887640449438209</v>
      </c>
      <c r="AE69" s="36">
        <v>85</v>
      </c>
      <c r="AF69" s="36">
        <v>83</v>
      </c>
      <c r="AG69" s="29">
        <v>-2.3529411764705883</v>
      </c>
      <c r="AH69" s="36">
        <v>86</v>
      </c>
      <c r="AI69" s="36">
        <v>103</v>
      </c>
      <c r="AJ69" s="29">
        <v>19.767441860465116</v>
      </c>
      <c r="AK69" s="36">
        <v>87</v>
      </c>
      <c r="AL69" s="36">
        <v>86</v>
      </c>
      <c r="AM69" s="29">
        <v>-1.1494252873563218</v>
      </c>
      <c r="AN69" s="36">
        <v>82</v>
      </c>
      <c r="AO69" s="36">
        <v>85</v>
      </c>
      <c r="AP69" s="29">
        <v>3.6585365853658534</v>
      </c>
      <c r="AQ69" s="36">
        <v>85</v>
      </c>
      <c r="AR69" s="36">
        <v>84</v>
      </c>
      <c r="AS69" s="29">
        <v>-1.1764705882352942</v>
      </c>
      <c r="AT69" s="36">
        <v>85</v>
      </c>
      <c r="AU69" s="36">
        <v>89</v>
      </c>
      <c r="AV69" s="29">
        <v>4.7058823529411766</v>
      </c>
      <c r="AW69" s="36">
        <v>83.5</v>
      </c>
      <c r="AX69" s="36">
        <v>86</v>
      </c>
      <c r="AY69" s="29">
        <v>2.9940119760479043</v>
      </c>
      <c r="AZ69" s="36">
        <v>90</v>
      </c>
      <c r="BA69" s="36">
        <v>88</v>
      </c>
      <c r="BB69" s="29">
        <v>-2.2222222222222223</v>
      </c>
      <c r="BC69" s="36">
        <v>89</v>
      </c>
      <c r="BD69" s="36">
        <v>87</v>
      </c>
      <c r="BE69" s="29">
        <v>-2.2471910112359552</v>
      </c>
      <c r="BF69" s="36">
        <v>94</v>
      </c>
      <c r="BG69" s="36">
        <v>82</v>
      </c>
      <c r="BH69" s="29">
        <v>-12.76595744680851</v>
      </c>
      <c r="BI69" s="36">
        <v>91.6</v>
      </c>
      <c r="BJ69" s="36">
        <v>81</v>
      </c>
      <c r="BK69" s="29">
        <v>-11.572052401746721</v>
      </c>
      <c r="BL69" s="36">
        <v>91</v>
      </c>
      <c r="BM69" s="36">
        <v>82</v>
      </c>
      <c r="BN69" s="29">
        <v>-9.8901098901098905</v>
      </c>
      <c r="BO69" s="36">
        <v>92</v>
      </c>
      <c r="BP69" s="36">
        <v>81</v>
      </c>
      <c r="BQ69" s="29">
        <v>-11.956521739130435</v>
      </c>
      <c r="BR69" s="36">
        <v>87</v>
      </c>
      <c r="BS69" s="36">
        <v>79</v>
      </c>
      <c r="BT69" s="29">
        <v>-9.1954022988505741</v>
      </c>
      <c r="BU69" s="36">
        <v>91</v>
      </c>
      <c r="BV69" s="36">
        <v>81</v>
      </c>
      <c r="BW69" s="29">
        <v>-10.989010989010989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2848.589786165026</v>
      </c>
      <c r="E70" s="59">
        <v>2640.3</v>
      </c>
      <c r="F70" s="59">
        <v>-7.3120316297082679</v>
      </c>
      <c r="G70" s="59">
        <v>2843.6126912313512</v>
      </c>
      <c r="H70" s="59">
        <v>2483</v>
      </c>
      <c r="I70" s="59">
        <v>-12.681498164055435</v>
      </c>
      <c r="J70" s="59">
        <v>2752.7244238170215</v>
      </c>
      <c r="K70" s="59">
        <v>2475.1000000000004</v>
      </c>
      <c r="L70" s="59">
        <v>-10.085441950344512</v>
      </c>
      <c r="M70" s="59">
        <v>2709.6766613237614</v>
      </c>
      <c r="N70" s="59">
        <v>2468.3000000000002</v>
      </c>
      <c r="O70" s="59">
        <v>-8.9079507075150879</v>
      </c>
      <c r="P70" s="59">
        <v>2740.4024579991783</v>
      </c>
      <c r="Q70" s="59">
        <v>2496.1000000000004</v>
      </c>
      <c r="R70" s="59">
        <v>-8.9148386685344008</v>
      </c>
      <c r="S70" s="59">
        <v>2741.7840312311318</v>
      </c>
      <c r="T70" s="59">
        <v>2557.9</v>
      </c>
      <c r="U70" s="59">
        <v>-6.7067292367503901</v>
      </c>
      <c r="V70" s="59">
        <v>2931.5858920881674</v>
      </c>
      <c r="W70" s="59">
        <v>2800.3</v>
      </c>
      <c r="X70" s="59">
        <v>-4.4783232325713067</v>
      </c>
      <c r="Y70" s="59">
        <v>3380.5830789643874</v>
      </c>
      <c r="Z70" s="59">
        <v>3305.5</v>
      </c>
      <c r="AA70" s="59">
        <v>-2.221009725558599</v>
      </c>
      <c r="AB70" s="59">
        <v>3821.471226478237</v>
      </c>
      <c r="AC70" s="59">
        <v>3693.6</v>
      </c>
      <c r="AD70" s="59">
        <v>-3.3461255861941868</v>
      </c>
      <c r="AE70" s="59">
        <v>4087.3868164312016</v>
      </c>
      <c r="AF70" s="59">
        <v>3901.7</v>
      </c>
      <c r="AG70" s="59">
        <v>-4.5429225265576783</v>
      </c>
      <c r="AH70" s="59">
        <v>4384.6727121827698</v>
      </c>
      <c r="AI70" s="59">
        <v>4207.5</v>
      </c>
      <c r="AJ70" s="59">
        <v>-4.0407283237012699</v>
      </c>
      <c r="AK70" s="59">
        <v>4255.8279233372177</v>
      </c>
      <c r="AL70" s="59">
        <v>4106.7</v>
      </c>
      <c r="AM70" s="59">
        <v>-3.5040872428008996</v>
      </c>
      <c r="AN70" s="59">
        <v>4219.7313325959449</v>
      </c>
      <c r="AO70" s="59">
        <v>4037.8999999999996</v>
      </c>
      <c r="AP70" s="59">
        <v>-4.3090736889185797</v>
      </c>
      <c r="AQ70" s="59">
        <v>4084.6896155917038</v>
      </c>
      <c r="AR70" s="59">
        <v>3796.5</v>
      </c>
      <c r="AS70" s="59">
        <v>-7.0553614279932741</v>
      </c>
      <c r="AT70" s="59">
        <v>3991.4108422621312</v>
      </c>
      <c r="AU70" s="59">
        <v>3644.6</v>
      </c>
      <c r="AV70" s="59">
        <v>-8.6889287013505303</v>
      </c>
      <c r="AW70" s="59">
        <v>3915.364867128153</v>
      </c>
      <c r="AX70" s="59">
        <v>3612.3</v>
      </c>
      <c r="AY70" s="59">
        <v>-7.7403991048845793</v>
      </c>
      <c r="AZ70" s="59">
        <v>3738.562478574273</v>
      </c>
      <c r="BA70" s="59">
        <v>3446.7</v>
      </c>
      <c r="BB70" s="59">
        <v>-7.8068102444974237</v>
      </c>
      <c r="BC70" s="59">
        <v>3673.0169978923323</v>
      </c>
      <c r="BD70" s="59">
        <v>3283.4</v>
      </c>
      <c r="BE70" s="59">
        <v>-10.607546823657611</v>
      </c>
      <c r="BF70" s="59">
        <v>3455.0370047387764</v>
      </c>
      <c r="BG70" s="59">
        <v>3144.3</v>
      </c>
      <c r="BH70" s="59">
        <v>-8.9937388315257714</v>
      </c>
      <c r="BI70" s="59">
        <v>3626.9853533286755</v>
      </c>
      <c r="BJ70" s="59">
        <v>3461.7</v>
      </c>
      <c r="BK70" s="59">
        <v>-4.5571001045533484</v>
      </c>
      <c r="BL70" s="59">
        <v>3515.8887002358979</v>
      </c>
      <c r="BM70" s="59">
        <v>3133.4</v>
      </c>
      <c r="BN70" s="59">
        <v>-10.878862582033236</v>
      </c>
      <c r="BO70" s="59">
        <v>3309.5520309108147</v>
      </c>
      <c r="BP70" s="59">
        <v>3090.4</v>
      </c>
      <c r="BQ70" s="59">
        <v>-6.6218034605276239</v>
      </c>
      <c r="BR70" s="59">
        <v>3134.4867162361211</v>
      </c>
      <c r="BS70" s="59">
        <v>2884.3</v>
      </c>
      <c r="BT70" s="59">
        <v>-7.9817443455796191</v>
      </c>
      <c r="BU70" s="59">
        <v>3020.3506856956228</v>
      </c>
      <c r="BV70" s="59">
        <v>2795</v>
      </c>
      <c r="BW70" s="59">
        <v>-7.4610768465689565</v>
      </c>
      <c r="BX70" s="60">
        <f>BU70+BR70+BO70+BL70+BI70+BF70+BC70+AZ70+AW70+AT70+AQ70+AN70+AK70+AH70+AE70+AB70+Y70+V70+S70+P70+M70+J70+G70+D70</f>
        <v>83183.394326439899</v>
      </c>
      <c r="BY70" s="60">
        <f>BV70+BS70+BP70+BM70+BJ70+BG70+BD70+BA70+AX70+AU70+AR70+AO70+AL70+AI70+AF70+AC70+Z70+W70+T70+Q70+N70+K70+H70+E70</f>
        <v>77466.500000000015</v>
      </c>
    </row>
    <row r="72" spans="1:78" ht="23.25" hidden="1" customHeight="1" x14ac:dyDescent="0.25"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4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2" t="s">
        <v>80</v>
      </c>
      <c r="D73" s="65">
        <f>'[1]Entry sheet'!B6</f>
        <v>3832.7879098288513</v>
      </c>
      <c r="E73" s="65"/>
      <c r="F73" s="65"/>
      <c r="G73" s="65">
        <f>'[1]Entry sheet'!C6</f>
        <v>3832.7879098288513</v>
      </c>
      <c r="H73" s="65"/>
      <c r="I73" s="65"/>
      <c r="J73" s="65">
        <f>'[1]Entry sheet'!D6</f>
        <v>3832.7879098288513</v>
      </c>
      <c r="K73" s="65"/>
      <c r="L73" s="65"/>
      <c r="M73" s="65">
        <f>'[1]Entry sheet'!E6</f>
        <v>3832.7879098288513</v>
      </c>
      <c r="N73" s="65"/>
      <c r="O73" s="65"/>
      <c r="P73" s="65">
        <f>'[1]Entry sheet'!F6</f>
        <v>3832.7879098288513</v>
      </c>
      <c r="Q73" s="65"/>
      <c r="R73" s="65"/>
      <c r="S73" s="65">
        <f>'[1]Entry sheet'!G6</f>
        <v>3879.4709098288517</v>
      </c>
      <c r="T73" s="65"/>
      <c r="U73" s="65"/>
      <c r="V73" s="64">
        <f>'[1]Entry sheet'!H6</f>
        <v>4014.8516098288505</v>
      </c>
      <c r="W73" s="65"/>
      <c r="X73" s="65"/>
      <c r="Y73" s="65">
        <f>'[1]Entry sheet'!I6</f>
        <v>4014.8516098288505</v>
      </c>
      <c r="Z73" s="65"/>
      <c r="AA73" s="65"/>
      <c r="AB73" s="65">
        <f>'[1]Entry sheet'!J6</f>
        <v>4014.8516098288505</v>
      </c>
      <c r="AC73" s="65"/>
      <c r="AD73" s="65"/>
      <c r="AE73" s="65">
        <f>'[1]Entry sheet'!K6</f>
        <v>4014.8516098288505</v>
      </c>
      <c r="AF73" s="65"/>
      <c r="AG73" s="65"/>
      <c r="AH73" s="65">
        <f>'[1]Entry sheet'!L6</f>
        <v>3972.8369098288508</v>
      </c>
      <c r="AI73" s="65"/>
      <c r="AJ73" s="65"/>
      <c r="AK73" s="65">
        <f>'[1]Entry sheet'!M6</f>
        <v>3968.1686098288505</v>
      </c>
      <c r="AL73" s="65"/>
      <c r="AM73" s="65"/>
      <c r="AN73" s="65">
        <f>'[1]Entry sheet'!N6</f>
        <v>3839.7903598288513</v>
      </c>
      <c r="AO73" s="65"/>
      <c r="AP73" s="65"/>
      <c r="AQ73" s="65">
        <f>'[1]Entry sheet'!O6</f>
        <v>3839.7903598288513</v>
      </c>
      <c r="AR73" s="65"/>
      <c r="AS73" s="65"/>
      <c r="AT73" s="65">
        <f>'[1]Entry sheet'!P6</f>
        <v>3841.1908498288508</v>
      </c>
      <c r="AU73" s="65"/>
      <c r="AV73" s="65"/>
      <c r="AW73" s="65">
        <f>'[1]Entry sheet'!Q6</f>
        <v>3842.1245098288514</v>
      </c>
      <c r="AX73" s="65"/>
      <c r="AY73" s="65"/>
      <c r="AZ73" s="65">
        <f>'[1]Entry sheet'!R6</f>
        <v>3842.1245098288514</v>
      </c>
      <c r="BA73" s="65"/>
      <c r="BB73" s="65"/>
      <c r="BC73" s="65">
        <f>'[1]Entry sheet'!S6</f>
        <v>3842.1245098288514</v>
      </c>
      <c r="BD73" s="65"/>
      <c r="BE73" s="65"/>
      <c r="BF73" s="65">
        <f>'[1]Entry sheet'!T6</f>
        <v>4019.5199098288508</v>
      </c>
      <c r="BG73" s="65"/>
      <c r="BH73" s="65"/>
      <c r="BI73" s="65">
        <f>'[1]Entry sheet'!U6</f>
        <v>4028.8565098288509</v>
      </c>
      <c r="BJ73" s="65"/>
      <c r="BK73" s="65"/>
      <c r="BL73" s="65">
        <f>'[1]Entry sheet'!V6</f>
        <v>4028.8565098288509</v>
      </c>
      <c r="BM73" s="65"/>
      <c r="BN73" s="65"/>
      <c r="BO73" s="65">
        <f>'[1]Entry sheet'!W6</f>
        <v>4028.8565098288509</v>
      </c>
      <c r="BP73" s="65"/>
      <c r="BQ73" s="65"/>
      <c r="BR73" s="65">
        <f>'[1]Entry sheet'!X6</f>
        <v>3968.1686098288505</v>
      </c>
      <c r="BS73" s="65"/>
      <c r="BT73" s="65"/>
      <c r="BU73" s="65">
        <f>'[1]Entry sheet'!Y6</f>
        <v>3832.7879098288513</v>
      </c>
      <c r="BV73" s="65"/>
      <c r="BW73" s="65"/>
      <c r="BX73" s="65"/>
      <c r="BY73" s="65"/>
    </row>
    <row r="74" spans="1:78" ht="23.25" hidden="1" customHeight="1" x14ac:dyDescent="0.25">
      <c r="B74" s="62" t="s">
        <v>81</v>
      </c>
      <c r="D74" s="63">
        <f>D73-D27</f>
        <v>2467.535576807988</v>
      </c>
      <c r="E74" s="63"/>
      <c r="F74" s="63"/>
      <c r="G74" s="63">
        <f>G73-G27</f>
        <v>2507.5210621722908</v>
      </c>
      <c r="H74" s="63"/>
      <c r="I74" s="63"/>
      <c r="J74" s="63">
        <f>J73-J27</f>
        <v>2527.6220364744054</v>
      </c>
      <c r="K74" s="63"/>
      <c r="L74" s="63"/>
      <c r="M74" s="63">
        <f>M73-M27</f>
        <v>2570.6494481631762</v>
      </c>
      <c r="N74" s="63"/>
      <c r="O74" s="63"/>
      <c r="P74" s="63">
        <f>P73-P27</f>
        <v>2573.65140869264</v>
      </c>
      <c r="Q74" s="63"/>
      <c r="R74" s="63"/>
      <c r="S74" s="63">
        <f>S73-S27</f>
        <v>2612.9345344856151</v>
      </c>
      <c r="T74" s="63"/>
      <c r="U74" s="63"/>
      <c r="V74" s="64">
        <f>V73-V27</f>
        <v>2586.9956060661161</v>
      </c>
      <c r="W74" s="63"/>
      <c r="X74" s="63"/>
      <c r="Y74" s="63">
        <f>Y73-Y27</f>
        <v>2267.9487380075525</v>
      </c>
      <c r="Z74" s="63"/>
      <c r="AA74" s="63"/>
      <c r="AB74" s="63">
        <f>AB73-AB27</f>
        <v>2040.5709050648152</v>
      </c>
      <c r="AC74" s="63"/>
      <c r="AD74" s="63"/>
      <c r="AE74" s="63">
        <f>AE73-AE27</f>
        <v>1805.089794469764</v>
      </c>
      <c r="AF74" s="63"/>
      <c r="AG74" s="63"/>
      <c r="AH74" s="63">
        <f>AH73-AH27</f>
        <v>1707.433197655796</v>
      </c>
      <c r="AI74" s="63"/>
      <c r="AJ74" s="63"/>
      <c r="AK74" s="63">
        <f>AK73-AK27</f>
        <v>1802.0636893562896</v>
      </c>
      <c r="AL74" s="63"/>
      <c r="AM74" s="63"/>
      <c r="AN74" s="63">
        <f>AN73-AN27</f>
        <v>1648.1548137736349</v>
      </c>
      <c r="AO74" s="63"/>
      <c r="AP74" s="63"/>
      <c r="AQ74" s="63">
        <f>AQ73-AQ27</f>
        <v>1766.2617380920374</v>
      </c>
      <c r="AR74" s="63"/>
      <c r="AS74" s="63"/>
      <c r="AT74" s="63">
        <f>AT73-AT27</f>
        <v>1750.0034122430011</v>
      </c>
      <c r="AU74" s="63"/>
      <c r="AV74" s="63"/>
      <c r="AW74" s="63">
        <f>AW73-AW27</f>
        <v>1853.5653370107389</v>
      </c>
      <c r="AX74" s="63"/>
      <c r="AY74" s="63"/>
      <c r="AZ74" s="63">
        <f>AZ73-AZ27</f>
        <v>1906.526842914222</v>
      </c>
      <c r="BA74" s="63"/>
      <c r="BB74" s="63"/>
      <c r="BC74" s="63">
        <f>BC73-BC27</f>
        <v>1935.2600883938399</v>
      </c>
      <c r="BD74" s="63"/>
      <c r="BE74" s="63"/>
      <c r="BF74" s="63">
        <f>BF73-BF27</f>
        <v>2034.1231118517821</v>
      </c>
      <c r="BG74" s="63"/>
      <c r="BH74" s="63"/>
      <c r="BI74" s="63">
        <f>BI73-BI27</f>
        <v>1940.3349035749925</v>
      </c>
      <c r="BJ74" s="63"/>
      <c r="BK74" s="63"/>
      <c r="BL74" s="63">
        <f>BL73-BL27</f>
        <v>2039.6548099769009</v>
      </c>
      <c r="BM74" s="63"/>
      <c r="BN74" s="63"/>
      <c r="BO74" s="63">
        <f>BO73-BO27</f>
        <v>2171.4524114042806</v>
      </c>
      <c r="BP74" s="63"/>
      <c r="BQ74" s="63"/>
      <c r="BR74" s="63">
        <f>BR73-BR27</f>
        <v>2309.293617156738</v>
      </c>
      <c r="BS74" s="63"/>
      <c r="BT74" s="63"/>
      <c r="BU74" s="63">
        <f>BU73-BU27</f>
        <v>2379.8349882920584</v>
      </c>
      <c r="BV74" s="63"/>
      <c r="BW74" s="63"/>
      <c r="BX74" s="63"/>
      <c r="BY74" s="63"/>
    </row>
    <row r="75" spans="1:78" ht="23.25" hidden="1" customHeight="1" x14ac:dyDescent="0.25">
      <c r="B75" s="62" t="s">
        <v>82</v>
      </c>
    </row>
    <row r="76" spans="1:78" ht="23.25" hidden="1" customHeight="1" x14ac:dyDescent="0.25">
      <c r="D76" s="63">
        <f>D70-D72</f>
        <v>-984.1981236638253</v>
      </c>
      <c r="E76" s="63"/>
      <c r="F76" s="63"/>
      <c r="G76" s="63">
        <f>G70-G72</f>
        <v>-989.17521859750013</v>
      </c>
      <c r="H76" s="63"/>
      <c r="I76" s="63"/>
      <c r="J76" s="63">
        <f>J70-J72</f>
        <v>-1080.0634860118298</v>
      </c>
      <c r="K76" s="63"/>
      <c r="L76" s="63"/>
      <c r="M76" s="63">
        <f>M70-M72</f>
        <v>-1123.1112485050899</v>
      </c>
      <c r="N76" s="63"/>
      <c r="O76" s="63"/>
      <c r="P76" s="63">
        <f>P70-P72</f>
        <v>-1092.385451829673</v>
      </c>
      <c r="Q76" s="63"/>
      <c r="R76" s="63"/>
      <c r="S76" s="63">
        <f>S70-S72</f>
        <v>-1137.6868785977199</v>
      </c>
      <c r="T76" s="63"/>
      <c r="U76" s="63"/>
      <c r="V76" s="64">
        <f>V70-V72</f>
        <v>-1083.2657177406832</v>
      </c>
      <c r="W76" s="63"/>
      <c r="X76" s="63"/>
      <c r="Y76" s="63">
        <f>Y70-Y72</f>
        <v>-634.26853086446317</v>
      </c>
      <c r="Z76" s="63"/>
      <c r="AA76" s="63"/>
      <c r="AB76" s="63">
        <f>AB70-AB72</f>
        <v>-193.38038335061356</v>
      </c>
      <c r="AC76" s="63"/>
      <c r="AD76" s="63"/>
      <c r="AE76" s="63">
        <f>AE70-AE72</f>
        <v>72.535206602351082</v>
      </c>
      <c r="AF76" s="63"/>
      <c r="AG76" s="63"/>
      <c r="AH76" s="63">
        <f>AH70-AH72</f>
        <v>411.83580235391901</v>
      </c>
      <c r="AI76" s="63"/>
      <c r="AJ76" s="63"/>
      <c r="AK76" s="63">
        <f>AK70-AK72</f>
        <v>287.65931350836718</v>
      </c>
      <c r="AL76" s="63"/>
      <c r="AM76" s="63"/>
      <c r="AN76" s="63">
        <f>AN70-AN72</f>
        <v>379.94097276709363</v>
      </c>
      <c r="AO76" s="63"/>
      <c r="AP76" s="63"/>
      <c r="AQ76" s="63">
        <f>AQ70-AQ72</f>
        <v>244.89925576285259</v>
      </c>
      <c r="AR76" s="63"/>
      <c r="AS76" s="63"/>
      <c r="AT76" s="63">
        <f>AT70-AT72</f>
        <v>150.21999243328037</v>
      </c>
      <c r="AU76" s="63"/>
      <c r="AV76" s="63"/>
      <c r="AW76" s="63">
        <f>AW70-AW72</f>
        <v>73.24035729930165</v>
      </c>
      <c r="AX76" s="63"/>
      <c r="AY76" s="63"/>
      <c r="AZ76" s="63">
        <f>AZ70-AZ72</f>
        <v>-103.56203125457841</v>
      </c>
      <c r="BA76" s="63"/>
      <c r="BB76" s="63"/>
      <c r="BC76" s="63">
        <f>BC70-BC72</f>
        <v>-169.10751193651913</v>
      </c>
      <c r="BD76" s="63"/>
      <c r="BE76" s="63"/>
      <c r="BF76" s="63">
        <f>BF70-BF72</f>
        <v>-564.48290509007438</v>
      </c>
      <c r="BG76" s="63"/>
      <c r="BH76" s="63"/>
      <c r="BI76" s="63">
        <f>BI70-BI72</f>
        <v>-401.8711565001754</v>
      </c>
      <c r="BJ76" s="63"/>
      <c r="BK76" s="63"/>
      <c r="BL76" s="63">
        <f>BL70-BL72</f>
        <v>-512.96780959295302</v>
      </c>
      <c r="BM76" s="63"/>
      <c r="BN76" s="63"/>
      <c r="BO76" s="63">
        <f>BO70-BO72</f>
        <v>-719.30447891803624</v>
      </c>
      <c r="BP76" s="63"/>
      <c r="BQ76" s="63"/>
      <c r="BR76" s="63">
        <f>BR70-BR72</f>
        <v>-833.68189359272947</v>
      </c>
      <c r="BS76" s="63"/>
      <c r="BT76" s="63"/>
      <c r="BU76" s="63">
        <f>BU70-BU72</f>
        <v>-812.43722413322848</v>
      </c>
      <c r="BV76" s="63"/>
      <c r="BW76" s="63"/>
      <c r="BX76" s="63"/>
      <c r="BY76" s="63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3">
        <f>D74+D27</f>
        <v>3832.7879098288513</v>
      </c>
      <c r="E79" s="63"/>
      <c r="F79" s="63"/>
    </row>
    <row r="80" spans="1:78" ht="23.25" hidden="1" customHeight="1" x14ac:dyDescent="0.25">
      <c r="D80" s="63"/>
      <c r="E80" s="63"/>
      <c r="F80" s="63"/>
    </row>
    <row r="81" spans="4:77" x14ac:dyDescent="0.25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4"/>
      <c r="W81" s="63"/>
      <c r="X81" s="63"/>
      <c r="Y81" s="63"/>
      <c r="Z81" s="63"/>
      <c r="AA81" s="63"/>
      <c r="AN81" s="63"/>
      <c r="AO81" s="63"/>
      <c r="AP81" s="63"/>
      <c r="AQ81" s="63"/>
      <c r="AR81" s="63"/>
      <c r="AS81" s="63"/>
      <c r="AT81" s="64"/>
      <c r="AU81" s="63"/>
      <c r="AV81" s="63"/>
      <c r="AW81" s="63"/>
      <c r="AX81" s="63"/>
      <c r="AY81" s="63"/>
    </row>
    <row r="82" spans="4:77" ht="23.25" hidden="1" customHeight="1" x14ac:dyDescent="0.25">
      <c r="D82" s="65">
        <f>'[1]Entry sheet'!B6</f>
        <v>3832.7879098288513</v>
      </c>
      <c r="E82" s="65"/>
      <c r="F82" s="65"/>
      <c r="G82" s="65">
        <f>'[1]Entry sheet'!C6</f>
        <v>3832.7879098288513</v>
      </c>
      <c r="H82" s="65"/>
      <c r="I82" s="65"/>
      <c r="J82" s="65">
        <f>'[1]Entry sheet'!D6</f>
        <v>3832.7879098288513</v>
      </c>
      <c r="K82" s="65"/>
      <c r="L82" s="65"/>
      <c r="M82" s="65">
        <f>'[1]Entry sheet'!E6</f>
        <v>3832.7879098288513</v>
      </c>
      <c r="N82" s="65"/>
      <c r="O82" s="65"/>
      <c r="P82" s="65">
        <f>'[1]Entry sheet'!F6</f>
        <v>3832.7879098288513</v>
      </c>
      <c r="Q82" s="65"/>
      <c r="R82" s="65"/>
      <c r="S82" s="65">
        <f>'[1]Entry sheet'!G6</f>
        <v>3879.4709098288517</v>
      </c>
      <c r="T82" s="65"/>
      <c r="U82" s="65"/>
      <c r="V82" s="64">
        <f>'[1]Entry sheet'!H6</f>
        <v>4014.8516098288505</v>
      </c>
      <c r="W82" s="65"/>
      <c r="X82" s="65"/>
      <c r="Y82" s="65">
        <f>'[1]Entry sheet'!I6</f>
        <v>4014.8516098288505</v>
      </c>
      <c r="Z82" s="65"/>
      <c r="AA82" s="65"/>
      <c r="AB82" s="65">
        <f>'[1]Entry sheet'!J6</f>
        <v>4014.8516098288505</v>
      </c>
      <c r="AC82" s="65"/>
      <c r="AD82" s="65"/>
      <c r="AE82" s="65">
        <f>'[1]Entry sheet'!K6</f>
        <v>4014.8516098288505</v>
      </c>
      <c r="AF82" s="65"/>
      <c r="AG82" s="65"/>
      <c r="AH82" s="65">
        <f>'[1]Entry sheet'!L6</f>
        <v>3972.8369098288508</v>
      </c>
      <c r="AI82" s="65"/>
      <c r="AJ82" s="65"/>
      <c r="AK82" s="65">
        <f>'[1]Entry sheet'!M6</f>
        <v>3968.1686098288505</v>
      </c>
      <c r="AL82" s="65"/>
      <c r="AM82" s="65"/>
      <c r="AN82" s="65">
        <f>'[1]Entry sheet'!N6</f>
        <v>3839.7903598288513</v>
      </c>
      <c r="AO82" s="65"/>
      <c r="AP82" s="65"/>
      <c r="AQ82" s="65">
        <f>'[1]Entry sheet'!O6</f>
        <v>3839.7903598288513</v>
      </c>
      <c r="AR82" s="65"/>
      <c r="AS82" s="65"/>
      <c r="AT82" s="65">
        <f>'[1]Entry sheet'!P6</f>
        <v>3841.1908498288508</v>
      </c>
      <c r="AU82" s="65"/>
      <c r="AV82" s="65"/>
      <c r="AW82" s="65">
        <f>'[1]Entry sheet'!Q6</f>
        <v>3842.1245098288514</v>
      </c>
      <c r="AX82" s="65"/>
      <c r="AY82" s="65"/>
      <c r="AZ82" s="65">
        <f>'[1]Entry sheet'!R6</f>
        <v>3842.1245098288514</v>
      </c>
      <c r="BA82" s="65"/>
      <c r="BB82" s="65"/>
      <c r="BC82" s="65">
        <f>'[1]Entry sheet'!S6</f>
        <v>3842.1245098288514</v>
      </c>
      <c r="BD82" s="65"/>
      <c r="BE82" s="65"/>
      <c r="BF82" s="65">
        <f>'[1]Entry sheet'!T6</f>
        <v>4019.5199098288508</v>
      </c>
      <c r="BG82" s="65"/>
      <c r="BH82" s="65"/>
      <c r="BI82" s="65">
        <f>'[1]Entry sheet'!U6</f>
        <v>4028.8565098288509</v>
      </c>
      <c r="BJ82" s="65"/>
      <c r="BK82" s="65"/>
      <c r="BL82" s="65">
        <f>'[1]Entry sheet'!V6</f>
        <v>4028.8565098288509</v>
      </c>
      <c r="BM82" s="65"/>
      <c r="BN82" s="65"/>
      <c r="BO82" s="65">
        <f>'[1]Entry sheet'!W6</f>
        <v>4028.8565098288509</v>
      </c>
      <c r="BP82" s="65"/>
      <c r="BQ82" s="65"/>
      <c r="BR82" s="65">
        <f>'[1]Entry sheet'!X6</f>
        <v>3968.1686098288505</v>
      </c>
      <c r="BS82" s="65"/>
      <c r="BT82" s="65"/>
      <c r="BU82" s="65">
        <f>'[1]Entry sheet'!Y6</f>
        <v>3832.7879098288513</v>
      </c>
      <c r="BV82" s="65"/>
      <c r="BW82" s="65"/>
      <c r="BX82" s="65"/>
      <c r="BY82" s="65"/>
    </row>
    <row r="83" spans="4:77" ht="23.25" hidden="1" customHeight="1" x14ac:dyDescent="0.25"/>
    <row r="84" spans="4:77" ht="23.25" hidden="1" customHeight="1" x14ac:dyDescent="0.25">
      <c r="D84" s="63">
        <f>D82-D70</f>
        <v>984.1981236638253</v>
      </c>
      <c r="E84" s="63"/>
      <c r="F84" s="63"/>
      <c r="G84" s="63">
        <f>G82-G70</f>
        <v>989.17521859750013</v>
      </c>
      <c r="H84" s="63"/>
      <c r="I84" s="63"/>
      <c r="J84" s="63">
        <f>J82-J70</f>
        <v>1080.0634860118298</v>
      </c>
      <c r="K84" s="63"/>
      <c r="L84" s="63"/>
      <c r="M84" s="63">
        <f>M82-M70</f>
        <v>1123.1112485050899</v>
      </c>
      <c r="N84" s="63"/>
      <c r="O84" s="63"/>
      <c r="P84" s="63">
        <f>P82-P70</f>
        <v>1092.385451829673</v>
      </c>
      <c r="Q84" s="63"/>
      <c r="R84" s="63"/>
      <c r="S84" s="63">
        <f>S82-S70</f>
        <v>1137.6868785977199</v>
      </c>
      <c r="T84" s="63"/>
      <c r="U84" s="63"/>
      <c r="V84" s="64">
        <f>V82-V70</f>
        <v>1083.2657177406832</v>
      </c>
      <c r="W84" s="63"/>
      <c r="X84" s="63"/>
      <c r="Y84" s="63">
        <f>Y82-Y70</f>
        <v>634.26853086446317</v>
      </c>
      <c r="Z84" s="63"/>
      <c r="AA84" s="63"/>
      <c r="AB84" s="63">
        <f>AB82-AB70</f>
        <v>193.38038335061356</v>
      </c>
      <c r="AC84" s="63"/>
      <c r="AD84" s="63"/>
      <c r="AE84" s="63">
        <f>AE82-AE70</f>
        <v>-72.535206602351082</v>
      </c>
      <c r="AF84" s="63"/>
      <c r="AG84" s="63"/>
      <c r="AH84" s="63">
        <f>AH82-AH70</f>
        <v>-411.83580235391901</v>
      </c>
      <c r="AI84" s="63"/>
      <c r="AJ84" s="63"/>
      <c r="AK84" s="63">
        <f>AK82-AK70</f>
        <v>-287.65931350836718</v>
      </c>
      <c r="AL84" s="63"/>
      <c r="AM84" s="63"/>
      <c r="AN84" s="63">
        <f>AN82-AN70</f>
        <v>-379.94097276709363</v>
      </c>
      <c r="AO84" s="63"/>
      <c r="AP84" s="63"/>
      <c r="AQ84" s="63">
        <f>AQ82-AQ70</f>
        <v>-244.89925576285259</v>
      </c>
      <c r="AR84" s="63"/>
      <c r="AS84" s="63"/>
      <c r="AT84" s="63">
        <f>AT82-AT70</f>
        <v>-150.21999243328037</v>
      </c>
      <c r="AU84" s="63"/>
      <c r="AV84" s="63"/>
      <c r="AW84" s="63">
        <f>AW82-AW70</f>
        <v>-73.24035729930165</v>
      </c>
      <c r="AX84" s="63"/>
      <c r="AY84" s="63"/>
      <c r="AZ84" s="63">
        <f>AZ82-AZ70</f>
        <v>103.56203125457841</v>
      </c>
      <c r="BA84" s="63"/>
      <c r="BB84" s="63"/>
      <c r="BC84" s="63">
        <f>BC82-BC70</f>
        <v>169.10751193651913</v>
      </c>
      <c r="BD84" s="63"/>
      <c r="BE84" s="63"/>
      <c r="BF84" s="63">
        <f>BF82-BF70</f>
        <v>564.48290509007438</v>
      </c>
      <c r="BG84" s="63"/>
      <c r="BH84" s="63"/>
      <c r="BI84" s="63">
        <f>BI82-BI70</f>
        <v>401.8711565001754</v>
      </c>
      <c r="BJ84" s="63"/>
      <c r="BK84" s="63"/>
      <c r="BL84" s="63">
        <f>BL82-BL70</f>
        <v>512.96780959295302</v>
      </c>
      <c r="BM84" s="63"/>
      <c r="BN84" s="63"/>
      <c r="BO84" s="63">
        <f>BO82-BO70</f>
        <v>719.30447891803624</v>
      </c>
      <c r="BP84" s="63"/>
      <c r="BQ84" s="63"/>
      <c r="BR84" s="63">
        <f>BR82-BR70</f>
        <v>833.68189359272947</v>
      </c>
      <c r="BS84" s="63"/>
      <c r="BT84" s="63"/>
      <c r="BU84" s="63">
        <f>BU82-BU70</f>
        <v>812.43722413322848</v>
      </c>
      <c r="BV84" s="63"/>
      <c r="BW84" s="63"/>
      <c r="BX84" s="63"/>
      <c r="BY84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Actuals-03-07-20</vt:lpstr>
      <vt:lpstr>'Allocation Vs Actuals-03-07-20'!Print_Area</vt:lpstr>
      <vt:lpstr>'Allocation Vs Actuals-03-07-20'!Print_Titles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2020-07-06T07:30:14Z</dcterms:created>
  <dcterms:modified xsi:type="dcterms:W3CDTF">2020-07-06T07:30:29Z</dcterms:modified>
</cp:coreProperties>
</file>