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llocation Vs Actuals -05.06.20" sheetId="1" r:id="rId1"/>
  </sheets>
  <externalReferences>
    <externalReference r:id="rId2"/>
  </externalReferences>
  <definedNames>
    <definedName name="_xlnm.Print_Area" localSheetId="0">'Allocation Vs Actuals -05.06.20'!$A$1:$BW$69</definedName>
    <definedName name="_xlnm.Print_Titles" localSheetId="0">'Allocation Vs Actuals -05.06.20'!$A:$C</definedName>
  </definedNames>
  <calcPr calcId="145621"/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BU72" i="1"/>
  <c r="BU73" i="1" s="1"/>
  <c r="BR72" i="1"/>
  <c r="BR73" i="1" s="1"/>
  <c r="BO72" i="1"/>
  <c r="BO73" i="1" s="1"/>
  <c r="BL72" i="1"/>
  <c r="BL73" i="1" s="1"/>
  <c r="BI72" i="1"/>
  <c r="BI73" i="1" s="1"/>
  <c r="BF72" i="1"/>
  <c r="BF73" i="1" s="1"/>
  <c r="BC72" i="1"/>
  <c r="BC73" i="1" s="1"/>
  <c r="AZ72" i="1"/>
  <c r="AZ73" i="1" s="1"/>
  <c r="AW72" i="1"/>
  <c r="AW73" i="1" s="1"/>
  <c r="AT72" i="1"/>
  <c r="AT73" i="1" s="1"/>
  <c r="AQ72" i="1"/>
  <c r="AQ73" i="1" s="1"/>
  <c r="AN72" i="1"/>
  <c r="AN73" i="1" s="1"/>
  <c r="AK72" i="1"/>
  <c r="AK73" i="1" s="1"/>
  <c r="AH72" i="1"/>
  <c r="AH73" i="1" s="1"/>
  <c r="AE72" i="1"/>
  <c r="AE73" i="1" s="1"/>
  <c r="AB72" i="1"/>
  <c r="AB73" i="1" s="1"/>
  <c r="Y72" i="1"/>
  <c r="Y73" i="1" s="1"/>
  <c r="V72" i="1"/>
  <c r="V73" i="1" s="1"/>
  <c r="S72" i="1"/>
  <c r="S73" i="1" s="1"/>
  <c r="P72" i="1"/>
  <c r="P73" i="1" s="1"/>
  <c r="M72" i="1"/>
  <c r="M73" i="1" s="1"/>
  <c r="J72" i="1"/>
  <c r="J73" i="1" s="1"/>
  <c r="G72" i="1"/>
  <c r="G73" i="1" s="1"/>
  <c r="D72" i="1"/>
  <c r="D73" i="1" s="1"/>
  <c r="D78" i="1" s="1"/>
  <c r="BU71" i="1"/>
  <c r="BU75" i="1" s="1"/>
  <c r="BR71" i="1"/>
  <c r="BR75" i="1" s="1"/>
  <c r="BO71" i="1"/>
  <c r="BO75" i="1" s="1"/>
  <c r="BL71" i="1"/>
  <c r="BL75" i="1" s="1"/>
  <c r="BI71" i="1"/>
  <c r="BI75" i="1" s="1"/>
  <c r="BF71" i="1"/>
  <c r="BF75" i="1" s="1"/>
  <c r="BC71" i="1"/>
  <c r="BC75" i="1" s="1"/>
  <c r="AZ71" i="1"/>
  <c r="AZ75" i="1" s="1"/>
  <c r="AW71" i="1"/>
  <c r="AW75" i="1" s="1"/>
  <c r="AT71" i="1"/>
  <c r="AT75" i="1" s="1"/>
  <c r="AQ71" i="1"/>
  <c r="AQ75" i="1" s="1"/>
  <c r="AN71" i="1"/>
  <c r="AN75" i="1" s="1"/>
  <c r="AK71" i="1"/>
  <c r="AK75" i="1" s="1"/>
  <c r="AH71" i="1"/>
  <c r="AH75" i="1" s="1"/>
  <c r="AE71" i="1"/>
  <c r="AE75" i="1" s="1"/>
  <c r="AB71" i="1"/>
  <c r="AB75" i="1" s="1"/>
  <c r="Y71" i="1"/>
  <c r="Y75" i="1" s="1"/>
  <c r="V71" i="1"/>
  <c r="V75" i="1" s="1"/>
  <c r="S71" i="1"/>
  <c r="S75" i="1" s="1"/>
  <c r="P71" i="1"/>
  <c r="P75" i="1" s="1"/>
  <c r="M71" i="1"/>
  <c r="M75" i="1" s="1"/>
  <c r="J71" i="1"/>
  <c r="J75" i="1" s="1"/>
  <c r="G71" i="1"/>
  <c r="G75" i="1" s="1"/>
  <c r="D71" i="1"/>
  <c r="D75" i="1" s="1"/>
  <c r="BY69" i="1"/>
  <c r="BX69" i="1"/>
</calcChain>
</file>

<file path=xl/sharedStrings.xml><?xml version="1.0" encoding="utf-8"?>
<sst xmlns="http://schemas.openxmlformats.org/spreadsheetml/2006/main" count="155" uniqueCount="82">
  <si>
    <t>BANGALORE ELECTRICITY SUPPLY COMPANY LIMITED</t>
  </si>
  <si>
    <t xml:space="preserve"> BESCOM Jurisdiction 220kV Stationwise/Circlewise Allocations and Actulas for the day of 05.06.2020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</si>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</sst>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99">
    <xf numFmtId="0" fontId="0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0" fontId="7" fillId="15" borderId="2" xfId="0" applyNumberFormat="1" applyFont="1" applyFill="1" applyBorder="1" applyAlignment="1">
      <alignment horizontal="center" vertical="center"/>
    </xf>
    <xf numFmtId="16" fontId="7" fillId="15" borderId="2" xfId="0" applyNumberFormat="1" applyFont="1" applyFill="1" applyBorder="1" applyAlignment="1">
      <alignment horizontal="center" vertical="center"/>
    </xf>
    <xf numFmtId="0" fontId="7" fillId="15" borderId="2" xfId="0" applyNumberFormat="1" applyFont="1" applyFill="1" applyBorder="1" applyAlignment="1">
      <alignment horizontal="center" vertical="center"/>
    </xf>
    <xf numFmtId="0" fontId="4" fillId="15" borderId="0" xfId="0" applyNumberFormat="1" applyFont="1" applyFill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 wrapText="1"/>
    </xf>
    <xf numFmtId="20" fontId="9" fillId="15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2" fillId="15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left" vertical="center"/>
    </xf>
    <xf numFmtId="0" fontId="9" fillId="16" borderId="2" xfId="0" applyFont="1" applyFill="1" applyBorder="1" applyAlignment="1">
      <alignment horizontal="center" vertical="center"/>
    </xf>
    <xf numFmtId="1" fontId="8" fillId="16" borderId="2" xfId="0" applyNumberFormat="1" applyFont="1" applyFill="1" applyBorder="1" applyAlignment="1">
      <alignment horizontal="center" vertical="center"/>
    </xf>
    <xf numFmtId="1" fontId="4" fillId="16" borderId="0" xfId="0" applyNumberFormat="1" applyFont="1" applyFill="1" applyBorder="1" applyAlignment="1">
      <alignment horizontal="center" vertical="center"/>
    </xf>
    <xf numFmtId="0" fontId="10" fillId="16" borderId="0" xfId="0" applyFont="1" applyFill="1" applyAlignment="1">
      <alignment horizontal="center" vertical="center"/>
    </xf>
    <xf numFmtId="0" fontId="9" fillId="17" borderId="2" xfId="0" applyFont="1" applyFill="1" applyBorder="1" applyAlignment="1">
      <alignment horizontal="left" vertical="center"/>
    </xf>
    <xf numFmtId="0" fontId="9" fillId="17" borderId="2" xfId="0" applyFont="1" applyFill="1" applyBorder="1" applyAlignment="1">
      <alignment horizontal="center" vertical="center"/>
    </xf>
    <xf numFmtId="1" fontId="8" fillId="17" borderId="2" xfId="0" applyNumberFormat="1" applyFont="1" applyFill="1" applyBorder="1" applyAlignment="1">
      <alignment horizontal="center" vertical="center"/>
    </xf>
    <xf numFmtId="1" fontId="4" fillId="17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15" borderId="3" xfId="0" applyFont="1" applyFill="1" applyBorder="1" applyAlignment="1">
      <alignment horizontal="center" vertical="center" wrapText="1"/>
    </xf>
    <xf numFmtId="0" fontId="11" fillId="15" borderId="0" xfId="0" applyFont="1" applyFill="1" applyAlignment="1">
      <alignment horizontal="center" vertical="center"/>
    </xf>
    <xf numFmtId="0" fontId="7" fillId="15" borderId="4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left" vertical="center"/>
    </xf>
    <xf numFmtId="0" fontId="7" fillId="17" borderId="2" xfId="0" applyFont="1" applyFill="1" applyBorder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7" fillId="16" borderId="6" xfId="0" applyFont="1" applyFill="1" applyBorder="1" applyAlignment="1">
      <alignment horizontal="left" vertical="center"/>
    </xf>
    <xf numFmtId="0" fontId="7" fillId="16" borderId="7" xfId="0" applyFont="1" applyFill="1" applyBorder="1" applyAlignment="1">
      <alignment horizontal="left" vertical="center"/>
    </xf>
    <xf numFmtId="0" fontId="7" fillId="16" borderId="8" xfId="0" applyFont="1" applyFill="1" applyBorder="1" applyAlignment="1">
      <alignment horizontal="left" vertical="center"/>
    </xf>
    <xf numFmtId="0" fontId="8" fillId="15" borderId="3" xfId="0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0" fontId="7" fillId="16" borderId="6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/>
    </xf>
    <xf numFmtId="0" fontId="7" fillId="16" borderId="8" xfId="0" applyFont="1" applyFill="1" applyBorder="1" applyAlignment="1">
      <alignment horizontal="center" vertical="center"/>
    </xf>
    <xf numFmtId="1" fontId="7" fillId="16" borderId="0" xfId="0" applyNumberFormat="1" applyFont="1" applyFill="1" applyBorder="1" applyAlignment="1">
      <alignment horizontal="center" vertical="center"/>
    </xf>
    <xf numFmtId="0" fontId="12" fillId="20" borderId="6" xfId="0" applyFont="1" applyFill="1" applyBorder="1" applyAlignment="1">
      <alignment horizontal="center" vertical="center"/>
    </xf>
    <xf numFmtId="0" fontId="12" fillId="20" borderId="7" xfId="0" applyFont="1" applyFill="1" applyBorder="1" applyAlignment="1">
      <alignment horizontal="center" vertical="center"/>
    </xf>
    <xf numFmtId="0" fontId="12" fillId="20" borderId="8" xfId="0" applyFont="1" applyFill="1" applyBorder="1" applyAlignment="1">
      <alignment horizontal="center" vertical="center"/>
    </xf>
    <xf numFmtId="1" fontId="13" fillId="20" borderId="2" xfId="0" applyNumberFormat="1" applyFont="1" applyFill="1" applyBorder="1" applyAlignment="1">
      <alignment horizontal="center" vertical="center"/>
    </xf>
    <xf numFmtId="1" fontId="14" fillId="2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15" borderId="0" xfId="0" applyNumberFormat="1" applyFont="1" applyFill="1" applyAlignment="1">
      <alignment horizontal="center" vertical="center"/>
    </xf>
    <xf numFmtId="1" fontId="5" fillId="21" borderId="0" xfId="0" applyNumberFormat="1" applyFont="1" applyFill="1" applyAlignment="1">
      <alignment horizontal="center" vertical="center"/>
    </xf>
    <xf numFmtId="0" fontId="5" fillId="15" borderId="0" xfId="0" applyFont="1" applyFill="1" applyAlignment="1">
      <alignment horizontal="center" vertical="center"/>
    </xf>
  </cellXfs>
  <cellStyles count="2299">
    <cellStyle name="20% - Accent1 10" xfId="1"/>
    <cellStyle name="20% - Accent1 11" xfId="2"/>
    <cellStyle name="20% - Accent1 12" xfId="3"/>
    <cellStyle name="20% - Accent1 12 2" xfId="4"/>
    <cellStyle name="20% - Accent1 12 3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2" xfId="14"/>
    <cellStyle name="20% - Accent1 2 2 2" xfId="15"/>
    <cellStyle name="20% - Accent1 2 2 2 2" xfId="16"/>
    <cellStyle name="20% - Accent1 2 2 3" xfId="17"/>
    <cellStyle name="20% - Accent1 2 3" xfId="18"/>
    <cellStyle name="20% - Accent1 2 4" xfId="19"/>
    <cellStyle name="20% - Accent1 2 4 2" xfId="20"/>
    <cellStyle name="20% - Accent1 2 5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8 2" xfId="31"/>
    <cellStyle name="20% - Accent1 29" xfId="32"/>
    <cellStyle name="20% - Accent1 3" xfId="33"/>
    <cellStyle name="20% - Accent1 3 2" xfId="34"/>
    <cellStyle name="20% - Accent1 3 3" xfId="35"/>
    <cellStyle name="20% - Accent1 3 3 2" xfId="36"/>
    <cellStyle name="20% - Accent1 3 4" xfId="37"/>
    <cellStyle name="20% - Accent1 30" xfId="38"/>
    <cellStyle name="20% - Accent1 31" xfId="39"/>
    <cellStyle name="20% - Accent1 32" xfId="40"/>
    <cellStyle name="20% - Accent1 33" xfId="41"/>
    <cellStyle name="20% - Accent1 4" xfId="42"/>
    <cellStyle name="20% - Accent1 5" xfId="43"/>
    <cellStyle name="20% - Accent1 6" xfId="44"/>
    <cellStyle name="20% - Accent1 7" xfId="45"/>
    <cellStyle name="20% - Accent1 8" xfId="46"/>
    <cellStyle name="20% - Accent1 9" xfId="47"/>
    <cellStyle name="20% - Accent2 10" xfId="48"/>
    <cellStyle name="20% - Accent2 11" xfId="49"/>
    <cellStyle name="20% - Accent2 12" xfId="50"/>
    <cellStyle name="20% - Accent2 12 2" xfId="51"/>
    <cellStyle name="20% - Accent2 12 3" xfId="52"/>
    <cellStyle name="20% - Accent2 13" xfId="53"/>
    <cellStyle name="20% - Accent2 14" xfId="54"/>
    <cellStyle name="20% - Accent2 15" xfId="55"/>
    <cellStyle name="20% - Accent2 16" xfId="56"/>
    <cellStyle name="20% - Accent2 17" xfId="57"/>
    <cellStyle name="20% - Accent2 18" xfId="58"/>
    <cellStyle name="20% - Accent2 19" xfId="59"/>
    <cellStyle name="20% - Accent2 2" xfId="60"/>
    <cellStyle name="20% - Accent2 2 2" xfId="61"/>
    <cellStyle name="20% - Accent2 2 2 2" xfId="62"/>
    <cellStyle name="20% - Accent2 2 2 2 2" xfId="63"/>
    <cellStyle name="20% - Accent2 2 2 3" xfId="64"/>
    <cellStyle name="20% - Accent2 2 3" xfId="65"/>
    <cellStyle name="20% - Accent2 2 4" xfId="66"/>
    <cellStyle name="20% - Accent2 2 4 2" xfId="67"/>
    <cellStyle name="20% - Accent2 2 5" xfId="68"/>
    <cellStyle name="20% - Accent2 20" xfId="69"/>
    <cellStyle name="20% - Accent2 21" xfId="70"/>
    <cellStyle name="20% - Accent2 22" xfId="71"/>
    <cellStyle name="20% - Accent2 23" xfId="72"/>
    <cellStyle name="20% - Accent2 24" xfId="73"/>
    <cellStyle name="20% - Accent2 25" xfId="74"/>
    <cellStyle name="20% - Accent2 26" xfId="75"/>
    <cellStyle name="20% - Accent2 27" xfId="76"/>
    <cellStyle name="20% - Accent2 28" xfId="77"/>
    <cellStyle name="20% - Accent2 28 2" xfId="78"/>
    <cellStyle name="20% - Accent2 29" xfId="79"/>
    <cellStyle name="20% - Accent2 3" xfId="80"/>
    <cellStyle name="20% - Accent2 3 2" xfId="81"/>
    <cellStyle name="20% - Accent2 3 3" xfId="82"/>
    <cellStyle name="20% - Accent2 3 3 2" xfId="83"/>
    <cellStyle name="20% - Accent2 3 4" xfId="84"/>
    <cellStyle name="20% - Accent2 30" xfId="85"/>
    <cellStyle name="20% - Accent2 31" xfId="86"/>
    <cellStyle name="20% - Accent2 32" xfId="87"/>
    <cellStyle name="20% - Accent2 33" xfId="88"/>
    <cellStyle name="20% - Accent2 4" xfId="89"/>
    <cellStyle name="20% - Accent2 5" xfId="90"/>
    <cellStyle name="20% - Accent2 6" xfId="91"/>
    <cellStyle name="20% - Accent2 7" xfId="92"/>
    <cellStyle name="20% - Accent2 8" xfId="93"/>
    <cellStyle name="20% - Accent2 9" xfId="94"/>
    <cellStyle name="20% - Accent3 10" xfId="95"/>
    <cellStyle name="20% - Accent3 11" xfId="96"/>
    <cellStyle name="20% - Accent3 12" xfId="97"/>
    <cellStyle name="20% - Accent3 12 2" xfId="98"/>
    <cellStyle name="20% - Accent3 12 3" xfId="99"/>
    <cellStyle name="20% - Accent3 13" xfId="100"/>
    <cellStyle name="20% - Accent3 14" xfId="101"/>
    <cellStyle name="20% - Accent3 15" xfId="102"/>
    <cellStyle name="20% - Accent3 16" xfId="103"/>
    <cellStyle name="20% - Accent3 17" xfId="104"/>
    <cellStyle name="20% - Accent3 18" xfId="105"/>
    <cellStyle name="20% - Accent3 19" xfId="106"/>
    <cellStyle name="20% - Accent3 2" xfId="107"/>
    <cellStyle name="20% - Accent3 2 2" xfId="108"/>
    <cellStyle name="20% - Accent3 2 2 2" xfId="109"/>
    <cellStyle name="20% - Accent3 2 2 2 2" xfId="110"/>
    <cellStyle name="20% - Accent3 2 2 3" xfId="111"/>
    <cellStyle name="20% - Accent3 2 3" xfId="112"/>
    <cellStyle name="20% - Accent3 2 4" xfId="113"/>
    <cellStyle name="20% - Accent3 2 4 2" xfId="114"/>
    <cellStyle name="20% - Accent3 2 5" xfId="115"/>
    <cellStyle name="20% - Accent3 20" xfId="116"/>
    <cellStyle name="20% - Accent3 21" xfId="117"/>
    <cellStyle name="20% - Accent3 22" xfId="118"/>
    <cellStyle name="20% - Accent3 23" xfId="119"/>
    <cellStyle name="20% - Accent3 24" xfId="120"/>
    <cellStyle name="20% - Accent3 25" xfId="121"/>
    <cellStyle name="20% - Accent3 26" xfId="122"/>
    <cellStyle name="20% - Accent3 27" xfId="123"/>
    <cellStyle name="20% - Accent3 28" xfId="124"/>
    <cellStyle name="20% - Accent3 28 2" xfId="125"/>
    <cellStyle name="20% - Accent3 29" xfId="126"/>
    <cellStyle name="20% - Accent3 3" xfId="127"/>
    <cellStyle name="20% - Accent3 3 2" xfId="128"/>
    <cellStyle name="20% - Accent3 3 3" xfId="129"/>
    <cellStyle name="20% - Accent3 3 3 2" xfId="130"/>
    <cellStyle name="20% - Accent3 3 4" xfId="131"/>
    <cellStyle name="20% - Accent3 30" xfId="132"/>
    <cellStyle name="20% - Accent3 31" xfId="133"/>
    <cellStyle name="20% - Accent3 32" xfId="134"/>
    <cellStyle name="20% - Accent3 33" xfId="135"/>
    <cellStyle name="20% - Accent3 4" xfId="136"/>
    <cellStyle name="20% - Accent3 5" xfId="137"/>
    <cellStyle name="20% - Accent3 6" xfId="138"/>
    <cellStyle name="20% - Accent3 7" xfId="139"/>
    <cellStyle name="20% - Accent3 8" xfId="140"/>
    <cellStyle name="20% - Accent3 9" xfId="141"/>
    <cellStyle name="20% - Accent4 10" xfId="142"/>
    <cellStyle name="20% - Accent4 11" xfId="143"/>
    <cellStyle name="20% - Accent4 12" xfId="144"/>
    <cellStyle name="20% - Accent4 12 2" xfId="145"/>
    <cellStyle name="20% - Accent4 12 3" xfId="146"/>
    <cellStyle name="20% - Accent4 13" xfId="147"/>
    <cellStyle name="20% - Accent4 14" xfId="148"/>
    <cellStyle name="20% - Accent4 15" xfId="149"/>
    <cellStyle name="20% - Accent4 16" xfId="150"/>
    <cellStyle name="20% - Accent4 17" xfId="151"/>
    <cellStyle name="20% - Accent4 18" xfId="152"/>
    <cellStyle name="20% - Accent4 19" xfId="153"/>
    <cellStyle name="20% - Accent4 2" xfId="154"/>
    <cellStyle name="20% - Accent4 2 2" xfId="155"/>
    <cellStyle name="20% - Accent4 2 2 2" xfId="156"/>
    <cellStyle name="20% - Accent4 2 2 2 2" xfId="157"/>
    <cellStyle name="20% - Accent4 2 2 3" xfId="158"/>
    <cellStyle name="20% - Accent4 2 3" xfId="159"/>
    <cellStyle name="20% - Accent4 2 4" xfId="160"/>
    <cellStyle name="20% - Accent4 2 4 2" xfId="161"/>
    <cellStyle name="20% - Accent4 2 5" xfId="162"/>
    <cellStyle name="20% - Accent4 20" xfId="163"/>
    <cellStyle name="20% - Accent4 21" xfId="164"/>
    <cellStyle name="20% - Accent4 22" xfId="165"/>
    <cellStyle name="20% - Accent4 23" xfId="166"/>
    <cellStyle name="20% - Accent4 24" xfId="167"/>
    <cellStyle name="20% - Accent4 25" xfId="168"/>
    <cellStyle name="20% - Accent4 26" xfId="169"/>
    <cellStyle name="20% - Accent4 27" xfId="170"/>
    <cellStyle name="20% - Accent4 28" xfId="171"/>
    <cellStyle name="20% - Accent4 28 2" xfId="172"/>
    <cellStyle name="20% - Accent4 29" xfId="173"/>
    <cellStyle name="20% - Accent4 3" xfId="174"/>
    <cellStyle name="20% - Accent4 3 2" xfId="175"/>
    <cellStyle name="20% - Accent4 3 3" xfId="176"/>
    <cellStyle name="20% - Accent4 3 3 2" xfId="177"/>
    <cellStyle name="20% - Accent4 3 4" xfId="178"/>
    <cellStyle name="20% - Accent4 30" xfId="179"/>
    <cellStyle name="20% - Accent4 31" xfId="180"/>
    <cellStyle name="20% - Accent4 32" xfId="181"/>
    <cellStyle name="20% - Accent4 33" xfId="182"/>
    <cellStyle name="20% - Accent4 4" xfId="183"/>
    <cellStyle name="20% - Accent4 5" xfId="184"/>
    <cellStyle name="20% - Accent4 6" xfId="185"/>
    <cellStyle name="20% - Accent4 7" xfId="186"/>
    <cellStyle name="20% - Accent4 8" xfId="187"/>
    <cellStyle name="20% - Accent4 9" xfId="188"/>
    <cellStyle name="20% - Accent5 10" xfId="189"/>
    <cellStyle name="20% - Accent5 11" xfId="190"/>
    <cellStyle name="20% - Accent5 12" xfId="191"/>
    <cellStyle name="20% - Accent5 12 2" xfId="192"/>
    <cellStyle name="20% - Accent5 12 3" xfId="193"/>
    <cellStyle name="20% - Accent5 13" xfId="194"/>
    <cellStyle name="20% - Accent5 14" xfId="195"/>
    <cellStyle name="20% - Accent5 15" xfId="196"/>
    <cellStyle name="20% - Accent5 16" xfId="197"/>
    <cellStyle name="20% - Accent5 17" xfId="198"/>
    <cellStyle name="20% - Accent5 18" xfId="199"/>
    <cellStyle name="20% - Accent5 19" xfId="200"/>
    <cellStyle name="20% - Accent5 2" xfId="201"/>
    <cellStyle name="20% - Accent5 2 2" xfId="202"/>
    <cellStyle name="20% - Accent5 2 2 2" xfId="203"/>
    <cellStyle name="20% - Accent5 2 2 2 2" xfId="204"/>
    <cellStyle name="20% - Accent5 2 2 3" xfId="205"/>
    <cellStyle name="20% - Accent5 2 3" xfId="206"/>
    <cellStyle name="20% - Accent5 2 4" xfId="207"/>
    <cellStyle name="20% - Accent5 2 4 2" xfId="208"/>
    <cellStyle name="20% - Accent5 2 5" xfId="209"/>
    <cellStyle name="20% - Accent5 20" xfId="210"/>
    <cellStyle name="20% - Accent5 21" xfId="211"/>
    <cellStyle name="20% - Accent5 22" xfId="212"/>
    <cellStyle name="20% - Accent5 23" xfId="213"/>
    <cellStyle name="20% - Accent5 24" xfId="214"/>
    <cellStyle name="20% - Accent5 25" xfId="215"/>
    <cellStyle name="20% - Accent5 26" xfId="216"/>
    <cellStyle name="20% - Accent5 27" xfId="217"/>
    <cellStyle name="20% - Accent5 28" xfId="218"/>
    <cellStyle name="20% - Accent5 28 2" xfId="219"/>
    <cellStyle name="20% - Accent5 29" xfId="220"/>
    <cellStyle name="20% - Accent5 3" xfId="221"/>
    <cellStyle name="20% - Accent5 3 2" xfId="222"/>
    <cellStyle name="20% - Accent5 3 3" xfId="223"/>
    <cellStyle name="20% - Accent5 3 3 2" xfId="224"/>
    <cellStyle name="20% - Accent5 3 4" xfId="225"/>
    <cellStyle name="20% - Accent5 30" xfId="226"/>
    <cellStyle name="20% - Accent5 31" xfId="227"/>
    <cellStyle name="20% - Accent5 32" xfId="228"/>
    <cellStyle name="20% - Accent5 33" xfId="229"/>
    <cellStyle name="20% - Accent5 4" xfId="230"/>
    <cellStyle name="20% - Accent5 5" xfId="231"/>
    <cellStyle name="20% - Accent5 6" xfId="232"/>
    <cellStyle name="20% - Accent5 7" xfId="233"/>
    <cellStyle name="20% - Accent5 8" xfId="234"/>
    <cellStyle name="20% - Accent5 9" xfId="235"/>
    <cellStyle name="20% - Accent6 10" xfId="236"/>
    <cellStyle name="20% - Accent6 11" xfId="237"/>
    <cellStyle name="20% - Accent6 12" xfId="238"/>
    <cellStyle name="20% - Accent6 12 2" xfId="239"/>
    <cellStyle name="20% - Accent6 12 3" xfId="240"/>
    <cellStyle name="20% - Accent6 13" xfId="241"/>
    <cellStyle name="20% - Accent6 14" xfId="242"/>
    <cellStyle name="20% - Accent6 15" xfId="243"/>
    <cellStyle name="20% - Accent6 16" xfId="244"/>
    <cellStyle name="20% - Accent6 17" xfId="245"/>
    <cellStyle name="20% - Accent6 18" xfId="246"/>
    <cellStyle name="20% - Accent6 19" xfId="247"/>
    <cellStyle name="20% - Accent6 2" xfId="248"/>
    <cellStyle name="20% - Accent6 2 2" xfId="249"/>
    <cellStyle name="20% - Accent6 2 2 2" xfId="250"/>
    <cellStyle name="20% - Accent6 2 2 2 2" xfId="251"/>
    <cellStyle name="20% - Accent6 2 2 3" xfId="252"/>
    <cellStyle name="20% - Accent6 2 3" xfId="253"/>
    <cellStyle name="20% - Accent6 2 4" xfId="254"/>
    <cellStyle name="20% - Accent6 2 4 2" xfId="255"/>
    <cellStyle name="20% - Accent6 2 5" xfId="256"/>
    <cellStyle name="20% - Accent6 20" xfId="257"/>
    <cellStyle name="20% - Accent6 21" xfId="258"/>
    <cellStyle name="20% - Accent6 22" xfId="259"/>
    <cellStyle name="20% - Accent6 23" xfId="260"/>
    <cellStyle name="20% - Accent6 24" xfId="261"/>
    <cellStyle name="20% - Accent6 25" xfId="262"/>
    <cellStyle name="20% - Accent6 26" xfId="263"/>
    <cellStyle name="20% - Accent6 27" xfId="264"/>
    <cellStyle name="20% - Accent6 28" xfId="265"/>
    <cellStyle name="20% - Accent6 28 2" xfId="266"/>
    <cellStyle name="20% - Accent6 29" xfId="267"/>
    <cellStyle name="20% - Accent6 3" xfId="268"/>
    <cellStyle name="20% - Accent6 3 2" xfId="269"/>
    <cellStyle name="20% - Accent6 3 3" xfId="270"/>
    <cellStyle name="20% - Accent6 3 3 2" xfId="271"/>
    <cellStyle name="20% - Accent6 3 4" xfId="272"/>
    <cellStyle name="20% - Accent6 30" xfId="273"/>
    <cellStyle name="20% - Accent6 31" xfId="274"/>
    <cellStyle name="20% - Accent6 32" xfId="275"/>
    <cellStyle name="20% - Accent6 33" xfId="276"/>
    <cellStyle name="20% - Accent6 4" xfId="277"/>
    <cellStyle name="20% - Accent6 5" xfId="278"/>
    <cellStyle name="20% - Accent6 6" xfId="279"/>
    <cellStyle name="20% - Accent6 7" xfId="280"/>
    <cellStyle name="20% - Accent6 8" xfId="281"/>
    <cellStyle name="20% - Accent6 9" xfId="282"/>
    <cellStyle name="40% - Accent1 10" xfId="283"/>
    <cellStyle name="40% - Accent1 11" xfId="284"/>
    <cellStyle name="40% - Accent1 12" xfId="285"/>
    <cellStyle name="40% - Accent1 12 2" xfId="286"/>
    <cellStyle name="40% - Accent1 12 3" xfId="287"/>
    <cellStyle name="40% - Accent1 13" xfId="288"/>
    <cellStyle name="40% - Accent1 14" xfId="289"/>
    <cellStyle name="40% - Accent1 15" xfId="290"/>
    <cellStyle name="40% - Accent1 16" xfId="291"/>
    <cellStyle name="40% - Accent1 17" xfId="292"/>
    <cellStyle name="40% - Accent1 18" xfId="293"/>
    <cellStyle name="40% - Accent1 19" xfId="294"/>
    <cellStyle name="40% - Accent1 2" xfId="295"/>
    <cellStyle name="40% - Accent1 2 2" xfId="296"/>
    <cellStyle name="40% - Accent1 2 2 2" xfId="297"/>
    <cellStyle name="40% - Accent1 2 2 2 2" xfId="298"/>
    <cellStyle name="40% - Accent1 2 2 3" xfId="299"/>
    <cellStyle name="40% - Accent1 2 3" xfId="300"/>
    <cellStyle name="40% - Accent1 2 4" xfId="301"/>
    <cellStyle name="40% - Accent1 2 4 2" xfId="302"/>
    <cellStyle name="40% - Accent1 2 5" xfId="303"/>
    <cellStyle name="40% - Accent1 20" xfId="304"/>
    <cellStyle name="40% - Accent1 21" xfId="305"/>
    <cellStyle name="40% - Accent1 22" xfId="306"/>
    <cellStyle name="40% - Accent1 23" xfId="307"/>
    <cellStyle name="40% - Accent1 24" xfId="308"/>
    <cellStyle name="40% - Accent1 25" xfId="309"/>
    <cellStyle name="40% - Accent1 26" xfId="310"/>
    <cellStyle name="40% - Accent1 27" xfId="311"/>
    <cellStyle name="40% - Accent1 28" xfId="312"/>
    <cellStyle name="40% - Accent1 28 2" xfId="313"/>
    <cellStyle name="40% - Accent1 29" xfId="314"/>
    <cellStyle name="40% - Accent1 3" xfId="315"/>
    <cellStyle name="40% - Accent1 3 2" xfId="316"/>
    <cellStyle name="40% - Accent1 3 3" xfId="317"/>
    <cellStyle name="40% - Accent1 3 3 2" xfId="318"/>
    <cellStyle name="40% - Accent1 3 4" xfId="319"/>
    <cellStyle name="40% - Accent1 30" xfId="320"/>
    <cellStyle name="40% - Accent1 31" xfId="321"/>
    <cellStyle name="40% - Accent1 32" xfId="322"/>
    <cellStyle name="40% - Accent1 33" xfId="323"/>
    <cellStyle name="40% - Accent1 4" xfId="324"/>
    <cellStyle name="40% - Accent1 5" xfId="325"/>
    <cellStyle name="40% - Accent1 6" xfId="326"/>
    <cellStyle name="40% - Accent1 7" xfId="327"/>
    <cellStyle name="40% - Accent1 8" xfId="328"/>
    <cellStyle name="40% - Accent1 9" xfId="329"/>
    <cellStyle name="40% - Accent2 10" xfId="330"/>
    <cellStyle name="40% - Accent2 11" xfId="331"/>
    <cellStyle name="40% - Accent2 12" xfId="332"/>
    <cellStyle name="40% - Accent2 12 2" xfId="333"/>
    <cellStyle name="40% - Accent2 12 3" xfId="334"/>
    <cellStyle name="40% - Accent2 13" xfId="335"/>
    <cellStyle name="40% - Accent2 14" xfId="336"/>
    <cellStyle name="40% - Accent2 15" xfId="337"/>
    <cellStyle name="40% - Accent2 16" xfId="338"/>
    <cellStyle name="40% - Accent2 17" xfId="339"/>
    <cellStyle name="40% - Accent2 18" xfId="340"/>
    <cellStyle name="40% - Accent2 19" xfId="341"/>
    <cellStyle name="40% - Accent2 2" xfId="342"/>
    <cellStyle name="40% - Accent2 2 2" xfId="343"/>
    <cellStyle name="40% - Accent2 2 2 2" xfId="344"/>
    <cellStyle name="40% - Accent2 2 2 2 2" xfId="345"/>
    <cellStyle name="40% - Accent2 2 2 3" xfId="346"/>
    <cellStyle name="40% - Accent2 2 3" xfId="347"/>
    <cellStyle name="40% - Accent2 2 4" xfId="348"/>
    <cellStyle name="40% - Accent2 2 4 2" xfId="349"/>
    <cellStyle name="40% - Accent2 2 5" xfId="350"/>
    <cellStyle name="40% - Accent2 20" xfId="351"/>
    <cellStyle name="40% - Accent2 21" xfId="352"/>
    <cellStyle name="40% - Accent2 22" xfId="353"/>
    <cellStyle name="40% - Accent2 23" xfId="354"/>
    <cellStyle name="40% - Accent2 24" xfId="355"/>
    <cellStyle name="40% - Accent2 25" xfId="356"/>
    <cellStyle name="40% - Accent2 26" xfId="357"/>
    <cellStyle name="40% - Accent2 27" xfId="358"/>
    <cellStyle name="40% - Accent2 28" xfId="359"/>
    <cellStyle name="40% - Accent2 28 2" xfId="360"/>
    <cellStyle name="40% - Accent2 29" xfId="361"/>
    <cellStyle name="40% - Accent2 3" xfId="362"/>
    <cellStyle name="40% - Accent2 3 2" xfId="363"/>
    <cellStyle name="40% - Accent2 3 3" xfId="364"/>
    <cellStyle name="40% - Accent2 3 3 2" xfId="365"/>
    <cellStyle name="40% - Accent2 3 4" xfId="366"/>
    <cellStyle name="40% - Accent2 30" xfId="367"/>
    <cellStyle name="40% - Accent2 31" xfId="368"/>
    <cellStyle name="40% - Accent2 32" xfId="369"/>
    <cellStyle name="40% - Accent2 33" xfId="370"/>
    <cellStyle name="40% - Accent2 4" xfId="371"/>
    <cellStyle name="40% - Accent2 5" xfId="372"/>
    <cellStyle name="40% - Accent2 6" xfId="373"/>
    <cellStyle name="40% - Accent2 7" xfId="374"/>
    <cellStyle name="40% - Accent2 8" xfId="375"/>
    <cellStyle name="40% - Accent2 9" xfId="376"/>
    <cellStyle name="40% - Accent3 10" xfId="377"/>
    <cellStyle name="40% - Accent3 11" xfId="378"/>
    <cellStyle name="40% - Accent3 12" xfId="379"/>
    <cellStyle name="40% - Accent3 12 2" xfId="380"/>
    <cellStyle name="40% - Accent3 12 3" xfId="381"/>
    <cellStyle name="40% - Accent3 13" xfId="382"/>
    <cellStyle name="40% - Accent3 14" xfId="383"/>
    <cellStyle name="40% - Accent3 15" xfId="384"/>
    <cellStyle name="40% - Accent3 16" xfId="385"/>
    <cellStyle name="40% - Accent3 17" xfId="386"/>
    <cellStyle name="40% - Accent3 18" xfId="387"/>
    <cellStyle name="40% - Accent3 19" xfId="388"/>
    <cellStyle name="40% - Accent3 2" xfId="389"/>
    <cellStyle name="40% - Accent3 2 2" xfId="390"/>
    <cellStyle name="40% - Accent3 2 2 2" xfId="391"/>
    <cellStyle name="40% - Accent3 2 2 2 2" xfId="392"/>
    <cellStyle name="40% - Accent3 2 2 3" xfId="393"/>
    <cellStyle name="40% - Accent3 2 3" xfId="394"/>
    <cellStyle name="40% - Accent3 2 4" xfId="395"/>
    <cellStyle name="40% - Accent3 2 4 2" xfId="396"/>
    <cellStyle name="40% - Accent3 2 5" xfId="397"/>
    <cellStyle name="40% - Accent3 20" xfId="398"/>
    <cellStyle name="40% - Accent3 21" xfId="399"/>
    <cellStyle name="40% - Accent3 22" xfId="400"/>
    <cellStyle name="40% - Accent3 23" xfId="401"/>
    <cellStyle name="40% - Accent3 24" xfId="402"/>
    <cellStyle name="40% - Accent3 25" xfId="403"/>
    <cellStyle name="40% - Accent3 26" xfId="404"/>
    <cellStyle name="40% - Accent3 27" xfId="405"/>
    <cellStyle name="40% - Accent3 28" xfId="406"/>
    <cellStyle name="40% - Accent3 28 2" xfId="407"/>
    <cellStyle name="40% - Accent3 29" xfId="408"/>
    <cellStyle name="40% - Accent3 3" xfId="409"/>
    <cellStyle name="40% - Accent3 3 2" xfId="410"/>
    <cellStyle name="40% - Accent3 3 3" xfId="411"/>
    <cellStyle name="40% - Accent3 3 3 2" xfId="412"/>
    <cellStyle name="40% - Accent3 3 4" xfId="413"/>
    <cellStyle name="40% - Accent3 30" xfId="414"/>
    <cellStyle name="40% - Accent3 31" xfId="415"/>
    <cellStyle name="40% - Accent3 32" xfId="416"/>
    <cellStyle name="40% - Accent3 33" xfId="417"/>
    <cellStyle name="40% - Accent3 4" xfId="418"/>
    <cellStyle name="40% - Accent3 5" xfId="419"/>
    <cellStyle name="40% - Accent3 6" xfId="420"/>
    <cellStyle name="40% - Accent3 7" xfId="421"/>
    <cellStyle name="40% - Accent3 8" xfId="422"/>
    <cellStyle name="40% - Accent3 9" xfId="423"/>
    <cellStyle name="40% - Accent4 10" xfId="424"/>
    <cellStyle name="40% - Accent4 11" xfId="425"/>
    <cellStyle name="40% - Accent4 12" xfId="426"/>
    <cellStyle name="40% - Accent4 12 2" xfId="427"/>
    <cellStyle name="40% - Accent4 12 3" xfId="428"/>
    <cellStyle name="40% - Accent4 13" xfId="429"/>
    <cellStyle name="40% - Accent4 14" xfId="430"/>
    <cellStyle name="40% - Accent4 15" xfId="431"/>
    <cellStyle name="40% - Accent4 16" xfId="432"/>
    <cellStyle name="40% - Accent4 17" xfId="433"/>
    <cellStyle name="40% - Accent4 18" xfId="434"/>
    <cellStyle name="40% - Accent4 19" xfId="435"/>
    <cellStyle name="40% - Accent4 2" xfId="436"/>
    <cellStyle name="40% - Accent4 2 2" xfId="437"/>
    <cellStyle name="40% - Accent4 2 2 2" xfId="438"/>
    <cellStyle name="40% - Accent4 2 2 2 2" xfId="439"/>
    <cellStyle name="40% - Accent4 2 2 3" xfId="440"/>
    <cellStyle name="40% - Accent4 2 3" xfId="441"/>
    <cellStyle name="40% - Accent4 2 4" xfId="442"/>
    <cellStyle name="40% - Accent4 2 4 2" xfId="443"/>
    <cellStyle name="40% - Accent4 2 5" xfId="444"/>
    <cellStyle name="40% - Accent4 20" xfId="445"/>
    <cellStyle name="40% - Accent4 21" xfId="446"/>
    <cellStyle name="40% - Accent4 22" xfId="447"/>
    <cellStyle name="40% - Accent4 23" xfId="448"/>
    <cellStyle name="40% - Accent4 24" xfId="449"/>
    <cellStyle name="40% - Accent4 25" xfId="450"/>
    <cellStyle name="40% - Accent4 26" xfId="451"/>
    <cellStyle name="40% - Accent4 27" xfId="452"/>
    <cellStyle name="40% - Accent4 28" xfId="453"/>
    <cellStyle name="40% - Accent4 28 2" xfId="454"/>
    <cellStyle name="40% - Accent4 29" xfId="455"/>
    <cellStyle name="40% - Accent4 3" xfId="456"/>
    <cellStyle name="40% - Accent4 3 2" xfId="457"/>
    <cellStyle name="40% - Accent4 3 3" xfId="458"/>
    <cellStyle name="40% - Accent4 3 3 2" xfId="459"/>
    <cellStyle name="40% - Accent4 3 4" xfId="460"/>
    <cellStyle name="40% - Accent4 30" xfId="461"/>
    <cellStyle name="40% - Accent4 31" xfId="462"/>
    <cellStyle name="40% - Accent4 32" xfId="463"/>
    <cellStyle name="40% - Accent4 33" xfId="464"/>
    <cellStyle name="40% - Accent4 4" xfId="465"/>
    <cellStyle name="40% - Accent4 5" xfId="466"/>
    <cellStyle name="40% - Accent4 6" xfId="467"/>
    <cellStyle name="40% - Accent4 7" xfId="468"/>
    <cellStyle name="40% - Accent4 8" xfId="469"/>
    <cellStyle name="40% - Accent4 9" xfId="470"/>
    <cellStyle name="40% - Accent5 10" xfId="471"/>
    <cellStyle name="40% - Accent5 11" xfId="472"/>
    <cellStyle name="40% - Accent5 12" xfId="473"/>
    <cellStyle name="40% - Accent5 12 2" xfId="474"/>
    <cellStyle name="40% - Accent5 12 3" xfId="475"/>
    <cellStyle name="40% - Accent5 13" xfId="476"/>
    <cellStyle name="40% - Accent5 14" xfId="477"/>
    <cellStyle name="40% - Accent5 15" xfId="478"/>
    <cellStyle name="40% - Accent5 16" xfId="479"/>
    <cellStyle name="40% - Accent5 17" xfId="480"/>
    <cellStyle name="40% - Accent5 18" xfId="481"/>
    <cellStyle name="40% - Accent5 19" xfId="482"/>
    <cellStyle name="40% - Accent5 2" xfId="483"/>
    <cellStyle name="40% - Accent5 2 2" xfId="484"/>
    <cellStyle name="40% - Accent5 2 2 2" xfId="485"/>
    <cellStyle name="40% - Accent5 2 2 2 2" xfId="486"/>
    <cellStyle name="40% - Accent5 2 2 3" xfId="487"/>
    <cellStyle name="40% - Accent5 2 3" xfId="488"/>
    <cellStyle name="40% - Accent5 2 4" xfId="489"/>
    <cellStyle name="40% - Accent5 2 4 2" xfId="490"/>
    <cellStyle name="40% - Accent5 2 5" xfId="491"/>
    <cellStyle name="40% - Accent5 20" xfId="492"/>
    <cellStyle name="40% - Accent5 21" xfId="493"/>
    <cellStyle name="40% - Accent5 22" xfId="494"/>
    <cellStyle name="40% - Accent5 23" xfId="495"/>
    <cellStyle name="40% - Accent5 24" xfId="496"/>
    <cellStyle name="40% - Accent5 25" xfId="497"/>
    <cellStyle name="40% - Accent5 26" xfId="498"/>
    <cellStyle name="40% - Accent5 27" xfId="499"/>
    <cellStyle name="40% - Accent5 28" xfId="500"/>
    <cellStyle name="40% - Accent5 28 2" xfId="501"/>
    <cellStyle name="40% - Accent5 29" xfId="502"/>
    <cellStyle name="40% - Accent5 3" xfId="503"/>
    <cellStyle name="40% - Accent5 3 2" xfId="504"/>
    <cellStyle name="40% - Accent5 3 3" xfId="505"/>
    <cellStyle name="40% - Accent5 3 3 2" xfId="506"/>
    <cellStyle name="40% - Accent5 3 4" xfId="507"/>
    <cellStyle name="40% - Accent5 30" xfId="508"/>
    <cellStyle name="40% - Accent5 31" xfId="509"/>
    <cellStyle name="40% - Accent5 32" xfId="510"/>
    <cellStyle name="40% - Accent5 33" xfId="511"/>
    <cellStyle name="40% - Accent5 4" xfId="512"/>
    <cellStyle name="40% - Accent5 5" xfId="513"/>
    <cellStyle name="40% - Accent5 6" xfId="514"/>
    <cellStyle name="40% - Accent5 7" xfId="515"/>
    <cellStyle name="40% - Accent5 8" xfId="516"/>
    <cellStyle name="40% - Accent5 9" xfId="517"/>
    <cellStyle name="40% - Accent6 10" xfId="518"/>
    <cellStyle name="40% - Accent6 11" xfId="519"/>
    <cellStyle name="40% - Accent6 12" xfId="520"/>
    <cellStyle name="40% - Accent6 12 2" xfId="521"/>
    <cellStyle name="40% - Accent6 12 3" xfId="522"/>
    <cellStyle name="40% - Accent6 13" xfId="523"/>
    <cellStyle name="40% - Accent6 14" xfId="524"/>
    <cellStyle name="40% - Accent6 15" xfId="525"/>
    <cellStyle name="40% - Accent6 16" xfId="526"/>
    <cellStyle name="40% - Accent6 17" xfId="527"/>
    <cellStyle name="40% - Accent6 18" xfId="528"/>
    <cellStyle name="40% - Accent6 19" xfId="529"/>
    <cellStyle name="40% - Accent6 2" xfId="530"/>
    <cellStyle name="40% - Accent6 2 2" xfId="531"/>
    <cellStyle name="40% - Accent6 2 2 2" xfId="532"/>
    <cellStyle name="40% - Accent6 2 2 2 2" xfId="533"/>
    <cellStyle name="40% - Accent6 2 2 3" xfId="534"/>
    <cellStyle name="40% - Accent6 2 3" xfId="535"/>
    <cellStyle name="40% - Accent6 2 4" xfId="536"/>
    <cellStyle name="40% - Accent6 2 4 2" xfId="537"/>
    <cellStyle name="40% - Accent6 2 5" xfId="538"/>
    <cellStyle name="40% - Accent6 20" xfId="539"/>
    <cellStyle name="40% - Accent6 21" xfId="540"/>
    <cellStyle name="40% - Accent6 22" xfId="541"/>
    <cellStyle name="40% - Accent6 23" xfId="542"/>
    <cellStyle name="40% - Accent6 24" xfId="543"/>
    <cellStyle name="40% - Accent6 25" xfId="544"/>
    <cellStyle name="40% - Accent6 26" xfId="545"/>
    <cellStyle name="40% - Accent6 27" xfId="546"/>
    <cellStyle name="40% - Accent6 28" xfId="547"/>
    <cellStyle name="40% - Accent6 28 2" xfId="548"/>
    <cellStyle name="40% - Accent6 29" xfId="549"/>
    <cellStyle name="40% - Accent6 3" xfId="550"/>
    <cellStyle name="40% - Accent6 3 2" xfId="551"/>
    <cellStyle name="40% - Accent6 3 3" xfId="552"/>
    <cellStyle name="40% - Accent6 3 3 2" xfId="553"/>
    <cellStyle name="40% - Accent6 3 4" xfId="554"/>
    <cellStyle name="40% - Accent6 30" xfId="555"/>
    <cellStyle name="40% - Accent6 31" xfId="556"/>
    <cellStyle name="40% - Accent6 32" xfId="557"/>
    <cellStyle name="40% - Accent6 33" xfId="558"/>
    <cellStyle name="40% - Accent6 4" xfId="559"/>
    <cellStyle name="40% - Accent6 5" xfId="560"/>
    <cellStyle name="40% - Accent6 6" xfId="561"/>
    <cellStyle name="40% - Accent6 7" xfId="562"/>
    <cellStyle name="40% - Accent6 8" xfId="563"/>
    <cellStyle name="40% - Accent6 9" xfId="564"/>
    <cellStyle name="60% - Accent1 10" xfId="565"/>
    <cellStyle name="60% - Accent1 11" xfId="566"/>
    <cellStyle name="60% - Accent1 12" xfId="567"/>
    <cellStyle name="60% - Accent1 13" xfId="568"/>
    <cellStyle name="60% - Accent1 14" xfId="569"/>
    <cellStyle name="60% - Accent1 15" xfId="570"/>
    <cellStyle name="60% - Accent1 16" xfId="571"/>
    <cellStyle name="60% - Accent1 17" xfId="572"/>
    <cellStyle name="60% - Accent1 18" xfId="573"/>
    <cellStyle name="60% - Accent1 19" xfId="574"/>
    <cellStyle name="60% - Accent1 2" xfId="575"/>
    <cellStyle name="60% - Accent1 20" xfId="576"/>
    <cellStyle name="60% - Accent1 21" xfId="577"/>
    <cellStyle name="60% - Accent1 22" xfId="578"/>
    <cellStyle name="60% - Accent1 23" xfId="579"/>
    <cellStyle name="60% - Accent1 24" xfId="580"/>
    <cellStyle name="60% - Accent1 25" xfId="581"/>
    <cellStyle name="60% - Accent1 26" xfId="582"/>
    <cellStyle name="60% - Accent1 27" xfId="583"/>
    <cellStyle name="60% - Accent1 28" xfId="584"/>
    <cellStyle name="60% - Accent1 29" xfId="585"/>
    <cellStyle name="60% - Accent1 3" xfId="586"/>
    <cellStyle name="60% - Accent1 30" xfId="587"/>
    <cellStyle name="60% - Accent1 31" xfId="588"/>
    <cellStyle name="60% - Accent1 32" xfId="589"/>
    <cellStyle name="60% - Accent1 33" xfId="590"/>
    <cellStyle name="60% - Accent1 4" xfId="591"/>
    <cellStyle name="60% - Accent1 5" xfId="592"/>
    <cellStyle name="60% - Accent1 6" xfId="593"/>
    <cellStyle name="60% - Accent1 7" xfId="594"/>
    <cellStyle name="60% - Accent1 8" xfId="595"/>
    <cellStyle name="60% - Accent1 9" xfId="596"/>
    <cellStyle name="60% - Accent2 10" xfId="597"/>
    <cellStyle name="60% - Accent2 11" xfId="598"/>
    <cellStyle name="60% - Accent2 12" xfId="599"/>
    <cellStyle name="60% - Accent2 13" xfId="600"/>
    <cellStyle name="60% - Accent2 14" xfId="601"/>
    <cellStyle name="60% - Accent2 15" xfId="602"/>
    <cellStyle name="60% - Accent2 16" xfId="603"/>
    <cellStyle name="60% - Accent2 17" xfId="604"/>
    <cellStyle name="60% - Accent2 18" xfId="605"/>
    <cellStyle name="60% - Accent2 19" xfId="606"/>
    <cellStyle name="60% - Accent2 2" xfId="607"/>
    <cellStyle name="60% - Accent2 20" xfId="608"/>
    <cellStyle name="60% - Accent2 21" xfId="609"/>
    <cellStyle name="60% - Accent2 22" xfId="610"/>
    <cellStyle name="60% - Accent2 23" xfId="611"/>
    <cellStyle name="60% - Accent2 24" xfId="612"/>
    <cellStyle name="60% - Accent2 25" xfId="613"/>
    <cellStyle name="60% - Accent2 26" xfId="614"/>
    <cellStyle name="60% - Accent2 27" xfId="615"/>
    <cellStyle name="60% - Accent2 28" xfId="616"/>
    <cellStyle name="60% - Accent2 29" xfId="617"/>
    <cellStyle name="60% - Accent2 3" xfId="618"/>
    <cellStyle name="60% - Accent2 30" xfId="619"/>
    <cellStyle name="60% - Accent2 31" xfId="620"/>
    <cellStyle name="60% - Accent2 32" xfId="621"/>
    <cellStyle name="60% - Accent2 33" xfId="622"/>
    <cellStyle name="60% - Accent2 4" xfId="623"/>
    <cellStyle name="60% - Accent2 5" xfId="624"/>
    <cellStyle name="60% - Accent2 6" xfId="625"/>
    <cellStyle name="60% - Accent2 7" xfId="626"/>
    <cellStyle name="60% - Accent2 8" xfId="627"/>
    <cellStyle name="60% - Accent2 9" xfId="628"/>
    <cellStyle name="60% - Accent3 10" xfId="629"/>
    <cellStyle name="60% - Accent3 11" xfId="630"/>
    <cellStyle name="60% - Accent3 12" xfId="631"/>
    <cellStyle name="60% - Accent3 13" xfId="632"/>
    <cellStyle name="60% - Accent3 14" xfId="633"/>
    <cellStyle name="60% - Accent3 15" xfId="634"/>
    <cellStyle name="60% - Accent3 16" xfId="635"/>
    <cellStyle name="60% - Accent3 17" xfId="636"/>
    <cellStyle name="60% - Accent3 18" xfId="637"/>
    <cellStyle name="60% - Accent3 19" xfId="638"/>
    <cellStyle name="60% - Accent3 2" xfId="639"/>
    <cellStyle name="60% - Accent3 20" xfId="640"/>
    <cellStyle name="60% - Accent3 21" xfId="641"/>
    <cellStyle name="60% - Accent3 22" xfId="642"/>
    <cellStyle name="60% - Accent3 23" xfId="643"/>
    <cellStyle name="60% - Accent3 24" xfId="644"/>
    <cellStyle name="60% - Accent3 25" xfId="645"/>
    <cellStyle name="60% - Accent3 26" xfId="646"/>
    <cellStyle name="60% - Accent3 27" xfId="647"/>
    <cellStyle name="60% - Accent3 28" xfId="648"/>
    <cellStyle name="60% - Accent3 29" xfId="649"/>
    <cellStyle name="60% - Accent3 3" xfId="650"/>
    <cellStyle name="60% - Accent3 30" xfId="651"/>
    <cellStyle name="60% - Accent3 31" xfId="652"/>
    <cellStyle name="60% - Accent3 32" xfId="653"/>
    <cellStyle name="60% - Accent3 33" xfId="654"/>
    <cellStyle name="60% - Accent3 4" xfId="655"/>
    <cellStyle name="60% - Accent3 5" xfId="656"/>
    <cellStyle name="60% - Accent3 6" xfId="657"/>
    <cellStyle name="60% - Accent3 7" xfId="658"/>
    <cellStyle name="60% - Accent3 8" xfId="659"/>
    <cellStyle name="60% - Accent3 9" xfId="660"/>
    <cellStyle name="60% - Accent4 10" xfId="661"/>
    <cellStyle name="60% - Accent4 11" xfId="662"/>
    <cellStyle name="60% - Accent4 12" xfId="663"/>
    <cellStyle name="60% - Accent4 13" xfId="664"/>
    <cellStyle name="60% - Accent4 14" xfId="665"/>
    <cellStyle name="60% - Accent4 15" xfId="666"/>
    <cellStyle name="60% - Accent4 16" xfId="667"/>
    <cellStyle name="60% - Accent4 17" xfId="668"/>
    <cellStyle name="60% - Accent4 18" xfId="669"/>
    <cellStyle name="60% - Accent4 19" xfId="670"/>
    <cellStyle name="60% - Accent4 2" xfId="671"/>
    <cellStyle name="60% - Accent4 20" xfId="672"/>
    <cellStyle name="60% - Accent4 21" xfId="673"/>
    <cellStyle name="60% - Accent4 22" xfId="674"/>
    <cellStyle name="60% - Accent4 23" xfId="675"/>
    <cellStyle name="60% - Accent4 24" xfId="676"/>
    <cellStyle name="60% - Accent4 25" xfId="677"/>
    <cellStyle name="60% - Accent4 26" xfId="678"/>
    <cellStyle name="60% - Accent4 27" xfId="679"/>
    <cellStyle name="60% - Accent4 28" xfId="680"/>
    <cellStyle name="60% - Accent4 29" xfId="681"/>
    <cellStyle name="60% - Accent4 3" xfId="682"/>
    <cellStyle name="60% - Accent4 30" xfId="683"/>
    <cellStyle name="60% - Accent4 31" xfId="684"/>
    <cellStyle name="60% - Accent4 32" xfId="685"/>
    <cellStyle name="60% - Accent4 33" xfId="686"/>
    <cellStyle name="60% - Accent4 4" xfId="687"/>
    <cellStyle name="60% - Accent4 5" xfId="688"/>
    <cellStyle name="60% - Accent4 6" xfId="689"/>
    <cellStyle name="60% - Accent4 7" xfId="690"/>
    <cellStyle name="60% - Accent4 8" xfId="691"/>
    <cellStyle name="60% - Accent4 9" xfId="692"/>
    <cellStyle name="60% - Accent5 10" xfId="693"/>
    <cellStyle name="60% - Accent5 11" xfId="694"/>
    <cellStyle name="60% - Accent5 12" xfId="695"/>
    <cellStyle name="60% - Accent5 13" xfId="696"/>
    <cellStyle name="60% - Accent5 14" xfId="697"/>
    <cellStyle name="60% - Accent5 15" xfId="698"/>
    <cellStyle name="60% - Accent5 16" xfId="699"/>
    <cellStyle name="60% - Accent5 17" xfId="700"/>
    <cellStyle name="60% - Accent5 18" xfId="701"/>
    <cellStyle name="60% - Accent5 19" xfId="702"/>
    <cellStyle name="60% - Accent5 2" xfId="703"/>
    <cellStyle name="60% - Accent5 20" xfId="704"/>
    <cellStyle name="60% - Accent5 21" xfId="705"/>
    <cellStyle name="60% - Accent5 22" xfId="706"/>
    <cellStyle name="60% - Accent5 23" xfId="707"/>
    <cellStyle name="60% - Accent5 24" xfId="708"/>
    <cellStyle name="60% - Accent5 25" xfId="709"/>
    <cellStyle name="60% - Accent5 26" xfId="710"/>
    <cellStyle name="60% - Accent5 27" xfId="711"/>
    <cellStyle name="60% - Accent5 28" xfId="712"/>
    <cellStyle name="60% - Accent5 29" xfId="713"/>
    <cellStyle name="60% - Accent5 3" xfId="714"/>
    <cellStyle name="60% - Accent5 30" xfId="715"/>
    <cellStyle name="60% - Accent5 31" xfId="716"/>
    <cellStyle name="60% - Accent5 32" xfId="717"/>
    <cellStyle name="60% - Accent5 33" xfId="718"/>
    <cellStyle name="60% - Accent5 4" xfId="719"/>
    <cellStyle name="60% - Accent5 5" xfId="720"/>
    <cellStyle name="60% - Accent5 6" xfId="721"/>
    <cellStyle name="60% - Accent5 7" xfId="722"/>
    <cellStyle name="60% - Accent5 8" xfId="723"/>
    <cellStyle name="60% - Accent5 9" xfId="724"/>
    <cellStyle name="60% - Accent6 10" xfId="725"/>
    <cellStyle name="60% - Accent6 11" xfId="726"/>
    <cellStyle name="60% - Accent6 12" xfId="727"/>
    <cellStyle name="60% - Accent6 13" xfId="728"/>
    <cellStyle name="60% - Accent6 14" xfId="729"/>
    <cellStyle name="60% - Accent6 15" xfId="730"/>
    <cellStyle name="60% - Accent6 16" xfId="731"/>
    <cellStyle name="60% - Accent6 17" xfId="732"/>
    <cellStyle name="60% - Accent6 18" xfId="733"/>
    <cellStyle name="60% - Accent6 19" xfId="734"/>
    <cellStyle name="60% - Accent6 2" xfId="735"/>
    <cellStyle name="60% - Accent6 20" xfId="736"/>
    <cellStyle name="60% - Accent6 21" xfId="737"/>
    <cellStyle name="60% - Accent6 22" xfId="738"/>
    <cellStyle name="60% - Accent6 23" xfId="739"/>
    <cellStyle name="60% - Accent6 24" xfId="740"/>
    <cellStyle name="60% - Accent6 25" xfId="741"/>
    <cellStyle name="60% - Accent6 26" xfId="742"/>
    <cellStyle name="60% - Accent6 27" xfId="743"/>
    <cellStyle name="60% - Accent6 28" xfId="744"/>
    <cellStyle name="60% - Accent6 29" xfId="745"/>
    <cellStyle name="60% - Accent6 3" xfId="746"/>
    <cellStyle name="60% - Accent6 30" xfId="747"/>
    <cellStyle name="60% - Accent6 31" xfId="748"/>
    <cellStyle name="60% - Accent6 32" xfId="749"/>
    <cellStyle name="60% - Accent6 33" xfId="750"/>
    <cellStyle name="60% - Accent6 4" xfId="751"/>
    <cellStyle name="60% - Accent6 5" xfId="752"/>
    <cellStyle name="60% - Accent6 6" xfId="753"/>
    <cellStyle name="60% - Accent6 7" xfId="754"/>
    <cellStyle name="60% - Accent6 8" xfId="755"/>
    <cellStyle name="60% - Accent6 9" xfId="756"/>
    <cellStyle name="Accent1 10" xfId="757"/>
    <cellStyle name="Accent1 11" xfId="758"/>
    <cellStyle name="Accent1 12" xfId="759"/>
    <cellStyle name="Accent1 13" xfId="760"/>
    <cellStyle name="Accent1 14" xfId="761"/>
    <cellStyle name="Accent1 15" xfId="762"/>
    <cellStyle name="Accent1 16" xfId="763"/>
    <cellStyle name="Accent1 17" xfId="764"/>
    <cellStyle name="Accent1 18" xfId="765"/>
    <cellStyle name="Accent1 19" xfId="766"/>
    <cellStyle name="Accent1 2" xfId="767"/>
    <cellStyle name="Accent1 20" xfId="768"/>
    <cellStyle name="Accent1 21" xfId="769"/>
    <cellStyle name="Accent1 22" xfId="770"/>
    <cellStyle name="Accent1 23" xfId="771"/>
    <cellStyle name="Accent1 24" xfId="772"/>
    <cellStyle name="Accent1 25" xfId="773"/>
    <cellStyle name="Accent1 26" xfId="774"/>
    <cellStyle name="Accent1 27" xfId="775"/>
    <cellStyle name="Accent1 28" xfId="776"/>
    <cellStyle name="Accent1 29" xfId="777"/>
    <cellStyle name="Accent1 3" xfId="778"/>
    <cellStyle name="Accent1 30" xfId="779"/>
    <cellStyle name="Accent1 31" xfId="780"/>
    <cellStyle name="Accent1 32" xfId="781"/>
    <cellStyle name="Accent1 33" xfId="782"/>
    <cellStyle name="Accent1 4" xfId="783"/>
    <cellStyle name="Accent1 5" xfId="784"/>
    <cellStyle name="Accent1 6" xfId="785"/>
    <cellStyle name="Accent1 7" xfId="786"/>
    <cellStyle name="Accent1 8" xfId="787"/>
    <cellStyle name="Accent1 9" xfId="788"/>
    <cellStyle name="Accent2 10" xfId="789"/>
    <cellStyle name="Accent2 11" xfId="790"/>
    <cellStyle name="Accent2 12" xfId="791"/>
    <cellStyle name="Accent2 13" xfId="792"/>
    <cellStyle name="Accent2 14" xfId="793"/>
    <cellStyle name="Accent2 15" xfId="794"/>
    <cellStyle name="Accent2 16" xfId="795"/>
    <cellStyle name="Accent2 17" xfId="796"/>
    <cellStyle name="Accent2 18" xfId="797"/>
    <cellStyle name="Accent2 19" xfId="798"/>
    <cellStyle name="Accent2 2" xfId="799"/>
    <cellStyle name="Accent2 20" xfId="800"/>
    <cellStyle name="Accent2 21" xfId="801"/>
    <cellStyle name="Accent2 22" xfId="802"/>
    <cellStyle name="Accent2 23" xfId="803"/>
    <cellStyle name="Accent2 24" xfId="804"/>
    <cellStyle name="Accent2 25" xfId="805"/>
    <cellStyle name="Accent2 26" xfId="806"/>
    <cellStyle name="Accent2 27" xfId="807"/>
    <cellStyle name="Accent2 28" xfId="808"/>
    <cellStyle name="Accent2 29" xfId="809"/>
    <cellStyle name="Accent2 3" xfId="810"/>
    <cellStyle name="Accent2 30" xfId="811"/>
    <cellStyle name="Accent2 31" xfId="812"/>
    <cellStyle name="Accent2 32" xfId="813"/>
    <cellStyle name="Accent2 33" xfId="814"/>
    <cellStyle name="Accent2 4" xfId="815"/>
    <cellStyle name="Accent2 5" xfId="816"/>
    <cellStyle name="Accent2 6" xfId="817"/>
    <cellStyle name="Accent2 7" xfId="818"/>
    <cellStyle name="Accent2 8" xfId="819"/>
    <cellStyle name="Accent2 9" xfId="820"/>
    <cellStyle name="Accent3 10" xfId="821"/>
    <cellStyle name="Accent3 11" xfId="822"/>
    <cellStyle name="Accent3 12" xfId="823"/>
    <cellStyle name="Accent3 13" xfId="824"/>
    <cellStyle name="Accent3 14" xfId="825"/>
    <cellStyle name="Accent3 15" xfId="826"/>
    <cellStyle name="Accent3 16" xfId="827"/>
    <cellStyle name="Accent3 17" xfId="828"/>
    <cellStyle name="Accent3 18" xfId="829"/>
    <cellStyle name="Accent3 19" xfId="830"/>
    <cellStyle name="Accent3 2" xfId="831"/>
    <cellStyle name="Accent3 20" xfId="832"/>
    <cellStyle name="Accent3 21" xfId="833"/>
    <cellStyle name="Accent3 22" xfId="834"/>
    <cellStyle name="Accent3 23" xfId="835"/>
    <cellStyle name="Accent3 24" xfId="836"/>
    <cellStyle name="Accent3 25" xfId="837"/>
    <cellStyle name="Accent3 26" xfId="838"/>
    <cellStyle name="Accent3 27" xfId="839"/>
    <cellStyle name="Accent3 28" xfId="840"/>
    <cellStyle name="Accent3 29" xfId="841"/>
    <cellStyle name="Accent3 3" xfId="842"/>
    <cellStyle name="Accent3 30" xfId="843"/>
    <cellStyle name="Accent3 31" xfId="844"/>
    <cellStyle name="Accent3 32" xfId="845"/>
    <cellStyle name="Accent3 33" xfId="846"/>
    <cellStyle name="Accent3 4" xfId="847"/>
    <cellStyle name="Accent3 5" xfId="848"/>
    <cellStyle name="Accent3 6" xfId="849"/>
    <cellStyle name="Accent3 7" xfId="850"/>
    <cellStyle name="Accent3 8" xfId="851"/>
    <cellStyle name="Accent3 9" xfId="852"/>
    <cellStyle name="Accent4 10" xfId="853"/>
    <cellStyle name="Accent4 11" xfId="854"/>
    <cellStyle name="Accent4 12" xfId="855"/>
    <cellStyle name="Accent4 13" xfId="856"/>
    <cellStyle name="Accent4 14" xfId="857"/>
    <cellStyle name="Accent4 15" xfId="858"/>
    <cellStyle name="Accent4 16" xfId="859"/>
    <cellStyle name="Accent4 17" xfId="860"/>
    <cellStyle name="Accent4 18" xfId="861"/>
    <cellStyle name="Accent4 19" xfId="862"/>
    <cellStyle name="Accent4 2" xfId="863"/>
    <cellStyle name="Accent4 20" xfId="864"/>
    <cellStyle name="Accent4 21" xfId="865"/>
    <cellStyle name="Accent4 22" xfId="866"/>
    <cellStyle name="Accent4 23" xfId="867"/>
    <cellStyle name="Accent4 24" xfId="868"/>
    <cellStyle name="Accent4 25" xfId="869"/>
    <cellStyle name="Accent4 26" xfId="870"/>
    <cellStyle name="Accent4 27" xfId="871"/>
    <cellStyle name="Accent4 28" xfId="872"/>
    <cellStyle name="Accent4 29" xfId="873"/>
    <cellStyle name="Accent4 3" xfId="874"/>
    <cellStyle name="Accent4 30" xfId="875"/>
    <cellStyle name="Accent4 31" xfId="876"/>
    <cellStyle name="Accent4 32" xfId="877"/>
    <cellStyle name="Accent4 33" xfId="878"/>
    <cellStyle name="Accent4 4" xfId="879"/>
    <cellStyle name="Accent4 5" xfId="880"/>
    <cellStyle name="Accent4 6" xfId="881"/>
    <cellStyle name="Accent4 7" xfId="882"/>
    <cellStyle name="Accent4 8" xfId="883"/>
    <cellStyle name="Accent4 9" xfId="884"/>
    <cellStyle name="Accent5 10" xfId="885"/>
    <cellStyle name="Accent5 11" xfId="886"/>
    <cellStyle name="Accent5 12" xfId="887"/>
    <cellStyle name="Accent5 13" xfId="888"/>
    <cellStyle name="Accent5 14" xfId="889"/>
    <cellStyle name="Accent5 15" xfId="890"/>
    <cellStyle name="Accent5 16" xfId="891"/>
    <cellStyle name="Accent5 17" xfId="892"/>
    <cellStyle name="Accent5 18" xfId="893"/>
    <cellStyle name="Accent5 19" xfId="894"/>
    <cellStyle name="Accent5 2" xfId="895"/>
    <cellStyle name="Accent5 20" xfId="896"/>
    <cellStyle name="Accent5 21" xfId="897"/>
    <cellStyle name="Accent5 22" xfId="898"/>
    <cellStyle name="Accent5 23" xfId="899"/>
    <cellStyle name="Accent5 24" xfId="900"/>
    <cellStyle name="Accent5 25" xfId="901"/>
    <cellStyle name="Accent5 26" xfId="902"/>
    <cellStyle name="Accent5 27" xfId="903"/>
    <cellStyle name="Accent5 28" xfId="904"/>
    <cellStyle name="Accent5 29" xfId="905"/>
    <cellStyle name="Accent5 3" xfId="906"/>
    <cellStyle name="Accent5 30" xfId="907"/>
    <cellStyle name="Accent5 31" xfId="908"/>
    <cellStyle name="Accent5 32" xfId="909"/>
    <cellStyle name="Accent5 33" xfId="910"/>
    <cellStyle name="Accent5 4" xfId="911"/>
    <cellStyle name="Accent5 5" xfId="912"/>
    <cellStyle name="Accent5 6" xfId="913"/>
    <cellStyle name="Accent5 7" xfId="914"/>
    <cellStyle name="Accent5 8" xfId="915"/>
    <cellStyle name="Accent5 9" xfId="916"/>
    <cellStyle name="Accent6 10" xfId="917"/>
    <cellStyle name="Accent6 11" xfId="918"/>
    <cellStyle name="Accent6 12" xfId="919"/>
    <cellStyle name="Accent6 13" xfId="920"/>
    <cellStyle name="Accent6 14" xfId="921"/>
    <cellStyle name="Accent6 15" xfId="922"/>
    <cellStyle name="Accent6 16" xfId="923"/>
    <cellStyle name="Accent6 17" xfId="924"/>
    <cellStyle name="Accent6 18" xfId="925"/>
    <cellStyle name="Accent6 19" xfId="926"/>
    <cellStyle name="Accent6 2" xfId="927"/>
    <cellStyle name="Accent6 20" xfId="928"/>
    <cellStyle name="Accent6 21" xfId="929"/>
    <cellStyle name="Accent6 22" xfId="930"/>
    <cellStyle name="Accent6 23" xfId="931"/>
    <cellStyle name="Accent6 24" xfId="932"/>
    <cellStyle name="Accent6 25" xfId="933"/>
    <cellStyle name="Accent6 26" xfId="934"/>
    <cellStyle name="Accent6 27" xfId="935"/>
    <cellStyle name="Accent6 28" xfId="936"/>
    <cellStyle name="Accent6 29" xfId="937"/>
    <cellStyle name="Accent6 3" xfId="938"/>
    <cellStyle name="Accent6 30" xfId="939"/>
    <cellStyle name="Accent6 31" xfId="940"/>
    <cellStyle name="Accent6 32" xfId="941"/>
    <cellStyle name="Accent6 33" xfId="942"/>
    <cellStyle name="Accent6 4" xfId="943"/>
    <cellStyle name="Accent6 5" xfId="944"/>
    <cellStyle name="Accent6 6" xfId="945"/>
    <cellStyle name="Accent6 7" xfId="946"/>
    <cellStyle name="Accent6 8" xfId="947"/>
    <cellStyle name="Accent6 9" xfId="948"/>
    <cellStyle name="Bad 10" xfId="949"/>
    <cellStyle name="Bad 11" xfId="950"/>
    <cellStyle name="Bad 12" xfId="951"/>
    <cellStyle name="Bad 13" xfId="952"/>
    <cellStyle name="Bad 14" xfId="953"/>
    <cellStyle name="Bad 15" xfId="954"/>
    <cellStyle name="Bad 16" xfId="955"/>
    <cellStyle name="Bad 17" xfId="956"/>
    <cellStyle name="Bad 18" xfId="957"/>
    <cellStyle name="Bad 19" xfId="958"/>
    <cellStyle name="Bad 2" xfId="959"/>
    <cellStyle name="Bad 20" xfId="960"/>
    <cellStyle name="Bad 21" xfId="961"/>
    <cellStyle name="Bad 22" xfId="962"/>
    <cellStyle name="Bad 23" xfId="963"/>
    <cellStyle name="Bad 24" xfId="964"/>
    <cellStyle name="Bad 25" xfId="965"/>
    <cellStyle name="Bad 26" xfId="966"/>
    <cellStyle name="Bad 27" xfId="967"/>
    <cellStyle name="Bad 28" xfId="968"/>
    <cellStyle name="Bad 29" xfId="969"/>
    <cellStyle name="Bad 3" xfId="970"/>
    <cellStyle name="Bad 30" xfId="971"/>
    <cellStyle name="Bad 31" xfId="972"/>
    <cellStyle name="Bad 32" xfId="973"/>
    <cellStyle name="Bad 33" xfId="974"/>
    <cellStyle name="Bad 4" xfId="975"/>
    <cellStyle name="Bad 5" xfId="976"/>
    <cellStyle name="Bad 6" xfId="977"/>
    <cellStyle name="Bad 7" xfId="978"/>
    <cellStyle name="Bad 8" xfId="979"/>
    <cellStyle name="Bad 9" xfId="980"/>
    <cellStyle name="Calculation 10" xfId="981"/>
    <cellStyle name="Calculation 11" xfId="982"/>
    <cellStyle name="Calculation 12" xfId="983"/>
    <cellStyle name="Calculation 13" xfId="984"/>
    <cellStyle name="Calculation 14" xfId="985"/>
    <cellStyle name="Calculation 15" xfId="986"/>
    <cellStyle name="Calculation 16" xfId="987"/>
    <cellStyle name="Calculation 17" xfId="988"/>
    <cellStyle name="Calculation 18" xfId="989"/>
    <cellStyle name="Calculation 19" xfId="990"/>
    <cellStyle name="Calculation 2" xfId="991"/>
    <cellStyle name="Calculation 20" xfId="992"/>
    <cellStyle name="Calculation 21" xfId="993"/>
    <cellStyle name="Calculation 22" xfId="994"/>
    <cellStyle name="Calculation 23" xfId="995"/>
    <cellStyle name="Calculation 24" xfId="996"/>
    <cellStyle name="Calculation 25" xfId="997"/>
    <cellStyle name="Calculation 26" xfId="998"/>
    <cellStyle name="Calculation 27" xfId="999"/>
    <cellStyle name="Calculation 28" xfId="1000"/>
    <cellStyle name="Calculation 29" xfId="1001"/>
    <cellStyle name="Calculation 3" xfId="1002"/>
    <cellStyle name="Calculation 30" xfId="1003"/>
    <cellStyle name="Calculation 31" xfId="1004"/>
    <cellStyle name="Calculation 32" xfId="1005"/>
    <cellStyle name="Calculation 33" xfId="1006"/>
    <cellStyle name="Calculation 4" xfId="1007"/>
    <cellStyle name="Calculation 5" xfId="1008"/>
    <cellStyle name="Calculation 6" xfId="1009"/>
    <cellStyle name="Calculation 7" xfId="1010"/>
    <cellStyle name="Calculation 8" xfId="1011"/>
    <cellStyle name="Calculation 9" xfId="1012"/>
    <cellStyle name="Check Cell 10" xfId="1013"/>
    <cellStyle name="Check Cell 11" xfId="1014"/>
    <cellStyle name="Check Cell 12" xfId="1015"/>
    <cellStyle name="Check Cell 13" xfId="1016"/>
    <cellStyle name="Check Cell 14" xfId="1017"/>
    <cellStyle name="Check Cell 15" xfId="1018"/>
    <cellStyle name="Check Cell 16" xfId="1019"/>
    <cellStyle name="Check Cell 17" xfId="1020"/>
    <cellStyle name="Check Cell 18" xfId="1021"/>
    <cellStyle name="Check Cell 19" xfId="1022"/>
    <cellStyle name="Check Cell 2" xfId="1023"/>
    <cellStyle name="Check Cell 20" xfId="1024"/>
    <cellStyle name="Check Cell 21" xfId="1025"/>
    <cellStyle name="Check Cell 22" xfId="1026"/>
    <cellStyle name="Check Cell 23" xfId="1027"/>
    <cellStyle name="Check Cell 24" xfId="1028"/>
    <cellStyle name="Check Cell 25" xfId="1029"/>
    <cellStyle name="Check Cell 26" xfId="1030"/>
    <cellStyle name="Check Cell 27" xfId="1031"/>
    <cellStyle name="Check Cell 28" xfId="1032"/>
    <cellStyle name="Check Cell 29" xfId="1033"/>
    <cellStyle name="Check Cell 3" xfId="1034"/>
    <cellStyle name="Check Cell 30" xfId="1035"/>
    <cellStyle name="Check Cell 31" xfId="1036"/>
    <cellStyle name="Check Cell 32" xfId="1037"/>
    <cellStyle name="Check Cell 33" xfId="1038"/>
    <cellStyle name="Check Cell 4" xfId="1039"/>
    <cellStyle name="Check Cell 5" xfId="1040"/>
    <cellStyle name="Check Cell 6" xfId="1041"/>
    <cellStyle name="Check Cell 7" xfId="1042"/>
    <cellStyle name="Check Cell 8" xfId="1043"/>
    <cellStyle name="Check Cell 9" xfId="1044"/>
    <cellStyle name="Comma 2" xfId="1045"/>
    <cellStyle name="Comma 2 2" xfId="1046"/>
    <cellStyle name="Comma 2 2 2" xfId="1047"/>
    <cellStyle name="Comma 2 2 2 2" xfId="1048"/>
    <cellStyle name="Comma 2 2 2 2 2" xfId="1049"/>
    <cellStyle name="Comma 2 2 2 2 2 2" xfId="1050"/>
    <cellStyle name="Comma 2 2 2 2 2 2 2" xfId="1051"/>
    <cellStyle name="Comma 2 2 2 2 2 3" xfId="1052"/>
    <cellStyle name="Comma 2 2 2 2 3" xfId="1053"/>
    <cellStyle name="Comma 2 2 2 2 3 2" xfId="1054"/>
    <cellStyle name="Comma 2 2 2 2 4" xfId="1055"/>
    <cellStyle name="Comma 2 2 2 3" xfId="1056"/>
    <cellStyle name="Comma 2 2 2 3 2" xfId="1057"/>
    <cellStyle name="Comma 2 2 2 3 2 2" xfId="1058"/>
    <cellStyle name="Comma 2 2 2 3 3" xfId="1059"/>
    <cellStyle name="Comma 2 2 2 4" xfId="1060"/>
    <cellStyle name="Comma 2 2 2 4 2" xfId="1061"/>
    <cellStyle name="Comma 2 2 2 5" xfId="1062"/>
    <cellStyle name="Comma 3" xfId="1063"/>
    <cellStyle name="Comma 3 2" xfId="1064"/>
    <cellStyle name="Comma 3 2 2" xfId="1065"/>
    <cellStyle name="Comma 3 2 2 2" xfId="1066"/>
    <cellStyle name="Comma 3 2 2 2 2" xfId="1067"/>
    <cellStyle name="Comma 3 2 2 3" xfId="1068"/>
    <cellStyle name="Comma 3 2 3" xfId="1069"/>
    <cellStyle name="Comma 3 2 3 2" xfId="1070"/>
    <cellStyle name="Comma 3 2 4" xfId="1071"/>
    <cellStyle name="Comma 3 3" xfId="1072"/>
    <cellStyle name="Comma 3 3 2" xfId="1073"/>
    <cellStyle name="Comma 4" xfId="1074"/>
    <cellStyle name="Comma 4 2" xfId="1075"/>
    <cellStyle name="Comma 4 2 2" xfId="1076"/>
    <cellStyle name="Comma 4 2 2 2" xfId="1077"/>
    <cellStyle name="Comma 4 2 2 2 2" xfId="1078"/>
    <cellStyle name="Comma 4 2 2 3" xfId="1079"/>
    <cellStyle name="Comma 4 2 3" xfId="1080"/>
    <cellStyle name="Comma 4 2 3 2" xfId="1081"/>
    <cellStyle name="Comma 4 2 4" xfId="1082"/>
    <cellStyle name="Comma 5" xfId="1083"/>
    <cellStyle name="Comma 5 2" xfId="1084"/>
    <cellStyle name="Comma 6" xfId="1085"/>
    <cellStyle name="Comma 6 2" xfId="1086"/>
    <cellStyle name="Comma 7" xfId="1087"/>
    <cellStyle name="Comma 7 2" xfId="1088"/>
    <cellStyle name="Currency 2" xfId="1089"/>
    <cellStyle name="Currency 2 2" xfId="1090"/>
    <cellStyle name="Currency 3" xfId="1091"/>
    <cellStyle name="Currency 4" xfId="1092"/>
    <cellStyle name="Currency 4 2" xfId="1093"/>
    <cellStyle name="Currency 5" xfId="1094"/>
    <cellStyle name="Currency 5 2" xfId="1095"/>
    <cellStyle name="Currency 6" xfId="1096"/>
    <cellStyle name="Currency 6 2" xfId="1097"/>
    <cellStyle name="Excel Built-in Normal" xfId="1098"/>
    <cellStyle name="Excel Built-in Normal 1" xfId="1099"/>
    <cellStyle name="Excel Built-in Normal 2" xfId="1100"/>
    <cellStyle name="Explanatory Text 10" xfId="1101"/>
    <cellStyle name="Explanatory Text 11" xfId="1102"/>
    <cellStyle name="Explanatory Text 12" xfId="1103"/>
    <cellStyle name="Explanatory Text 13" xfId="1104"/>
    <cellStyle name="Explanatory Text 14" xfId="1105"/>
    <cellStyle name="Explanatory Text 15" xfId="1106"/>
    <cellStyle name="Explanatory Text 16" xfId="1107"/>
    <cellStyle name="Explanatory Text 17" xfId="1108"/>
    <cellStyle name="Explanatory Text 18" xfId="1109"/>
    <cellStyle name="Explanatory Text 19" xfId="1110"/>
    <cellStyle name="Explanatory Text 2" xfId="1111"/>
    <cellStyle name="Explanatory Text 20" xfId="1112"/>
    <cellStyle name="Explanatory Text 21" xfId="1113"/>
    <cellStyle name="Explanatory Text 22" xfId="1114"/>
    <cellStyle name="Explanatory Text 23" xfId="1115"/>
    <cellStyle name="Explanatory Text 24" xfId="1116"/>
    <cellStyle name="Explanatory Text 25" xfId="1117"/>
    <cellStyle name="Explanatory Text 26" xfId="1118"/>
    <cellStyle name="Explanatory Text 27" xfId="1119"/>
    <cellStyle name="Explanatory Text 28" xfId="1120"/>
    <cellStyle name="Explanatory Text 29" xfId="1121"/>
    <cellStyle name="Explanatory Text 3" xfId="1122"/>
    <cellStyle name="Explanatory Text 30" xfId="1123"/>
    <cellStyle name="Explanatory Text 31" xfId="1124"/>
    <cellStyle name="Explanatory Text 32" xfId="1125"/>
    <cellStyle name="Explanatory Text 33" xfId="1126"/>
    <cellStyle name="Explanatory Text 4" xfId="1127"/>
    <cellStyle name="Explanatory Text 5" xfId="1128"/>
    <cellStyle name="Explanatory Text 6" xfId="1129"/>
    <cellStyle name="Explanatory Text 7" xfId="1130"/>
    <cellStyle name="Explanatory Text 8" xfId="1131"/>
    <cellStyle name="Explanatory Text 9" xfId="1132"/>
    <cellStyle name="Good 10" xfId="1133"/>
    <cellStyle name="Good 11" xfId="1134"/>
    <cellStyle name="Good 12" xfId="1135"/>
    <cellStyle name="Good 13" xfId="1136"/>
    <cellStyle name="Good 14" xfId="1137"/>
    <cellStyle name="Good 15" xfId="1138"/>
    <cellStyle name="Good 16" xfId="1139"/>
    <cellStyle name="Good 17" xfId="1140"/>
    <cellStyle name="Good 18" xfId="1141"/>
    <cellStyle name="Good 19" xfId="1142"/>
    <cellStyle name="Good 2" xfId="1143"/>
    <cellStyle name="Good 20" xfId="1144"/>
    <cellStyle name="Good 21" xfId="1145"/>
    <cellStyle name="Good 22" xfId="1146"/>
    <cellStyle name="Good 23" xfId="1147"/>
    <cellStyle name="Good 24" xfId="1148"/>
    <cellStyle name="Good 25" xfId="1149"/>
    <cellStyle name="Good 26" xfId="1150"/>
    <cellStyle name="Good 27" xfId="1151"/>
    <cellStyle name="Good 28" xfId="1152"/>
    <cellStyle name="Good 29" xfId="1153"/>
    <cellStyle name="Good 3" xfId="1154"/>
    <cellStyle name="Good 30" xfId="1155"/>
    <cellStyle name="Good 31" xfId="1156"/>
    <cellStyle name="Good 32" xfId="1157"/>
    <cellStyle name="Good 33" xfId="1158"/>
    <cellStyle name="Good 4" xfId="1159"/>
    <cellStyle name="Good 5" xfId="1160"/>
    <cellStyle name="Good 6" xfId="1161"/>
    <cellStyle name="Good 7" xfId="1162"/>
    <cellStyle name="Good 8" xfId="1163"/>
    <cellStyle name="Good 9" xfId="1164"/>
    <cellStyle name="Heading 1 10" xfId="1165"/>
    <cellStyle name="Heading 1 11" xfId="1166"/>
    <cellStyle name="Heading 1 12" xfId="1167"/>
    <cellStyle name="Heading 1 13" xfId="1168"/>
    <cellStyle name="Heading 1 14" xfId="1169"/>
    <cellStyle name="Heading 1 15" xfId="1170"/>
    <cellStyle name="Heading 1 16" xfId="1171"/>
    <cellStyle name="Heading 1 17" xfId="1172"/>
    <cellStyle name="Heading 1 18" xfId="1173"/>
    <cellStyle name="Heading 1 19" xfId="1174"/>
    <cellStyle name="Heading 1 2" xfId="1175"/>
    <cellStyle name="Heading 1 20" xfId="1176"/>
    <cellStyle name="Heading 1 21" xfId="1177"/>
    <cellStyle name="Heading 1 22" xfId="1178"/>
    <cellStyle name="Heading 1 23" xfId="1179"/>
    <cellStyle name="Heading 1 24" xfId="1180"/>
    <cellStyle name="Heading 1 25" xfId="1181"/>
    <cellStyle name="Heading 1 26" xfId="1182"/>
    <cellStyle name="Heading 1 27" xfId="1183"/>
    <cellStyle name="Heading 1 28" xfId="1184"/>
    <cellStyle name="Heading 1 29" xfId="1185"/>
    <cellStyle name="Heading 1 3" xfId="1186"/>
    <cellStyle name="Heading 1 30" xfId="1187"/>
    <cellStyle name="Heading 1 31" xfId="1188"/>
    <cellStyle name="Heading 1 32" xfId="1189"/>
    <cellStyle name="Heading 1 33" xfId="1190"/>
    <cellStyle name="Heading 1 4" xfId="1191"/>
    <cellStyle name="Heading 1 5" xfId="1192"/>
    <cellStyle name="Heading 1 6" xfId="1193"/>
    <cellStyle name="Heading 1 7" xfId="1194"/>
    <cellStyle name="Heading 1 8" xfId="1195"/>
    <cellStyle name="Heading 1 9" xfId="1196"/>
    <cellStyle name="Heading 2 10" xfId="1197"/>
    <cellStyle name="Heading 2 11" xfId="1198"/>
    <cellStyle name="Heading 2 12" xfId="1199"/>
    <cellStyle name="Heading 2 13" xfId="1200"/>
    <cellStyle name="Heading 2 14" xfId="1201"/>
    <cellStyle name="Heading 2 15" xfId="1202"/>
    <cellStyle name="Heading 2 16" xfId="1203"/>
    <cellStyle name="Heading 2 17" xfId="1204"/>
    <cellStyle name="Heading 2 18" xfId="1205"/>
    <cellStyle name="Heading 2 19" xfId="1206"/>
    <cellStyle name="Heading 2 2" xfId="1207"/>
    <cellStyle name="Heading 2 20" xfId="1208"/>
    <cellStyle name="Heading 2 21" xfId="1209"/>
    <cellStyle name="Heading 2 22" xfId="1210"/>
    <cellStyle name="Heading 2 23" xfId="1211"/>
    <cellStyle name="Heading 2 24" xfId="1212"/>
    <cellStyle name="Heading 2 25" xfId="1213"/>
    <cellStyle name="Heading 2 26" xfId="1214"/>
    <cellStyle name="Heading 2 27" xfId="1215"/>
    <cellStyle name="Heading 2 28" xfId="1216"/>
    <cellStyle name="Heading 2 29" xfId="1217"/>
    <cellStyle name="Heading 2 3" xfId="1218"/>
    <cellStyle name="Heading 2 30" xfId="1219"/>
    <cellStyle name="Heading 2 31" xfId="1220"/>
    <cellStyle name="Heading 2 32" xfId="1221"/>
    <cellStyle name="Heading 2 33" xfId="1222"/>
    <cellStyle name="Heading 2 4" xfId="1223"/>
    <cellStyle name="Heading 2 5" xfId="1224"/>
    <cellStyle name="Heading 2 6" xfId="1225"/>
    <cellStyle name="Heading 2 7" xfId="1226"/>
    <cellStyle name="Heading 2 8" xfId="1227"/>
    <cellStyle name="Heading 2 9" xfId="1228"/>
    <cellStyle name="Heading 3 10" xfId="1229"/>
    <cellStyle name="Heading 3 11" xfId="1230"/>
    <cellStyle name="Heading 3 12" xfId="1231"/>
    <cellStyle name="Heading 3 13" xfId="1232"/>
    <cellStyle name="Heading 3 14" xfId="1233"/>
    <cellStyle name="Heading 3 15" xfId="1234"/>
    <cellStyle name="Heading 3 16" xfId="1235"/>
    <cellStyle name="Heading 3 17" xfId="1236"/>
    <cellStyle name="Heading 3 18" xfId="1237"/>
    <cellStyle name="Heading 3 19" xfId="1238"/>
    <cellStyle name="Heading 3 2" xfId="1239"/>
    <cellStyle name="Heading 3 20" xfId="1240"/>
    <cellStyle name="Heading 3 21" xfId="1241"/>
    <cellStyle name="Heading 3 22" xfId="1242"/>
    <cellStyle name="Heading 3 23" xfId="1243"/>
    <cellStyle name="Heading 3 24" xfId="1244"/>
    <cellStyle name="Heading 3 25" xfId="1245"/>
    <cellStyle name="Heading 3 26" xfId="1246"/>
    <cellStyle name="Heading 3 27" xfId="1247"/>
    <cellStyle name="Heading 3 28" xfId="1248"/>
    <cellStyle name="Heading 3 29" xfId="1249"/>
    <cellStyle name="Heading 3 3" xfId="1250"/>
    <cellStyle name="Heading 3 30" xfId="1251"/>
    <cellStyle name="Heading 3 31" xfId="1252"/>
    <cellStyle name="Heading 3 32" xfId="1253"/>
    <cellStyle name="Heading 3 33" xfId="1254"/>
    <cellStyle name="Heading 3 4" xfId="1255"/>
    <cellStyle name="Heading 3 5" xfId="1256"/>
    <cellStyle name="Heading 3 6" xfId="1257"/>
    <cellStyle name="Heading 3 7" xfId="1258"/>
    <cellStyle name="Heading 3 8" xfId="1259"/>
    <cellStyle name="Heading 3 9" xfId="1260"/>
    <cellStyle name="Heading 4 10" xfId="1261"/>
    <cellStyle name="Heading 4 11" xfId="1262"/>
    <cellStyle name="Heading 4 12" xfId="1263"/>
    <cellStyle name="Heading 4 13" xfId="1264"/>
    <cellStyle name="Heading 4 14" xfId="1265"/>
    <cellStyle name="Heading 4 15" xfId="1266"/>
    <cellStyle name="Heading 4 16" xfId="1267"/>
    <cellStyle name="Heading 4 17" xfId="1268"/>
    <cellStyle name="Heading 4 18" xfId="1269"/>
    <cellStyle name="Heading 4 19" xfId="1270"/>
    <cellStyle name="Heading 4 2" xfId="1271"/>
    <cellStyle name="Heading 4 20" xfId="1272"/>
    <cellStyle name="Heading 4 21" xfId="1273"/>
    <cellStyle name="Heading 4 22" xfId="1274"/>
    <cellStyle name="Heading 4 23" xfId="1275"/>
    <cellStyle name="Heading 4 24" xfId="1276"/>
    <cellStyle name="Heading 4 25" xfId="1277"/>
    <cellStyle name="Heading 4 26" xfId="1278"/>
    <cellStyle name="Heading 4 27" xfId="1279"/>
    <cellStyle name="Heading 4 28" xfId="1280"/>
    <cellStyle name="Heading 4 29" xfId="1281"/>
    <cellStyle name="Heading 4 3" xfId="1282"/>
    <cellStyle name="Heading 4 30" xfId="1283"/>
    <cellStyle name="Heading 4 31" xfId="1284"/>
    <cellStyle name="Heading 4 32" xfId="1285"/>
    <cellStyle name="Heading 4 33" xfId="1286"/>
    <cellStyle name="Heading 4 4" xfId="1287"/>
    <cellStyle name="Heading 4 5" xfId="1288"/>
    <cellStyle name="Heading 4 6" xfId="1289"/>
    <cellStyle name="Heading 4 7" xfId="1290"/>
    <cellStyle name="Heading 4 8" xfId="1291"/>
    <cellStyle name="Heading 4 9" xfId="1292"/>
    <cellStyle name="Input 10" xfId="1293"/>
    <cellStyle name="Input 11" xfId="1294"/>
    <cellStyle name="Input 12" xfId="1295"/>
    <cellStyle name="Input 13" xfId="1296"/>
    <cellStyle name="Input 14" xfId="1297"/>
    <cellStyle name="Input 15" xfId="1298"/>
    <cellStyle name="Input 16" xfId="1299"/>
    <cellStyle name="Input 17" xfId="1300"/>
    <cellStyle name="Input 18" xfId="1301"/>
    <cellStyle name="Input 19" xfId="1302"/>
    <cellStyle name="Input 2" xfId="1303"/>
    <cellStyle name="Input 20" xfId="1304"/>
    <cellStyle name="Input 21" xfId="1305"/>
    <cellStyle name="Input 22" xfId="1306"/>
    <cellStyle name="Input 23" xfId="1307"/>
    <cellStyle name="Input 24" xfId="1308"/>
    <cellStyle name="Input 25" xfId="1309"/>
    <cellStyle name="Input 26" xfId="1310"/>
    <cellStyle name="Input 27" xfId="1311"/>
    <cellStyle name="Input 28" xfId="1312"/>
    <cellStyle name="Input 29" xfId="1313"/>
    <cellStyle name="Input 3" xfId="1314"/>
    <cellStyle name="Input 30" xfId="1315"/>
    <cellStyle name="Input 31" xfId="1316"/>
    <cellStyle name="Input 32" xfId="1317"/>
    <cellStyle name="Input 33" xfId="1318"/>
    <cellStyle name="Input 4" xfId="1319"/>
    <cellStyle name="Input 5" xfId="1320"/>
    <cellStyle name="Input 6" xfId="1321"/>
    <cellStyle name="Input 7" xfId="1322"/>
    <cellStyle name="Input 8" xfId="1323"/>
    <cellStyle name="Input 9" xfId="1324"/>
    <cellStyle name="Linked Cell 10" xfId="1325"/>
    <cellStyle name="Linked Cell 11" xfId="1326"/>
    <cellStyle name="Linked Cell 12" xfId="1327"/>
    <cellStyle name="Linked Cell 13" xfId="1328"/>
    <cellStyle name="Linked Cell 14" xfId="1329"/>
    <cellStyle name="Linked Cell 15" xfId="1330"/>
    <cellStyle name="Linked Cell 16" xfId="1331"/>
    <cellStyle name="Linked Cell 17" xfId="1332"/>
    <cellStyle name="Linked Cell 18" xfId="1333"/>
    <cellStyle name="Linked Cell 19" xfId="1334"/>
    <cellStyle name="Linked Cell 2" xfId="1335"/>
    <cellStyle name="Linked Cell 20" xfId="1336"/>
    <cellStyle name="Linked Cell 21" xfId="1337"/>
    <cellStyle name="Linked Cell 22" xfId="1338"/>
    <cellStyle name="Linked Cell 23" xfId="1339"/>
    <cellStyle name="Linked Cell 24" xfId="1340"/>
    <cellStyle name="Linked Cell 25" xfId="1341"/>
    <cellStyle name="Linked Cell 26" xfId="1342"/>
    <cellStyle name="Linked Cell 27" xfId="1343"/>
    <cellStyle name="Linked Cell 28" xfId="1344"/>
    <cellStyle name="Linked Cell 29" xfId="1345"/>
    <cellStyle name="Linked Cell 3" xfId="1346"/>
    <cellStyle name="Linked Cell 30" xfId="1347"/>
    <cellStyle name="Linked Cell 31" xfId="1348"/>
    <cellStyle name="Linked Cell 32" xfId="1349"/>
    <cellStyle name="Linked Cell 33" xfId="1350"/>
    <cellStyle name="Linked Cell 4" xfId="1351"/>
    <cellStyle name="Linked Cell 5" xfId="1352"/>
    <cellStyle name="Linked Cell 6" xfId="1353"/>
    <cellStyle name="Linked Cell 7" xfId="1354"/>
    <cellStyle name="Linked Cell 8" xfId="1355"/>
    <cellStyle name="Linked Cell 9" xfId="1356"/>
    <cellStyle name="Neutral 10" xfId="1357"/>
    <cellStyle name="Neutral 11" xfId="1358"/>
    <cellStyle name="Neutral 12" xfId="1359"/>
    <cellStyle name="Neutral 13" xfId="1360"/>
    <cellStyle name="Neutral 14" xfId="1361"/>
    <cellStyle name="Neutral 15" xfId="1362"/>
    <cellStyle name="Neutral 16" xfId="1363"/>
    <cellStyle name="Neutral 17" xfId="1364"/>
    <cellStyle name="Neutral 18" xfId="1365"/>
    <cellStyle name="Neutral 19" xfId="1366"/>
    <cellStyle name="Neutral 2" xfId="1367"/>
    <cellStyle name="Neutral 20" xfId="1368"/>
    <cellStyle name="Neutral 21" xfId="1369"/>
    <cellStyle name="Neutral 22" xfId="1370"/>
    <cellStyle name="Neutral 23" xfId="1371"/>
    <cellStyle name="Neutral 24" xfId="1372"/>
    <cellStyle name="Neutral 25" xfId="1373"/>
    <cellStyle name="Neutral 26" xfId="1374"/>
    <cellStyle name="Neutral 27" xfId="1375"/>
    <cellStyle name="Neutral 28" xfId="1376"/>
    <cellStyle name="Neutral 29" xfId="1377"/>
    <cellStyle name="Neutral 3" xfId="1378"/>
    <cellStyle name="Neutral 30" xfId="1379"/>
    <cellStyle name="Neutral 31" xfId="1380"/>
    <cellStyle name="Neutral 32" xfId="1381"/>
    <cellStyle name="Neutral 33" xfId="1382"/>
    <cellStyle name="Neutral 4" xfId="1383"/>
    <cellStyle name="Neutral 5" xfId="1384"/>
    <cellStyle name="Neutral 6" xfId="1385"/>
    <cellStyle name="Neutral 7" xfId="1386"/>
    <cellStyle name="Neutral 8" xfId="1387"/>
    <cellStyle name="Neutral 9" xfId="1388"/>
    <cellStyle name="Normal" xfId="0" builtinId="0"/>
    <cellStyle name="Normal 10" xfId="1389"/>
    <cellStyle name="Normal 10 11" xfId="1390"/>
    <cellStyle name="Normal 10 2" xfId="1391"/>
    <cellStyle name="Normal 10 2 2" xfId="1392"/>
    <cellStyle name="Normal 10 2 2 2" xfId="1393"/>
    <cellStyle name="Normal 10 2 2 2 2" xfId="1394"/>
    <cellStyle name="Normal 10 2 2 3" xfId="1395"/>
    <cellStyle name="Normal 10 2 3" xfId="1396"/>
    <cellStyle name="Normal 10 2 3 2" xfId="1397"/>
    <cellStyle name="Normal 10 2 4" xfId="1398"/>
    <cellStyle name="Normal 10 3" xfId="1399"/>
    <cellStyle name="Normal 10 3 2" xfId="1400"/>
    <cellStyle name="Normal 10 3 2 2" xfId="1401"/>
    <cellStyle name="Normal 10 3 3" xfId="1402"/>
    <cellStyle name="Normal 10 4" xfId="1403"/>
    <cellStyle name="Normal 10 5" xfId="1404"/>
    <cellStyle name="Normal 10 5 2" xfId="1405"/>
    <cellStyle name="Normal 10 6" xfId="1406"/>
    <cellStyle name="Normal 10 7" xfId="1407"/>
    <cellStyle name="Normal 10 8" xfId="1408"/>
    <cellStyle name="Normal 100" xfId="1409"/>
    <cellStyle name="Normal 101" xfId="1410"/>
    <cellStyle name="Normal 102" xfId="1411"/>
    <cellStyle name="Normal 103" xfId="1412"/>
    <cellStyle name="Normal 104" xfId="1413"/>
    <cellStyle name="Normal 105" xfId="1414"/>
    <cellStyle name="Normal 106" xfId="1415"/>
    <cellStyle name="Normal 107" xfId="1416"/>
    <cellStyle name="Normal 108" xfId="1417"/>
    <cellStyle name="Normal 109" xfId="1418"/>
    <cellStyle name="Normal 11" xfId="1419"/>
    <cellStyle name="Normal 11 2" xfId="1420"/>
    <cellStyle name="Normal 11 2 2" xfId="1421"/>
    <cellStyle name="Normal 11 2 2 2" xfId="1422"/>
    <cellStyle name="Normal 11 2 2 2 2" xfId="1423"/>
    <cellStyle name="Normal 11 2 2 3" xfId="1424"/>
    <cellStyle name="Normal 11 2 3" xfId="1425"/>
    <cellStyle name="Normal 11 2 3 2" xfId="1426"/>
    <cellStyle name="Normal 11 2 4" xfId="1427"/>
    <cellStyle name="Normal 11 3" xfId="1428"/>
    <cellStyle name="Normal 11 3 2" xfId="1429"/>
    <cellStyle name="Normal 11 3 2 2" xfId="1430"/>
    <cellStyle name="Normal 11 3 3" xfId="1431"/>
    <cellStyle name="Normal 11 4" xfId="1432"/>
    <cellStyle name="Normal 11 4 2" xfId="1433"/>
    <cellStyle name="Normal 11 5" xfId="1434"/>
    <cellStyle name="Normal 110" xfId="1435"/>
    <cellStyle name="Normal 111" xfId="1436"/>
    <cellStyle name="Normal 112" xfId="1437"/>
    <cellStyle name="Normal 113" xfId="1438"/>
    <cellStyle name="Normal 114" xfId="1439"/>
    <cellStyle name="Normal 115" xfId="1440"/>
    <cellStyle name="Normal 116" xfId="1441"/>
    <cellStyle name="Normal 117" xfId="1442"/>
    <cellStyle name="Normal 118" xfId="1443"/>
    <cellStyle name="Normal 119" xfId="1444"/>
    <cellStyle name="Normal 119 2" xfId="1445"/>
    <cellStyle name="Normal 119 3" xfId="1446"/>
    <cellStyle name="Normal 12" xfId="1447"/>
    <cellStyle name="Normal 12 2" xfId="1448"/>
    <cellStyle name="Normal 12 2 2" xfId="1449"/>
    <cellStyle name="Normal 12 2 2 2" xfId="1450"/>
    <cellStyle name="Normal 12 2 2 2 2" xfId="1451"/>
    <cellStyle name="Normal 12 2 2 3" xfId="1452"/>
    <cellStyle name="Normal 12 2 3" xfId="1453"/>
    <cellStyle name="Normal 12 2 3 2" xfId="1454"/>
    <cellStyle name="Normal 12 2 4" xfId="1455"/>
    <cellStyle name="Normal 12 3" xfId="1456"/>
    <cellStyle name="Normal 12 3 2" xfId="1457"/>
    <cellStyle name="Normal 12 3 2 2" xfId="1458"/>
    <cellStyle name="Normal 12 3 3" xfId="1459"/>
    <cellStyle name="Normal 12 4" xfId="1460"/>
    <cellStyle name="Normal 12 4 2" xfId="1461"/>
    <cellStyle name="Normal 12 5" xfId="1462"/>
    <cellStyle name="Normal 120" xfId="1463"/>
    <cellStyle name="Normal 121" xfId="1464"/>
    <cellStyle name="Normal 122" xfId="1465"/>
    <cellStyle name="Normal 123" xfId="1466"/>
    <cellStyle name="Normal 124" xfId="1467"/>
    <cellStyle name="Normal 125" xfId="1468"/>
    <cellStyle name="Normal 126" xfId="1469"/>
    <cellStyle name="Normal 127" xfId="1470"/>
    <cellStyle name="Normal 128" xfId="1471"/>
    <cellStyle name="Normal 129" xfId="1472"/>
    <cellStyle name="Normal 13" xfId="1473"/>
    <cellStyle name="Normal 13 2" xfId="1474"/>
    <cellStyle name="Normal 13 2 2" xfId="1475"/>
    <cellStyle name="Normal 13 2 2 2" xfId="1476"/>
    <cellStyle name="Normal 13 2 2 2 2" xfId="1477"/>
    <cellStyle name="Normal 13 2 2 3" xfId="1478"/>
    <cellStyle name="Normal 13 2 3" xfId="1479"/>
    <cellStyle name="Normal 13 2 3 2" xfId="1480"/>
    <cellStyle name="Normal 13 2 4" xfId="1481"/>
    <cellStyle name="Normal 13 3" xfId="1482"/>
    <cellStyle name="Normal 13 3 2" xfId="1483"/>
    <cellStyle name="Normal 13 3 2 2" xfId="1484"/>
    <cellStyle name="Normal 13 3 3" xfId="1485"/>
    <cellStyle name="Normal 13 4" xfId="1486"/>
    <cellStyle name="Normal 13 4 2" xfId="1487"/>
    <cellStyle name="Normal 13 5" xfId="1488"/>
    <cellStyle name="Normal 130" xfId="1489"/>
    <cellStyle name="Normal 131" xfId="1490"/>
    <cellStyle name="Normal 132" xfId="1491"/>
    <cellStyle name="Normal 133" xfId="1492"/>
    <cellStyle name="Normal 134" xfId="1493"/>
    <cellStyle name="Normal 135" xfId="1494"/>
    <cellStyle name="Normal 136" xfId="1495"/>
    <cellStyle name="Normal 137" xfId="1496"/>
    <cellStyle name="Normal 138" xfId="1497"/>
    <cellStyle name="Normal 139" xfId="1498"/>
    <cellStyle name="Normal 14" xfId="1499"/>
    <cellStyle name="Normal 14 2" xfId="1500"/>
    <cellStyle name="Normal 140" xfId="1501"/>
    <cellStyle name="Normal 141" xfId="1502"/>
    <cellStyle name="Normal 141 2" xfId="1503"/>
    <cellStyle name="Normal 142" xfId="1504"/>
    <cellStyle name="Normal 143" xfId="1505"/>
    <cellStyle name="Normal 144" xfId="1506"/>
    <cellStyle name="Normal 145" xfId="1507"/>
    <cellStyle name="Normal 146" xfId="1508"/>
    <cellStyle name="Normal 147" xfId="1509"/>
    <cellStyle name="Normal 148" xfId="1510"/>
    <cellStyle name="Normal 149" xfId="1511"/>
    <cellStyle name="Normal 149 10" xfId="1512"/>
    <cellStyle name="Normal 149 11" xfId="1513"/>
    <cellStyle name="Normal 149 12" xfId="1514"/>
    <cellStyle name="Normal 149 13" xfId="1515"/>
    <cellStyle name="Normal 149 14" xfId="1516"/>
    <cellStyle name="Normal 149 15" xfId="1517"/>
    <cellStyle name="Normal 149 16" xfId="1518"/>
    <cellStyle name="Normal 149 17" xfId="1519"/>
    <cellStyle name="Normal 149 18" xfId="1520"/>
    <cellStyle name="Normal 149 19" xfId="1521"/>
    <cellStyle name="Normal 149 2" xfId="1522"/>
    <cellStyle name="Normal 149 2 10" xfId="1523"/>
    <cellStyle name="Normal 149 2 11" xfId="1524"/>
    <cellStyle name="Normal 149 2 12" xfId="1525"/>
    <cellStyle name="Normal 149 2 13" xfId="1526"/>
    <cellStyle name="Normal 149 2 14" xfId="1527"/>
    <cellStyle name="Normal 149 2 15" xfId="1528"/>
    <cellStyle name="Normal 149 2 16" xfId="1529"/>
    <cellStyle name="Normal 149 2 17" xfId="1530"/>
    <cellStyle name="Normal 149 2 18" xfId="1531"/>
    <cellStyle name="Normal 149 2 19" xfId="1532"/>
    <cellStyle name="Normal 149 2 2" xfId="1533"/>
    <cellStyle name="Normal 149 2 2 2" xfId="1534"/>
    <cellStyle name="Normal 149 2 2 2 2" xfId="1535"/>
    <cellStyle name="Normal 149 2 2 2 3" xfId="1536"/>
    <cellStyle name="Normal 149 2 2 2 4" xfId="1537"/>
    <cellStyle name="Normal 149 2 2 3" xfId="1538"/>
    <cellStyle name="Normal 149 2 2 4" xfId="1539"/>
    <cellStyle name="Normal 149 2 20" xfId="1540"/>
    <cellStyle name="Normal 149 2 21" xfId="1541"/>
    <cellStyle name="Normal 149 2 22" xfId="1542"/>
    <cellStyle name="Normal 149 2 23" xfId="1543"/>
    <cellStyle name="Normal 149 2 3" xfId="1544"/>
    <cellStyle name="Normal 149 2 4" xfId="1545"/>
    <cellStyle name="Normal 149 2 5" xfId="1546"/>
    <cellStyle name="Normal 149 2 6" xfId="1547"/>
    <cellStyle name="Normal 149 2 7" xfId="1548"/>
    <cellStyle name="Normal 149 2 8" xfId="1549"/>
    <cellStyle name="Normal 149 2 9" xfId="1550"/>
    <cellStyle name="Normal 149 2_Actuals" xfId="1551"/>
    <cellStyle name="Normal 149 20" xfId="1552"/>
    <cellStyle name="Normal 149 21" xfId="1553"/>
    <cellStyle name="Normal 149 22" xfId="1554"/>
    <cellStyle name="Normal 149 23" xfId="1555"/>
    <cellStyle name="Normal 149 3" xfId="1556"/>
    <cellStyle name="Normal 149 4" xfId="1557"/>
    <cellStyle name="Normal 149 5" xfId="1558"/>
    <cellStyle name="Normal 149 6" xfId="1559"/>
    <cellStyle name="Normal 149 7" xfId="1560"/>
    <cellStyle name="Normal 149 8" xfId="1561"/>
    <cellStyle name="Normal 149 9" xfId="1562"/>
    <cellStyle name="Normal 15" xfId="1563"/>
    <cellStyle name="Normal 15 2" xfId="1564"/>
    <cellStyle name="Normal 15 2 2" xfId="1565"/>
    <cellStyle name="Normal 15 2 2 2" xfId="1566"/>
    <cellStyle name="Normal 15 2 2 2 2" xfId="1567"/>
    <cellStyle name="Normal 15 2 2 3" xfId="1568"/>
    <cellStyle name="Normal 15 2 3" xfId="1569"/>
    <cellStyle name="Normal 15 2 3 2" xfId="1570"/>
    <cellStyle name="Normal 15 2 4" xfId="1571"/>
    <cellStyle name="Normal 15 3" xfId="1572"/>
    <cellStyle name="Normal 15 3 2" xfId="1573"/>
    <cellStyle name="Normal 15 3 2 2" xfId="1574"/>
    <cellStyle name="Normal 15 3 3" xfId="1575"/>
    <cellStyle name="Normal 15 4" xfId="1576"/>
    <cellStyle name="Normal 15 4 2" xfId="1577"/>
    <cellStyle name="Normal 15 5" xfId="1578"/>
    <cellStyle name="Normal 150" xfId="1579"/>
    <cellStyle name="Normal 151" xfId="1580"/>
    <cellStyle name="Normal 152" xfId="1581"/>
    <cellStyle name="Normal 157" xfId="1582"/>
    <cellStyle name="Normal 16" xfId="1583"/>
    <cellStyle name="Normal 166" xfId="1584"/>
    <cellStyle name="Normal 17" xfId="1585"/>
    <cellStyle name="Normal 18" xfId="1586"/>
    <cellStyle name="Normal 19" xfId="1587"/>
    <cellStyle name="Normal 2" xfId="1588"/>
    <cellStyle name="Normal 2 10" xfId="1589"/>
    <cellStyle name="Normal 2 10 2" xfId="1590"/>
    <cellStyle name="Normal 2 10 3" xfId="1591"/>
    <cellStyle name="Normal 2 10 4" xfId="1592"/>
    <cellStyle name="Normal 2 11" xfId="1593"/>
    <cellStyle name="Normal 2 12" xfId="1594"/>
    <cellStyle name="Normal 2 12 2" xfId="1595"/>
    <cellStyle name="Normal 2 13" xfId="1596"/>
    <cellStyle name="Normal 2 13 2" xfId="1597"/>
    <cellStyle name="Normal 2 14" xfId="1598"/>
    <cellStyle name="Normal 2 14 2" xfId="1599"/>
    <cellStyle name="Normal 2 15" xfId="1600"/>
    <cellStyle name="Normal 2 15 2" xfId="1601"/>
    <cellStyle name="Normal 2 16" xfId="1602"/>
    <cellStyle name="Normal 2 16 2" xfId="1603"/>
    <cellStyle name="Normal 2 17" xfId="1604"/>
    <cellStyle name="Normal 2 17 2" xfId="1605"/>
    <cellStyle name="Normal 2 18" xfId="1606"/>
    <cellStyle name="Normal 2 18 2" xfId="1607"/>
    <cellStyle name="Normal 2 19" xfId="1608"/>
    <cellStyle name="Normal 2 19 2" xfId="1609"/>
    <cellStyle name="Normal 2 2" xfId="1610"/>
    <cellStyle name="Normal 2 2 2" xfId="1611"/>
    <cellStyle name="Normal 2 2 2 2" xfId="1612"/>
    <cellStyle name="Normal 2 2 2 3" xfId="1613"/>
    <cellStyle name="Normal 2 20" xfId="1614"/>
    <cellStyle name="Normal 2 20 2" xfId="1615"/>
    <cellStyle name="Normal 2 21" xfId="1616"/>
    <cellStyle name="Normal 2 21 2" xfId="1617"/>
    <cellStyle name="Normal 2 22" xfId="1618"/>
    <cellStyle name="Normal 2 22 2" xfId="1619"/>
    <cellStyle name="Normal 2 23" xfId="1620"/>
    <cellStyle name="Normal 2 23 2" xfId="1621"/>
    <cellStyle name="Normal 2 24" xfId="1622"/>
    <cellStyle name="Normal 2 24 2" xfId="1623"/>
    <cellStyle name="Normal 2 25" xfId="1624"/>
    <cellStyle name="Normal 2 25 2" xfId="1625"/>
    <cellStyle name="Normal 2 26" xfId="1626"/>
    <cellStyle name="Normal 2 26 2" xfId="1627"/>
    <cellStyle name="Normal 2 27" xfId="1628"/>
    <cellStyle name="Normal 2 27 2" xfId="1629"/>
    <cellStyle name="Normal 2 28" xfId="1630"/>
    <cellStyle name="Normal 2 28 2" xfId="1631"/>
    <cellStyle name="Normal 2 29" xfId="1632"/>
    <cellStyle name="Normal 2 29 2" xfId="1633"/>
    <cellStyle name="Normal 2 3" xfId="1634"/>
    <cellStyle name="Normal 2 3 10" xfId="1635"/>
    <cellStyle name="Normal 2 3 11" xfId="1636"/>
    <cellStyle name="Normal 2 3 12" xfId="1637"/>
    <cellStyle name="Normal 2 3 13" xfId="1638"/>
    <cellStyle name="Normal 2 3 14" xfId="1639"/>
    <cellStyle name="Normal 2 3 15" xfId="1640"/>
    <cellStyle name="Normal 2 3 16" xfId="1641"/>
    <cellStyle name="Normal 2 3 17" xfId="1642"/>
    <cellStyle name="Normal 2 3 18" xfId="1643"/>
    <cellStyle name="Normal 2 3 19" xfId="1644"/>
    <cellStyle name="Normal 2 3 2" xfId="1645"/>
    <cellStyle name="Normal 2 3 2 2" xfId="1646"/>
    <cellStyle name="Normal 2 3 2 2 2" xfId="1647"/>
    <cellStyle name="Normal 2 3 2 2 3" xfId="1648"/>
    <cellStyle name="Normal 2 3 2 2 4" xfId="1649"/>
    <cellStyle name="Normal 2 3 2 3" xfId="1650"/>
    <cellStyle name="Normal 2 3 2 4" xfId="1651"/>
    <cellStyle name="Normal 2 3 20" xfId="1652"/>
    <cellStyle name="Normal 2 3 21" xfId="1653"/>
    <cellStyle name="Normal 2 3 22" xfId="1654"/>
    <cellStyle name="Normal 2 3 23" xfId="1655"/>
    <cellStyle name="Normal 2 3 3" xfId="1656"/>
    <cellStyle name="Normal 2 3 4" xfId="1657"/>
    <cellStyle name="Normal 2 3 5" xfId="1658"/>
    <cellStyle name="Normal 2 3 6" xfId="1659"/>
    <cellStyle name="Normal 2 3 7" xfId="1660"/>
    <cellStyle name="Normal 2 3 8" xfId="1661"/>
    <cellStyle name="Normal 2 3 9" xfId="1662"/>
    <cellStyle name="Normal 2 3_Actuals" xfId="1663"/>
    <cellStyle name="Normal 2 30" xfId="1664"/>
    <cellStyle name="Normal 2 30 2" xfId="1665"/>
    <cellStyle name="Normal 2 31" xfId="1666"/>
    <cellStyle name="Normal 2 31 2" xfId="1667"/>
    <cellStyle name="Normal 2 32" xfId="1668"/>
    <cellStyle name="Normal 2 32 2" xfId="1669"/>
    <cellStyle name="Normal 2 33" xfId="1670"/>
    <cellStyle name="Normal 2 33 2" xfId="1671"/>
    <cellStyle name="Normal 2 34" xfId="1672"/>
    <cellStyle name="Normal 2 34 2" xfId="1673"/>
    <cellStyle name="Normal 2 35" xfId="1674"/>
    <cellStyle name="Normal 2 35 2" xfId="1675"/>
    <cellStyle name="Normal 2 36" xfId="1676"/>
    <cellStyle name="Normal 2 36 2" xfId="1677"/>
    <cellStyle name="Normal 2 37" xfId="1678"/>
    <cellStyle name="Normal 2 37 2" xfId="1679"/>
    <cellStyle name="Normal 2 38" xfId="1680"/>
    <cellStyle name="Normal 2 38 2" xfId="1681"/>
    <cellStyle name="Normal 2 39" xfId="1682"/>
    <cellStyle name="Normal 2 39 2" xfId="1683"/>
    <cellStyle name="Normal 2 4" xfId="1684"/>
    <cellStyle name="Normal 2 4 2" xfId="1685"/>
    <cellStyle name="Normal 2 40" xfId="1686"/>
    <cellStyle name="Normal 2 40 2" xfId="1687"/>
    <cellStyle name="Normal 2 41" xfId="1688"/>
    <cellStyle name="Normal 2 41 2" xfId="1689"/>
    <cellStyle name="Normal 2 42" xfId="1690"/>
    <cellStyle name="Normal 2 42 2" xfId="1691"/>
    <cellStyle name="Normal 2 43" xfId="1692"/>
    <cellStyle name="Normal 2 43 2" xfId="1693"/>
    <cellStyle name="Normal 2 44" xfId="1694"/>
    <cellStyle name="Normal 2 44 2" xfId="1695"/>
    <cellStyle name="Normal 2 45" xfId="1696"/>
    <cellStyle name="Normal 2 45 2" xfId="1697"/>
    <cellStyle name="Normal 2 46" xfId="1698"/>
    <cellStyle name="Normal 2 46 2" xfId="1699"/>
    <cellStyle name="Normal 2 47" xfId="1700"/>
    <cellStyle name="Normal 2 47 2" xfId="1701"/>
    <cellStyle name="Normal 2 48" xfId="1702"/>
    <cellStyle name="Normal 2 48 2" xfId="1703"/>
    <cellStyle name="Normal 2 49" xfId="1704"/>
    <cellStyle name="Normal 2 49 2" xfId="1705"/>
    <cellStyle name="Normal 2 5" xfId="1706"/>
    <cellStyle name="Normal 2 5 2" xfId="1707"/>
    <cellStyle name="Normal 2 5 2 2" xfId="1708"/>
    <cellStyle name="Normal 2 5 2 3" xfId="1709"/>
    <cellStyle name="Normal 2 5 2 4" xfId="1710"/>
    <cellStyle name="Normal 2 5 3" xfId="1711"/>
    <cellStyle name="Normal 2 5 4" xfId="1712"/>
    <cellStyle name="Normal 2 50" xfId="1713"/>
    <cellStyle name="Normal 2 50 2" xfId="1714"/>
    <cellStyle name="Normal 2 51" xfId="1715"/>
    <cellStyle name="Normal 2 51 2" xfId="1716"/>
    <cellStyle name="Normal 2 52" xfId="1717"/>
    <cellStyle name="Normal 2 52 2" xfId="1718"/>
    <cellStyle name="Normal 2 53" xfId="1719"/>
    <cellStyle name="Normal 2 53 2" xfId="1720"/>
    <cellStyle name="Normal 2 54" xfId="1721"/>
    <cellStyle name="Normal 2 54 2" xfId="1722"/>
    <cellStyle name="Normal 2 55" xfId="1723"/>
    <cellStyle name="Normal 2 55 2" xfId="1724"/>
    <cellStyle name="Normal 2 56" xfId="1725"/>
    <cellStyle name="Normal 2 56 2" xfId="1726"/>
    <cellStyle name="Normal 2 57" xfId="1727"/>
    <cellStyle name="Normal 2 57 2" xfId="1728"/>
    <cellStyle name="Normal 2 57 2 2" xfId="1729"/>
    <cellStyle name="Normal 2 57 2 2 2" xfId="1730"/>
    <cellStyle name="Normal 2 57 2 3" xfId="1731"/>
    <cellStyle name="Normal 2 57 3" xfId="1732"/>
    <cellStyle name="Normal 2 57 3 2" xfId="1733"/>
    <cellStyle name="Normal 2 57 4" xfId="1734"/>
    <cellStyle name="Normal 2 58" xfId="1735"/>
    <cellStyle name="Normal 2 58 2" xfId="1736"/>
    <cellStyle name="Normal 2 59" xfId="1737"/>
    <cellStyle name="Normal 2 59 2" xfId="1738"/>
    <cellStyle name="Normal 2 6" xfId="1739"/>
    <cellStyle name="Normal 2 6 2" xfId="1740"/>
    <cellStyle name="Normal 2 60" xfId="1741"/>
    <cellStyle name="Normal 2 60 2" xfId="1742"/>
    <cellStyle name="Normal 2 60 2 2" xfId="1743"/>
    <cellStyle name="Normal 2 60 3" xfId="1744"/>
    <cellStyle name="Normal 2 61" xfId="1745"/>
    <cellStyle name="Normal 2 61 2" xfId="1746"/>
    <cellStyle name="Normal 2 62" xfId="1747"/>
    <cellStyle name="Normal 2 62 2" xfId="1748"/>
    <cellStyle name="Normal 2 63" xfId="1749"/>
    <cellStyle name="Normal 2 63 2" xfId="1750"/>
    <cellStyle name="Normal 2 64" xfId="1751"/>
    <cellStyle name="Normal 2 64 2" xfId="1752"/>
    <cellStyle name="Normal 2 65" xfId="1753"/>
    <cellStyle name="Normal 2 66" xfId="1754"/>
    <cellStyle name="Normal 2 67" xfId="1755"/>
    <cellStyle name="Normal 2 68" xfId="1756"/>
    <cellStyle name="Normal 2 69" xfId="1757"/>
    <cellStyle name="Normal 2 7" xfId="1758"/>
    <cellStyle name="Normal 2 7 2" xfId="1759"/>
    <cellStyle name="Normal 2 70" xfId="1760"/>
    <cellStyle name="Normal 2 8" xfId="1761"/>
    <cellStyle name="Normal 2 8 2" xfId="1762"/>
    <cellStyle name="Normal 2 9" xfId="1763"/>
    <cellStyle name="Normal 2 9 2" xfId="1764"/>
    <cellStyle name="Normal 2_03.06.2016" xfId="1765"/>
    <cellStyle name="Normal 20" xfId="1766"/>
    <cellStyle name="Normal 21" xfId="1767"/>
    <cellStyle name="Normal 22" xfId="1768"/>
    <cellStyle name="Normal 23" xfId="1769"/>
    <cellStyle name="Normal 230" xfId="1770"/>
    <cellStyle name="Normal 230 10" xfId="1771"/>
    <cellStyle name="Normal 230 11" xfId="1772"/>
    <cellStyle name="Normal 230 12" xfId="1773"/>
    <cellStyle name="Normal 230 13" xfId="1774"/>
    <cellStyle name="Normal 230 14" xfId="1775"/>
    <cellStyle name="Normal 230 15" xfId="1776"/>
    <cellStyle name="Normal 230 16" xfId="1777"/>
    <cellStyle name="Normal 230 17" xfId="1778"/>
    <cellStyle name="Normal 230 18" xfId="1779"/>
    <cellStyle name="Normal 230 19" xfId="1780"/>
    <cellStyle name="Normal 230 2" xfId="1781"/>
    <cellStyle name="Normal 230 20" xfId="1782"/>
    <cellStyle name="Normal 230 21" xfId="1783"/>
    <cellStyle name="Normal 230 22" xfId="1784"/>
    <cellStyle name="Normal 230 23" xfId="1785"/>
    <cellStyle name="Normal 230 3" xfId="1786"/>
    <cellStyle name="Normal 230 4" xfId="1787"/>
    <cellStyle name="Normal 230 5" xfId="1788"/>
    <cellStyle name="Normal 230 6" xfId="1789"/>
    <cellStyle name="Normal 230 7" xfId="1790"/>
    <cellStyle name="Normal 230 8" xfId="1791"/>
    <cellStyle name="Normal 230 9" xfId="1792"/>
    <cellStyle name="Normal 232" xfId="1793"/>
    <cellStyle name="Normal 232 10" xfId="1794"/>
    <cellStyle name="Normal 232 11" xfId="1795"/>
    <cellStyle name="Normal 232 12" xfId="1796"/>
    <cellStyle name="Normal 232 13" xfId="1797"/>
    <cellStyle name="Normal 232 14" xfId="1798"/>
    <cellStyle name="Normal 232 15" xfId="1799"/>
    <cellStyle name="Normal 232 16" xfId="1800"/>
    <cellStyle name="Normal 232 17" xfId="1801"/>
    <cellStyle name="Normal 232 18" xfId="1802"/>
    <cellStyle name="Normal 232 19" xfId="1803"/>
    <cellStyle name="Normal 232 2" xfId="1804"/>
    <cellStyle name="Normal 232 20" xfId="1805"/>
    <cellStyle name="Normal 232 21" xfId="1806"/>
    <cellStyle name="Normal 232 22" xfId="1807"/>
    <cellStyle name="Normal 232 23" xfId="1808"/>
    <cellStyle name="Normal 232 3" xfId="1809"/>
    <cellStyle name="Normal 232 4" xfId="1810"/>
    <cellStyle name="Normal 232 5" xfId="1811"/>
    <cellStyle name="Normal 232 6" xfId="1812"/>
    <cellStyle name="Normal 232 7" xfId="1813"/>
    <cellStyle name="Normal 232 8" xfId="1814"/>
    <cellStyle name="Normal 232 9" xfId="1815"/>
    <cellStyle name="Normal 233" xfId="1816"/>
    <cellStyle name="Normal 233 10" xfId="1817"/>
    <cellStyle name="Normal 233 11" xfId="1818"/>
    <cellStyle name="Normal 233 12" xfId="1819"/>
    <cellStyle name="Normal 233 13" xfId="1820"/>
    <cellStyle name="Normal 233 14" xfId="1821"/>
    <cellStyle name="Normal 233 15" xfId="1822"/>
    <cellStyle name="Normal 233 16" xfId="1823"/>
    <cellStyle name="Normal 233 17" xfId="1824"/>
    <cellStyle name="Normal 233 18" xfId="1825"/>
    <cellStyle name="Normal 233 19" xfId="1826"/>
    <cellStyle name="Normal 233 2" xfId="1827"/>
    <cellStyle name="Normal 233 20" xfId="1828"/>
    <cellStyle name="Normal 233 21" xfId="1829"/>
    <cellStyle name="Normal 233 22" xfId="1830"/>
    <cellStyle name="Normal 233 23" xfId="1831"/>
    <cellStyle name="Normal 233 3" xfId="1832"/>
    <cellStyle name="Normal 233 4" xfId="1833"/>
    <cellStyle name="Normal 233 5" xfId="1834"/>
    <cellStyle name="Normal 233 6" xfId="1835"/>
    <cellStyle name="Normal 233 7" xfId="1836"/>
    <cellStyle name="Normal 233 8" xfId="1837"/>
    <cellStyle name="Normal 233 9" xfId="1838"/>
    <cellStyle name="Normal 234" xfId="1839"/>
    <cellStyle name="Normal 234 2" xfId="1840"/>
    <cellStyle name="Normal 236" xfId="1841"/>
    <cellStyle name="Normal 236 2" xfId="1842"/>
    <cellStyle name="Normal 24" xfId="1843"/>
    <cellStyle name="Normal 25" xfId="1844"/>
    <cellStyle name="Normal 26" xfId="1845"/>
    <cellStyle name="Normal 27" xfId="1846"/>
    <cellStyle name="Normal 28" xfId="1847"/>
    <cellStyle name="Normal 29" xfId="1848"/>
    <cellStyle name="Normal 3" xfId="1849"/>
    <cellStyle name="Normal 3 10" xfId="1850"/>
    <cellStyle name="Normal 3 11" xfId="1851"/>
    <cellStyle name="Normal 3 12" xfId="1852"/>
    <cellStyle name="Normal 3 13" xfId="1853"/>
    <cellStyle name="Normal 3 14" xfId="1854"/>
    <cellStyle name="Normal 3 15" xfId="1855"/>
    <cellStyle name="Normal 3 16" xfId="1856"/>
    <cellStyle name="Normal 3 17" xfId="1857"/>
    <cellStyle name="Normal 3 18" xfId="1858"/>
    <cellStyle name="Normal 3 19" xfId="1859"/>
    <cellStyle name="Normal 3 2" xfId="1860"/>
    <cellStyle name="Normal 3 2 2" xfId="1861"/>
    <cellStyle name="Normal 3 2 2 2" xfId="1862"/>
    <cellStyle name="Normal 3 2 2 2 2" xfId="1863"/>
    <cellStyle name="Normal 3 2 2 3" xfId="1864"/>
    <cellStyle name="Normal 3 2 2 4" xfId="1865"/>
    <cellStyle name="Normal 3 2 3" xfId="1866"/>
    <cellStyle name="Normal 3 2 3 2" xfId="1867"/>
    <cellStyle name="Normal 3 2 4" xfId="1868"/>
    <cellStyle name="Normal 3 20" xfId="1869"/>
    <cellStyle name="Normal 3 21" xfId="1870"/>
    <cellStyle name="Normal 3 22" xfId="1871"/>
    <cellStyle name="Normal 3 23" xfId="1872"/>
    <cellStyle name="Normal 3 3" xfId="1873"/>
    <cellStyle name="Normal 3 3 2" xfId="1874"/>
    <cellStyle name="Normal 3 3 2 2" xfId="1875"/>
    <cellStyle name="Normal 3 3 3" xfId="1876"/>
    <cellStyle name="Normal 3 4" xfId="1877"/>
    <cellStyle name="Normal 3 4 2" xfId="1878"/>
    <cellStyle name="Normal 3 5" xfId="1879"/>
    <cellStyle name="Normal 3 6" xfId="1880"/>
    <cellStyle name="Normal 3 7" xfId="1881"/>
    <cellStyle name="Normal 3 8" xfId="1882"/>
    <cellStyle name="Normal 3 9" xfId="1883"/>
    <cellStyle name="Normal 3_Actuals" xfId="1884"/>
    <cellStyle name="Normal 30" xfId="1885"/>
    <cellStyle name="Normal 31" xfId="1886"/>
    <cellStyle name="Normal 32" xfId="1887"/>
    <cellStyle name="Normal 33" xfId="1888"/>
    <cellStyle name="Normal 34" xfId="1889"/>
    <cellStyle name="Normal 35" xfId="1890"/>
    <cellStyle name="Normal 36" xfId="1891"/>
    <cellStyle name="Normal 37" xfId="1892"/>
    <cellStyle name="Normal 38" xfId="1893"/>
    <cellStyle name="Normal 39" xfId="1894"/>
    <cellStyle name="Normal 4" xfId="1895"/>
    <cellStyle name="Normal 4 10" xfId="1896"/>
    <cellStyle name="Normal 4 11" xfId="1897"/>
    <cellStyle name="Normal 4 12" xfId="1898"/>
    <cellStyle name="Normal 4 13" xfId="1899"/>
    <cellStyle name="Normal 4 14" xfId="1900"/>
    <cellStyle name="Normal 4 15" xfId="1901"/>
    <cellStyle name="Normal 4 16" xfId="1902"/>
    <cellStyle name="Normal 4 17" xfId="1903"/>
    <cellStyle name="Normal 4 18" xfId="1904"/>
    <cellStyle name="Normal 4 19" xfId="1905"/>
    <cellStyle name="Normal 4 2" xfId="1906"/>
    <cellStyle name="Normal 4 2 2" xfId="1907"/>
    <cellStyle name="Normal 4 2 2 2" xfId="1908"/>
    <cellStyle name="Normal 4 2 2 2 2" xfId="1909"/>
    <cellStyle name="Normal 4 2 2 3" xfId="1910"/>
    <cellStyle name="Normal 4 2 2 4" xfId="1911"/>
    <cellStyle name="Normal 4 2 3" xfId="1912"/>
    <cellStyle name="Normal 4 2 3 2" xfId="1913"/>
    <cellStyle name="Normal 4 2 4" xfId="1914"/>
    <cellStyle name="Normal 4 20" xfId="1915"/>
    <cellStyle name="Normal 4 21" xfId="1916"/>
    <cellStyle name="Normal 4 22" xfId="1917"/>
    <cellStyle name="Normal 4 23" xfId="1918"/>
    <cellStyle name="Normal 4 3" xfId="1919"/>
    <cellStyle name="Normal 4 3 2" xfId="1920"/>
    <cellStyle name="Normal 4 3 2 2" xfId="1921"/>
    <cellStyle name="Normal 4 3 3" xfId="1922"/>
    <cellStyle name="Normal 4 4" xfId="1923"/>
    <cellStyle name="Normal 4 4 2" xfId="1924"/>
    <cellStyle name="Normal 4 5" xfId="1925"/>
    <cellStyle name="Normal 4 6" xfId="1926"/>
    <cellStyle name="Normal 4 7" xfId="1927"/>
    <cellStyle name="Normal 4 8" xfId="1928"/>
    <cellStyle name="Normal 4 9" xfId="1929"/>
    <cellStyle name="Normal 4_Actuals" xfId="1930"/>
    <cellStyle name="Normal 40" xfId="1931"/>
    <cellStyle name="Normal 41" xfId="1932"/>
    <cellStyle name="Normal 42" xfId="1933"/>
    <cellStyle name="Normal 43" xfId="1934"/>
    <cellStyle name="Normal 44" xfId="1935"/>
    <cellStyle name="Normal 45" xfId="1936"/>
    <cellStyle name="Normal 46" xfId="1937"/>
    <cellStyle name="Normal 47" xfId="1938"/>
    <cellStyle name="Normal 48" xfId="1939"/>
    <cellStyle name="Normal 49" xfId="1940"/>
    <cellStyle name="Normal 5" xfId="1941"/>
    <cellStyle name="Normal 5 10" xfId="1942"/>
    <cellStyle name="Normal 5 11" xfId="1943"/>
    <cellStyle name="Normal 5 12" xfId="1944"/>
    <cellStyle name="Normal 5 13" xfId="1945"/>
    <cellStyle name="Normal 5 14" xfId="1946"/>
    <cellStyle name="Normal 5 15" xfId="1947"/>
    <cellStyle name="Normal 5 16" xfId="1948"/>
    <cellStyle name="Normal 5 17" xfId="1949"/>
    <cellStyle name="Normal 5 18" xfId="1950"/>
    <cellStyle name="Normal 5 19" xfId="1951"/>
    <cellStyle name="Normal 5 2" xfId="1952"/>
    <cellStyle name="Normal 5 2 2" xfId="1953"/>
    <cellStyle name="Normal 5 2 2 2" xfId="1954"/>
    <cellStyle name="Normal 5 2 2 2 2" xfId="1955"/>
    <cellStyle name="Normal 5 2 2 3" xfId="1956"/>
    <cellStyle name="Normal 5 2 2 4" xfId="1957"/>
    <cellStyle name="Normal 5 2 3" xfId="1958"/>
    <cellStyle name="Normal 5 2 3 2" xfId="1959"/>
    <cellStyle name="Normal 5 2 4" xfId="1960"/>
    <cellStyle name="Normal 5 20" xfId="1961"/>
    <cellStyle name="Normal 5 21" xfId="1962"/>
    <cellStyle name="Normal 5 22" xfId="1963"/>
    <cellStyle name="Normal 5 23" xfId="1964"/>
    <cellStyle name="Normal 5 3" xfId="1965"/>
    <cellStyle name="Normal 5 3 2" xfId="1966"/>
    <cellStyle name="Normal 5 3 2 2" xfId="1967"/>
    <cellStyle name="Normal 5 3 3" xfId="1968"/>
    <cellStyle name="Normal 5 4" xfId="1969"/>
    <cellStyle name="Normal 5 4 2" xfId="1970"/>
    <cellStyle name="Normal 5 5" xfId="1971"/>
    <cellStyle name="Normal 5 6" xfId="1972"/>
    <cellStyle name="Normal 5 7" xfId="1973"/>
    <cellStyle name="Normal 5 8" xfId="1974"/>
    <cellStyle name="Normal 5 9" xfId="1975"/>
    <cellStyle name="Normal 5_Actuals" xfId="1976"/>
    <cellStyle name="Normal 50" xfId="1977"/>
    <cellStyle name="Normal 51" xfId="1978"/>
    <cellStyle name="Normal 52" xfId="1979"/>
    <cellStyle name="Normal 53" xfId="1980"/>
    <cellStyle name="Normal 54" xfId="1981"/>
    <cellStyle name="Normal 55" xfId="1982"/>
    <cellStyle name="Normal 56" xfId="1983"/>
    <cellStyle name="Normal 57" xfId="1984"/>
    <cellStyle name="Normal 58" xfId="1985"/>
    <cellStyle name="Normal 59" xfId="1986"/>
    <cellStyle name="Normal 6" xfId="1987"/>
    <cellStyle name="Normal 6 10" xfId="1988"/>
    <cellStyle name="Normal 6 11" xfId="1989"/>
    <cellStyle name="Normal 6 12" xfId="1990"/>
    <cellStyle name="Normal 6 13" xfId="1991"/>
    <cellStyle name="Normal 6 14" xfId="1992"/>
    <cellStyle name="Normal 6 15" xfId="1993"/>
    <cellStyle name="Normal 6 16" xfId="1994"/>
    <cellStyle name="Normal 6 17" xfId="1995"/>
    <cellStyle name="Normal 6 18" xfId="1996"/>
    <cellStyle name="Normal 6 19" xfId="1997"/>
    <cellStyle name="Normal 6 2" xfId="1998"/>
    <cellStyle name="Normal 6 2 2" xfId="1999"/>
    <cellStyle name="Normal 6 2 2 2" xfId="2000"/>
    <cellStyle name="Normal 6 2 2 2 2" xfId="2001"/>
    <cellStyle name="Normal 6 2 2 3" xfId="2002"/>
    <cellStyle name="Normal 6 2 2 4" xfId="2003"/>
    <cellStyle name="Normal 6 2 3" xfId="2004"/>
    <cellStyle name="Normal 6 2 3 2" xfId="2005"/>
    <cellStyle name="Normal 6 2 4" xfId="2006"/>
    <cellStyle name="Normal 6 20" xfId="2007"/>
    <cellStyle name="Normal 6 21" xfId="2008"/>
    <cellStyle name="Normal 6 22" xfId="2009"/>
    <cellStyle name="Normal 6 23" xfId="2010"/>
    <cellStyle name="Normal 6 3" xfId="2011"/>
    <cellStyle name="Normal 6 3 2" xfId="2012"/>
    <cellStyle name="Normal 6 3 2 2" xfId="2013"/>
    <cellStyle name="Normal 6 3 3" xfId="2014"/>
    <cellStyle name="Normal 6 4" xfId="2015"/>
    <cellStyle name="Normal 6 4 2" xfId="2016"/>
    <cellStyle name="Normal 6 5" xfId="2017"/>
    <cellStyle name="Normal 6 6" xfId="2018"/>
    <cellStyle name="Normal 6 7" xfId="2019"/>
    <cellStyle name="Normal 6 8" xfId="2020"/>
    <cellStyle name="Normal 6 9" xfId="2021"/>
    <cellStyle name="Normal 6_Actuals" xfId="2022"/>
    <cellStyle name="Normal 60" xfId="2023"/>
    <cellStyle name="Normal 61" xfId="2024"/>
    <cellStyle name="Normal 62" xfId="2025"/>
    <cellStyle name="Normal 63" xfId="2026"/>
    <cellStyle name="Normal 64" xfId="2027"/>
    <cellStyle name="Normal 65" xfId="2028"/>
    <cellStyle name="Normal 66" xfId="2029"/>
    <cellStyle name="Normal 67" xfId="2030"/>
    <cellStyle name="Normal 68" xfId="2031"/>
    <cellStyle name="Normal 69" xfId="2032"/>
    <cellStyle name="Normal 7" xfId="2033"/>
    <cellStyle name="Normal 7 2" xfId="2034"/>
    <cellStyle name="Normal 7 2 2" xfId="2035"/>
    <cellStyle name="Normal 7 2 2 2" xfId="2036"/>
    <cellStyle name="Normal 7 2 2 2 2" xfId="2037"/>
    <cellStyle name="Normal 7 2 2 3" xfId="2038"/>
    <cellStyle name="Normal 7 2 3" xfId="2039"/>
    <cellStyle name="Normal 7 2 3 2" xfId="2040"/>
    <cellStyle name="Normal 7 2 4" xfId="2041"/>
    <cellStyle name="Normal 7 3" xfId="2042"/>
    <cellStyle name="Normal 7 3 2" xfId="2043"/>
    <cellStyle name="Normal 7 3 2 2" xfId="2044"/>
    <cellStyle name="Normal 7 3 3" xfId="2045"/>
    <cellStyle name="Normal 7 4" xfId="2046"/>
    <cellStyle name="Normal 7 4 2" xfId="2047"/>
    <cellStyle name="Normal 7 5" xfId="2048"/>
    <cellStyle name="Normal 70" xfId="2049"/>
    <cellStyle name="Normal 71" xfId="2050"/>
    <cellStyle name="Normal 72" xfId="2051"/>
    <cellStyle name="Normal 73" xfId="2052"/>
    <cellStyle name="Normal 74" xfId="2053"/>
    <cellStyle name="Normal 75" xfId="2054"/>
    <cellStyle name="Normal 76" xfId="2055"/>
    <cellStyle name="Normal 77" xfId="2056"/>
    <cellStyle name="Normal 78" xfId="2057"/>
    <cellStyle name="Normal 79" xfId="2058"/>
    <cellStyle name="Normal 8" xfId="2059"/>
    <cellStyle name="Normal 8 2" xfId="2060"/>
    <cellStyle name="Normal 8 2 2" xfId="2061"/>
    <cellStyle name="Normal 8 2 2 2" xfId="2062"/>
    <cellStyle name="Normal 8 2 2 2 2" xfId="2063"/>
    <cellStyle name="Normal 8 2 2 3" xfId="2064"/>
    <cellStyle name="Normal 8 2 3" xfId="2065"/>
    <cellStyle name="Normal 8 2 3 2" xfId="2066"/>
    <cellStyle name="Normal 8 2 4" xfId="2067"/>
    <cellStyle name="Normal 8 3" xfId="2068"/>
    <cellStyle name="Normal 8 3 2" xfId="2069"/>
    <cellStyle name="Normal 8 3 2 2" xfId="2070"/>
    <cellStyle name="Normal 8 3 3" xfId="2071"/>
    <cellStyle name="Normal 8 4" xfId="2072"/>
    <cellStyle name="Normal 8 4 2" xfId="2073"/>
    <cellStyle name="Normal 8 5" xfId="2074"/>
    <cellStyle name="Normal 80" xfId="2075"/>
    <cellStyle name="Normal 81" xfId="2076"/>
    <cellStyle name="Normal 82" xfId="2077"/>
    <cellStyle name="Normal 83" xfId="2078"/>
    <cellStyle name="Normal 84" xfId="2079"/>
    <cellStyle name="Normal 85" xfId="2080"/>
    <cellStyle name="Normal 86" xfId="2081"/>
    <cellStyle name="Normal 87" xfId="2082"/>
    <cellStyle name="Normal 88" xfId="2083"/>
    <cellStyle name="Normal 89" xfId="2084"/>
    <cellStyle name="Normal 9" xfId="2085"/>
    <cellStyle name="Normal 9 2" xfId="2086"/>
    <cellStyle name="Normal 9 2 2" xfId="2087"/>
    <cellStyle name="Normal 9 2 2 2" xfId="2088"/>
    <cellStyle name="Normal 9 2 2 2 2" xfId="2089"/>
    <cellStyle name="Normal 9 2 2 3" xfId="2090"/>
    <cellStyle name="Normal 9 2 3" xfId="2091"/>
    <cellStyle name="Normal 9 2 3 2" xfId="2092"/>
    <cellStyle name="Normal 9 2 4" xfId="2093"/>
    <cellStyle name="Normal 9 3" xfId="2094"/>
    <cellStyle name="Normal 9 3 2" xfId="2095"/>
    <cellStyle name="Normal 9 3 2 2" xfId="2096"/>
    <cellStyle name="Normal 9 3 3" xfId="2097"/>
    <cellStyle name="Normal 9 4" xfId="2098"/>
    <cellStyle name="Normal 9 4 2" xfId="2099"/>
    <cellStyle name="Normal 9 5" xfId="2100"/>
    <cellStyle name="Normal 90" xfId="2101"/>
    <cellStyle name="Normal 91" xfId="2102"/>
    <cellStyle name="Normal 92" xfId="2103"/>
    <cellStyle name="Normal 92 2" xfId="2104"/>
    <cellStyle name="Normal 92 3" xfId="2105"/>
    <cellStyle name="Normal 92 4" xfId="2106"/>
    <cellStyle name="Normal 93" xfId="2107"/>
    <cellStyle name="Normal 94" xfId="2108"/>
    <cellStyle name="Normal 95" xfId="2109"/>
    <cellStyle name="Normal 96" xfId="2110"/>
    <cellStyle name="Normal 97" xfId="2111"/>
    <cellStyle name="Normal 98" xfId="2112"/>
    <cellStyle name="Normal 99" xfId="2113"/>
    <cellStyle name="Note 10" xfId="2114"/>
    <cellStyle name="Note 11" xfId="2115"/>
    <cellStyle name="Note 12" xfId="2116"/>
    <cellStyle name="Note 13" xfId="2117"/>
    <cellStyle name="Note 14" xfId="2118"/>
    <cellStyle name="Note 15" xfId="2119"/>
    <cellStyle name="Note 16" xfId="2120"/>
    <cellStyle name="Note 17" xfId="2121"/>
    <cellStyle name="Note 18" xfId="2122"/>
    <cellStyle name="Note 19" xfId="2123"/>
    <cellStyle name="Note 2" xfId="2124"/>
    <cellStyle name="Note 2 2" xfId="2125"/>
    <cellStyle name="Note 2 2 2" xfId="2126"/>
    <cellStyle name="Note 2 2 2 2" xfId="2127"/>
    <cellStyle name="Note 2 2 2 2 2" xfId="2128"/>
    <cellStyle name="Note 2 2 2 3" xfId="2129"/>
    <cellStyle name="Note 2 2 3" xfId="2130"/>
    <cellStyle name="Note 2 2 3 2" xfId="2131"/>
    <cellStyle name="Note 2 2 4" xfId="2132"/>
    <cellStyle name="Note 2 3" xfId="2133"/>
    <cellStyle name="Note 2 3 2" xfId="2134"/>
    <cellStyle name="Note 2 3 2 2" xfId="2135"/>
    <cellStyle name="Note 2 3 3" xfId="2136"/>
    <cellStyle name="Note 2 4" xfId="2137"/>
    <cellStyle name="Note 2 5" xfId="2138"/>
    <cellStyle name="Note 2 5 2" xfId="2139"/>
    <cellStyle name="Note 2 6" xfId="2140"/>
    <cellStyle name="Note 20" xfId="2141"/>
    <cellStyle name="Note 21" xfId="2142"/>
    <cellStyle name="Note 22" xfId="2143"/>
    <cellStyle name="Note 23" xfId="2144"/>
    <cellStyle name="Note 24" xfId="2145"/>
    <cellStyle name="Note 25" xfId="2146"/>
    <cellStyle name="Note 26" xfId="2147"/>
    <cellStyle name="Note 27" xfId="2148"/>
    <cellStyle name="Note 28" xfId="2149"/>
    <cellStyle name="Note 29" xfId="2150"/>
    <cellStyle name="Note 3" xfId="2151"/>
    <cellStyle name="Note 3 2" xfId="2152"/>
    <cellStyle name="Note 30" xfId="2153"/>
    <cellStyle name="Note 31" xfId="2154"/>
    <cellStyle name="Note 32" xfId="2155"/>
    <cellStyle name="Note 33" xfId="2156"/>
    <cellStyle name="Note 4" xfId="2157"/>
    <cellStyle name="Note 5" xfId="2158"/>
    <cellStyle name="Note 6" xfId="2159"/>
    <cellStyle name="Note 7" xfId="2160"/>
    <cellStyle name="Note 8" xfId="2161"/>
    <cellStyle name="Note 9" xfId="2162"/>
    <cellStyle name="Output 10" xfId="2163"/>
    <cellStyle name="Output 11" xfId="2164"/>
    <cellStyle name="Output 12" xfId="2165"/>
    <cellStyle name="Output 13" xfId="2166"/>
    <cellStyle name="Output 14" xfId="2167"/>
    <cellStyle name="Output 15" xfId="2168"/>
    <cellStyle name="Output 16" xfId="2169"/>
    <cellStyle name="Output 17" xfId="2170"/>
    <cellStyle name="Output 18" xfId="2171"/>
    <cellStyle name="Output 19" xfId="2172"/>
    <cellStyle name="Output 2" xfId="2173"/>
    <cellStyle name="Output 20" xfId="2174"/>
    <cellStyle name="Output 21" xfId="2175"/>
    <cellStyle name="Output 22" xfId="2176"/>
    <cellStyle name="Output 23" xfId="2177"/>
    <cellStyle name="Output 24" xfId="2178"/>
    <cellStyle name="Output 25" xfId="2179"/>
    <cellStyle name="Output 26" xfId="2180"/>
    <cellStyle name="Output 27" xfId="2181"/>
    <cellStyle name="Output 28" xfId="2182"/>
    <cellStyle name="Output 29" xfId="2183"/>
    <cellStyle name="Output 3" xfId="2184"/>
    <cellStyle name="Output 30" xfId="2185"/>
    <cellStyle name="Output 31" xfId="2186"/>
    <cellStyle name="Output 32" xfId="2187"/>
    <cellStyle name="Output 33" xfId="2188"/>
    <cellStyle name="Output 4" xfId="2189"/>
    <cellStyle name="Output 5" xfId="2190"/>
    <cellStyle name="Output 6" xfId="2191"/>
    <cellStyle name="Output 7" xfId="2192"/>
    <cellStyle name="Output 8" xfId="2193"/>
    <cellStyle name="Output 9" xfId="2194"/>
    <cellStyle name="Percent 2" xfId="2195"/>
    <cellStyle name="Percent 2 2" xfId="2196"/>
    <cellStyle name="Percent 2 3" xfId="2197"/>
    <cellStyle name="Percent 2 4" xfId="2198"/>
    <cellStyle name="Percent 3" xfId="2199"/>
    <cellStyle name="Percent 3 2" xfId="2200"/>
    <cellStyle name="Percent 4" xfId="2201"/>
    <cellStyle name="Style 1" xfId="2202"/>
    <cellStyle name="Title 10" xfId="2203"/>
    <cellStyle name="Title 11" xfId="2204"/>
    <cellStyle name="Title 12" xfId="2205"/>
    <cellStyle name="Title 13" xfId="2206"/>
    <cellStyle name="Title 14" xfId="2207"/>
    <cellStyle name="Title 15" xfId="2208"/>
    <cellStyle name="Title 16" xfId="2209"/>
    <cellStyle name="Title 17" xfId="2210"/>
    <cellStyle name="Title 18" xfId="2211"/>
    <cellStyle name="Title 19" xfId="2212"/>
    <cellStyle name="Title 2" xfId="2213"/>
    <cellStyle name="Title 20" xfId="2214"/>
    <cellStyle name="Title 21" xfId="2215"/>
    <cellStyle name="Title 22" xfId="2216"/>
    <cellStyle name="Title 23" xfId="2217"/>
    <cellStyle name="Title 24" xfId="2218"/>
    <cellStyle name="Title 25" xfId="2219"/>
    <cellStyle name="Title 26" xfId="2220"/>
    <cellStyle name="Title 27" xfId="2221"/>
    <cellStyle name="Title 28" xfId="2222"/>
    <cellStyle name="Title 29" xfId="2223"/>
    <cellStyle name="Title 3" xfId="2224"/>
    <cellStyle name="Title 30" xfId="2225"/>
    <cellStyle name="Title 31" xfId="2226"/>
    <cellStyle name="Title 32" xfId="2227"/>
    <cellStyle name="Title 33" xfId="2228"/>
    <cellStyle name="Title 4" xfId="2229"/>
    <cellStyle name="Title 5" xfId="2230"/>
    <cellStyle name="Title 6" xfId="2231"/>
    <cellStyle name="Title 7" xfId="2232"/>
    <cellStyle name="Title 8" xfId="2233"/>
    <cellStyle name="Title 9" xfId="2234"/>
    <cellStyle name="Total 10" xfId="2235"/>
    <cellStyle name="Total 11" xfId="2236"/>
    <cellStyle name="Total 12" xfId="2237"/>
    <cellStyle name="Total 13" xfId="2238"/>
    <cellStyle name="Total 14" xfId="2239"/>
    <cellStyle name="Total 15" xfId="2240"/>
    <cellStyle name="Total 16" xfId="2241"/>
    <cellStyle name="Total 17" xfId="2242"/>
    <cellStyle name="Total 18" xfId="2243"/>
    <cellStyle name="Total 19" xfId="2244"/>
    <cellStyle name="Total 2" xfId="2245"/>
    <cellStyle name="Total 20" xfId="2246"/>
    <cellStyle name="Total 21" xfId="2247"/>
    <cellStyle name="Total 22" xfId="2248"/>
    <cellStyle name="Total 23" xfId="2249"/>
    <cellStyle name="Total 24" xfId="2250"/>
    <cellStyle name="Total 25" xfId="2251"/>
    <cellStyle name="Total 26" xfId="2252"/>
    <cellStyle name="Total 27" xfId="2253"/>
    <cellStyle name="Total 28" xfId="2254"/>
    <cellStyle name="Total 29" xfId="2255"/>
    <cellStyle name="Total 3" xfId="2256"/>
    <cellStyle name="Total 30" xfId="2257"/>
    <cellStyle name="Total 31" xfId="2258"/>
    <cellStyle name="Total 32" xfId="2259"/>
    <cellStyle name="Total 33" xfId="2260"/>
    <cellStyle name="Total 4" xfId="2261"/>
    <cellStyle name="Total 5" xfId="2262"/>
    <cellStyle name="Total 6" xfId="2263"/>
    <cellStyle name="Total 7" xfId="2264"/>
    <cellStyle name="Total 8" xfId="2265"/>
    <cellStyle name="Total 9" xfId="2266"/>
    <cellStyle name="Warning Text 10" xfId="2267"/>
    <cellStyle name="Warning Text 11" xfId="2268"/>
    <cellStyle name="Warning Text 12" xfId="2269"/>
    <cellStyle name="Warning Text 13" xfId="2270"/>
    <cellStyle name="Warning Text 14" xfId="2271"/>
    <cellStyle name="Warning Text 15" xfId="2272"/>
    <cellStyle name="Warning Text 16" xfId="2273"/>
    <cellStyle name="Warning Text 17" xfId="2274"/>
    <cellStyle name="Warning Text 18" xfId="2275"/>
    <cellStyle name="Warning Text 19" xfId="2276"/>
    <cellStyle name="Warning Text 2" xfId="2277"/>
    <cellStyle name="Warning Text 20" xfId="2278"/>
    <cellStyle name="Warning Text 21" xfId="2279"/>
    <cellStyle name="Warning Text 22" xfId="2280"/>
    <cellStyle name="Warning Text 23" xfId="2281"/>
    <cellStyle name="Warning Text 24" xfId="2282"/>
    <cellStyle name="Warning Text 25" xfId="2283"/>
    <cellStyle name="Warning Text 26" xfId="2284"/>
    <cellStyle name="Warning Text 27" xfId="2285"/>
    <cellStyle name="Warning Text 28" xfId="2286"/>
    <cellStyle name="Warning Text 29" xfId="2287"/>
    <cellStyle name="Warning Text 3" xfId="2288"/>
    <cellStyle name="Warning Text 30" xfId="2289"/>
    <cellStyle name="Warning Text 31" xfId="2290"/>
    <cellStyle name="Warning Text 32" xfId="2291"/>
    <cellStyle name="Warning Text 33" xfId="2292"/>
    <cellStyle name="Warning Text 4" xfId="2293"/>
    <cellStyle name="Warning Text 5" xfId="2294"/>
    <cellStyle name="Warning Text 6" xfId="2295"/>
    <cellStyle name="Warning Text 7" xfId="2296"/>
    <cellStyle name="Warning Text 8" xfId="2297"/>
    <cellStyle name="Warning Text 9" xfId="22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DC\Downloads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49" zoomScaleSheetLayoutView="49" workbookViewId="0"/>
  </sheetViews>
  <sheetFormatPr defaultRowHeight="23.25" x14ac:dyDescent="0.25"/>
  <cols>
    <col min="1" max="1" width="7" style="59" customWidth="1"/>
    <col min="2" max="2" width="24.28515625" style="60" customWidth="1"/>
    <col min="3" max="3" width="29.28515625" style="59" customWidth="1"/>
    <col min="4" max="5" width="11.28515625" style="5" customWidth="1"/>
    <col min="6" max="6" width="13.28515625" style="5" customWidth="1"/>
    <col min="7" max="7" width="11.5703125" style="5" customWidth="1"/>
    <col min="8" max="9" width="11.28515625" style="5" customWidth="1"/>
    <col min="10" max="21" width="12.140625" style="5" customWidth="1"/>
    <col min="22" max="22" width="12.140625" style="64" customWidth="1"/>
    <col min="23" max="34" width="12.140625" style="5" customWidth="1"/>
    <col min="35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1" width="11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35</v>
      </c>
      <c r="E5" s="19">
        <v>33</v>
      </c>
      <c r="F5" s="19">
        <v>-5.7142857142857144</v>
      </c>
      <c r="G5" s="19">
        <v>33</v>
      </c>
      <c r="H5" s="19">
        <v>32</v>
      </c>
      <c r="I5" s="19">
        <v>-3.0303030303030303</v>
      </c>
      <c r="J5" s="19">
        <v>32</v>
      </c>
      <c r="K5" s="19">
        <v>31</v>
      </c>
      <c r="L5" s="19">
        <v>-3.125</v>
      </c>
      <c r="M5" s="19">
        <v>31</v>
      </c>
      <c r="N5" s="19">
        <v>31</v>
      </c>
      <c r="O5" s="19">
        <v>0</v>
      </c>
      <c r="P5" s="19">
        <v>27</v>
      </c>
      <c r="Q5" s="19">
        <v>30</v>
      </c>
      <c r="R5" s="19">
        <v>11.111111111111111</v>
      </c>
      <c r="S5" s="19">
        <v>32</v>
      </c>
      <c r="T5" s="19">
        <v>32</v>
      </c>
      <c r="U5" s="19">
        <v>0</v>
      </c>
      <c r="V5" s="22">
        <v>34</v>
      </c>
      <c r="W5" s="19">
        <v>35</v>
      </c>
      <c r="X5" s="19">
        <v>2.9411764705882351</v>
      </c>
      <c r="Y5" s="19">
        <v>37</v>
      </c>
      <c r="Z5" s="19">
        <v>40</v>
      </c>
      <c r="AA5" s="19">
        <v>8.1081081081081088</v>
      </c>
      <c r="AB5" s="19">
        <v>43</v>
      </c>
      <c r="AC5" s="19">
        <v>46</v>
      </c>
      <c r="AD5" s="19">
        <v>6.9767441860465116</v>
      </c>
      <c r="AE5" s="19">
        <v>49</v>
      </c>
      <c r="AF5" s="19">
        <v>53</v>
      </c>
      <c r="AG5" s="19">
        <v>8.1632653061224492</v>
      </c>
      <c r="AH5" s="19">
        <v>57</v>
      </c>
      <c r="AI5" s="19">
        <v>61</v>
      </c>
      <c r="AJ5" s="19">
        <v>7.0175438596491224</v>
      </c>
      <c r="AK5" s="19">
        <v>64</v>
      </c>
      <c r="AL5" s="19">
        <v>66</v>
      </c>
      <c r="AM5" s="19">
        <v>3.125</v>
      </c>
      <c r="AN5" s="19">
        <v>65</v>
      </c>
      <c r="AO5" s="19">
        <v>67</v>
      </c>
      <c r="AP5" s="19">
        <v>3.0769230769230771</v>
      </c>
      <c r="AQ5" s="19">
        <v>65</v>
      </c>
      <c r="AR5" s="19">
        <v>69</v>
      </c>
      <c r="AS5" s="19">
        <v>6.1538461538461542</v>
      </c>
      <c r="AT5" s="19">
        <v>63</v>
      </c>
      <c r="AU5" s="19">
        <v>64</v>
      </c>
      <c r="AV5" s="19">
        <v>1.5873015873015872</v>
      </c>
      <c r="AW5" s="19">
        <v>61</v>
      </c>
      <c r="AX5" s="19">
        <v>59</v>
      </c>
      <c r="AY5" s="19">
        <v>-3.278688524590164</v>
      </c>
      <c r="AZ5" s="19">
        <v>60</v>
      </c>
      <c r="BA5" s="19">
        <v>63</v>
      </c>
      <c r="BB5" s="19">
        <v>5</v>
      </c>
      <c r="BC5" s="19">
        <v>57</v>
      </c>
      <c r="BD5" s="19">
        <v>62</v>
      </c>
      <c r="BE5" s="19">
        <v>8.7719298245614024</v>
      </c>
      <c r="BF5" s="19">
        <v>60</v>
      </c>
      <c r="BG5" s="19">
        <v>57</v>
      </c>
      <c r="BH5" s="19">
        <v>-5</v>
      </c>
      <c r="BI5" s="19">
        <v>53</v>
      </c>
      <c r="BJ5" s="19">
        <v>56</v>
      </c>
      <c r="BK5" s="19">
        <v>5.6603773584905666</v>
      </c>
      <c r="BL5" s="19">
        <v>45</v>
      </c>
      <c r="BM5" s="19">
        <v>47</v>
      </c>
      <c r="BN5" s="19">
        <v>4.4444444444444446</v>
      </c>
      <c r="BO5" s="19">
        <v>43</v>
      </c>
      <c r="BP5" s="19">
        <v>43</v>
      </c>
      <c r="BQ5" s="19">
        <v>0</v>
      </c>
      <c r="BR5" s="19">
        <v>40</v>
      </c>
      <c r="BS5" s="19">
        <v>40</v>
      </c>
      <c r="BT5" s="19">
        <v>0</v>
      </c>
      <c r="BU5" s="19">
        <v>36</v>
      </c>
      <c r="BV5" s="19">
        <v>37</v>
      </c>
      <c r="BW5" s="19">
        <v>2.7777777777777777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49</v>
      </c>
      <c r="E6" s="19">
        <v>54</v>
      </c>
      <c r="F6" s="19">
        <v>10.204081632653061</v>
      </c>
      <c r="G6" s="19">
        <v>47.412204125930316</v>
      </c>
      <c r="H6" s="19">
        <v>51</v>
      </c>
      <c r="I6" s="19">
        <v>7.5672412624821934</v>
      </c>
      <c r="J6" s="19">
        <v>47.885346820886909</v>
      </c>
      <c r="K6" s="19">
        <v>49</v>
      </c>
      <c r="L6" s="19">
        <v>2.3277542152558768</v>
      </c>
      <c r="M6" s="19">
        <v>46.376264986887364</v>
      </c>
      <c r="N6" s="19">
        <v>48</v>
      </c>
      <c r="O6" s="19">
        <v>3.5012198881728365</v>
      </c>
      <c r="P6" s="19">
        <v>46.153548717203179</v>
      </c>
      <c r="Q6" s="19">
        <v>48</v>
      </c>
      <c r="R6" s="19">
        <v>4.0006702282214288</v>
      </c>
      <c r="S6" s="19">
        <v>47.101334892272817</v>
      </c>
      <c r="T6" s="19">
        <v>50</v>
      </c>
      <c r="U6" s="19">
        <v>6.1541039428220579</v>
      </c>
      <c r="V6" s="22">
        <v>48.536509593068857</v>
      </c>
      <c r="W6" s="19">
        <v>54</v>
      </c>
      <c r="X6" s="19">
        <v>11.25645509480835</v>
      </c>
      <c r="Y6" s="19">
        <v>48.231625226344889</v>
      </c>
      <c r="Z6" s="19">
        <v>60</v>
      </c>
      <c r="AA6" s="19">
        <v>24.399706040233195</v>
      </c>
      <c r="AB6" s="19">
        <v>53.365633116798534</v>
      </c>
      <c r="AC6" s="19">
        <v>70</v>
      </c>
      <c r="AD6" s="19">
        <v>31.170560361936882</v>
      </c>
      <c r="AE6" s="19">
        <v>58.424933009013856</v>
      </c>
      <c r="AF6" s="19">
        <v>81</v>
      </c>
      <c r="AG6" s="19">
        <v>38.639440095726322</v>
      </c>
      <c r="AH6" s="19">
        <v>73.229844428490594</v>
      </c>
      <c r="AI6" s="19">
        <v>90</v>
      </c>
      <c r="AJ6" s="19">
        <v>22.900711728106383</v>
      </c>
      <c r="AK6" s="19">
        <v>80.387187752334356</v>
      </c>
      <c r="AL6" s="19">
        <v>96</v>
      </c>
      <c r="AM6" s="19">
        <v>19.422015726893328</v>
      </c>
      <c r="AN6" s="19">
        <v>81.852772772277945</v>
      </c>
      <c r="AO6" s="19">
        <v>93</v>
      </c>
      <c r="AP6" s="19">
        <v>13.618631171768222</v>
      </c>
      <c r="AQ6" s="19">
        <v>80.113963412330307</v>
      </c>
      <c r="AR6" s="19">
        <v>94</v>
      </c>
      <c r="AS6" s="19">
        <v>17.332854344255921</v>
      </c>
      <c r="AT6" s="19">
        <v>79.153161708200727</v>
      </c>
      <c r="AU6" s="19">
        <v>91</v>
      </c>
      <c r="AV6" s="19">
        <v>14.966980517433798</v>
      </c>
      <c r="AW6" s="19">
        <v>75.216196898109587</v>
      </c>
      <c r="AX6" s="19">
        <v>89</v>
      </c>
      <c r="AY6" s="19">
        <v>18.325578359887594</v>
      </c>
      <c r="AZ6" s="19">
        <v>68.722722309413811</v>
      </c>
      <c r="BA6" s="19">
        <v>80</v>
      </c>
      <c r="BB6" s="19">
        <v>16.409823871370996</v>
      </c>
      <c r="BC6" s="19">
        <v>68.957598188516599</v>
      </c>
      <c r="BD6" s="19">
        <v>86</v>
      </c>
      <c r="BE6" s="19">
        <v>24.714320479800943</v>
      </c>
      <c r="BF6" s="19">
        <v>70.275053875660831</v>
      </c>
      <c r="BG6" s="19">
        <v>84</v>
      </c>
      <c r="BH6" s="19">
        <v>19.530324585197775</v>
      </c>
      <c r="BI6" s="19">
        <v>63.314005623213973</v>
      </c>
      <c r="BJ6" s="19">
        <v>81</v>
      </c>
      <c r="BK6" s="19">
        <v>27.933778952537931</v>
      </c>
      <c r="BL6" s="19">
        <v>63.186009563620289</v>
      </c>
      <c r="BM6" s="19">
        <v>74</v>
      </c>
      <c r="BN6" s="19">
        <v>17.114532965547376</v>
      </c>
      <c r="BO6" s="19">
        <v>60.248034496701166</v>
      </c>
      <c r="BP6" s="19">
        <v>69</v>
      </c>
      <c r="BQ6" s="19">
        <v>14.526557714970837</v>
      </c>
      <c r="BR6" s="19">
        <v>57.045880308307787</v>
      </c>
      <c r="BS6" s="19">
        <v>64</v>
      </c>
      <c r="BT6" s="19">
        <v>12.190397718657803</v>
      </c>
      <c r="BU6" s="19">
        <v>51.365628934864347</v>
      </c>
      <c r="BV6" s="19">
        <v>60</v>
      </c>
      <c r="BW6" s="19">
        <v>16.809627846832587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99</v>
      </c>
      <c r="E7" s="19">
        <v>112</v>
      </c>
      <c r="F7" s="19">
        <v>13.131313131313133</v>
      </c>
      <c r="G7" s="19">
        <v>88.60641426813207</v>
      </c>
      <c r="H7" s="19">
        <v>110</v>
      </c>
      <c r="I7" s="19">
        <v>24.144511329765304</v>
      </c>
      <c r="J7" s="19">
        <v>87.78980250495934</v>
      </c>
      <c r="K7" s="19">
        <v>107</v>
      </c>
      <c r="L7" s="19">
        <v>21.882037488301055</v>
      </c>
      <c r="M7" s="19">
        <v>83.957031441778852</v>
      </c>
      <c r="N7" s="19">
        <v>105</v>
      </c>
      <c r="O7" s="19">
        <v>25.063974031542173</v>
      </c>
      <c r="P7" s="19">
        <v>87.532592394695683</v>
      </c>
      <c r="Q7" s="19">
        <v>104</v>
      </c>
      <c r="R7" s="19">
        <v>18.812886897089331</v>
      </c>
      <c r="S7" s="19">
        <v>90.142209880039346</v>
      </c>
      <c r="T7" s="19">
        <v>105</v>
      </c>
      <c r="U7" s="19">
        <v>16.482611353475029</v>
      </c>
      <c r="V7" s="22">
        <v>97.895671891104982</v>
      </c>
      <c r="W7" s="19">
        <v>120</v>
      </c>
      <c r="X7" s="19">
        <v>22.579474334149257</v>
      </c>
      <c r="Y7" s="19">
        <v>101.99802711800804</v>
      </c>
      <c r="Z7" s="19">
        <v>136</v>
      </c>
      <c r="AA7" s="19">
        <v>33.335912313924368</v>
      </c>
      <c r="AB7" s="19">
        <v>108.30084367820879</v>
      </c>
      <c r="AC7" s="19">
        <v>151</v>
      </c>
      <c r="AD7" s="19">
        <v>39.426429999624006</v>
      </c>
      <c r="AE7" s="19">
        <v>107.62487659555184</v>
      </c>
      <c r="AF7" s="19">
        <v>155</v>
      </c>
      <c r="AG7" s="19">
        <v>44.018748177041985</v>
      </c>
      <c r="AH7" s="19">
        <v>116.35408614749061</v>
      </c>
      <c r="AI7" s="19">
        <v>155</v>
      </c>
      <c r="AJ7" s="19">
        <v>33.214058166828607</v>
      </c>
      <c r="AK7" s="19">
        <v>103.47712465991977</v>
      </c>
      <c r="AL7" s="19">
        <v>150</v>
      </c>
      <c r="AM7" s="19">
        <v>44.959574875102938</v>
      </c>
      <c r="AN7" s="19">
        <v>125.79478762897453</v>
      </c>
      <c r="AO7" s="19">
        <v>148</v>
      </c>
      <c r="AP7" s="19">
        <v>17.651933589266541</v>
      </c>
      <c r="AQ7" s="19">
        <v>107.38680202078318</v>
      </c>
      <c r="AR7" s="19">
        <v>144</v>
      </c>
      <c r="AS7" s="19">
        <v>34.094690679149622</v>
      </c>
      <c r="AT7" s="19">
        <v>98.941452135250913</v>
      </c>
      <c r="AU7" s="19">
        <v>139</v>
      </c>
      <c r="AV7" s="19">
        <v>40.48712344547954</v>
      </c>
      <c r="AW7" s="19">
        <v>101.12399805190289</v>
      </c>
      <c r="AX7" s="19">
        <v>131</v>
      </c>
      <c r="AY7" s="19">
        <v>29.543928764330463</v>
      </c>
      <c r="AZ7" s="19">
        <v>102.30314343787738</v>
      </c>
      <c r="BA7" s="19">
        <v>142</v>
      </c>
      <c r="BB7" s="19">
        <v>38.803164035940071</v>
      </c>
      <c r="BC7" s="19">
        <v>107.54101622256756</v>
      </c>
      <c r="BD7" s="19">
        <v>138</v>
      </c>
      <c r="BE7" s="19">
        <v>28.32313181269771</v>
      </c>
      <c r="BF7" s="19">
        <v>134.0774054206687</v>
      </c>
      <c r="BG7" s="19">
        <v>126</v>
      </c>
      <c r="BH7" s="19">
        <v>-6.0244344640514091</v>
      </c>
      <c r="BI7" s="19">
        <v>129.16057147135649</v>
      </c>
      <c r="BJ7" s="19">
        <v>152</v>
      </c>
      <c r="BK7" s="19">
        <v>17.682972650603773</v>
      </c>
      <c r="BL7" s="19">
        <v>138.16674091244971</v>
      </c>
      <c r="BM7" s="19">
        <v>139</v>
      </c>
      <c r="BN7" s="19">
        <v>0.60308224833810697</v>
      </c>
      <c r="BO7" s="19">
        <v>130.39985548601075</v>
      </c>
      <c r="BP7" s="19">
        <v>144</v>
      </c>
      <c r="BQ7" s="19">
        <v>10.42957023479851</v>
      </c>
      <c r="BR7" s="19">
        <v>118.05328008247028</v>
      </c>
      <c r="BS7" s="19">
        <v>132</v>
      </c>
      <c r="BT7" s="19">
        <v>11.813919873964322</v>
      </c>
      <c r="BU7" s="19">
        <v>101.99746317065919</v>
      </c>
      <c r="BV7" s="19">
        <v>123</v>
      </c>
      <c r="BW7" s="19">
        <v>20.591234503744449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88</v>
      </c>
      <c r="E8" s="19">
        <v>91</v>
      </c>
      <c r="F8" s="19">
        <v>3.4090909090909087</v>
      </c>
      <c r="G8" s="19">
        <v>82.388420284403509</v>
      </c>
      <c r="H8" s="19">
        <v>85</v>
      </c>
      <c r="I8" s="19">
        <v>3.1698383177895146</v>
      </c>
      <c r="J8" s="19">
        <v>82.203178709189203</v>
      </c>
      <c r="K8" s="19">
        <v>82</v>
      </c>
      <c r="L8" s="19">
        <v>-0.24716648720846868</v>
      </c>
      <c r="M8" s="19">
        <v>80.758668339234902</v>
      </c>
      <c r="N8" s="19">
        <v>81</v>
      </c>
      <c r="O8" s="19">
        <v>0.29883065895955652</v>
      </c>
      <c r="P8" s="19">
        <v>81.962336515033229</v>
      </c>
      <c r="Q8" s="19">
        <v>80</v>
      </c>
      <c r="R8" s="19">
        <v>-2.3941929896950955</v>
      </c>
      <c r="S8" s="19">
        <v>82.833382051928055</v>
      </c>
      <c r="T8" s="19">
        <v>85</v>
      </c>
      <c r="U8" s="19">
        <v>2.6156338113946584</v>
      </c>
      <c r="V8" s="22">
        <v>84.733228611628675</v>
      </c>
      <c r="W8" s="19">
        <v>94</v>
      </c>
      <c r="X8" s="19">
        <v>10.936407759044798</v>
      </c>
      <c r="Y8" s="19">
        <v>86.975061883572749</v>
      </c>
      <c r="Z8" s="19">
        <v>110</v>
      </c>
      <c r="AA8" s="19">
        <v>26.473034474237085</v>
      </c>
      <c r="AB8" s="19">
        <v>94.959435399009152</v>
      </c>
      <c r="AC8" s="19">
        <v>124</v>
      </c>
      <c r="AD8" s="19">
        <v>30.582073786523239</v>
      </c>
      <c r="AE8" s="19">
        <v>96.862388935996648</v>
      </c>
      <c r="AF8" s="19">
        <v>135</v>
      </c>
      <c r="AG8" s="19">
        <v>39.372982106814838</v>
      </c>
      <c r="AH8" s="19">
        <v>110.65843158083024</v>
      </c>
      <c r="AI8" s="19">
        <v>139</v>
      </c>
      <c r="AJ8" s="19">
        <v>25.611756839755785</v>
      </c>
      <c r="AK8" s="19">
        <v>115.44968453792701</v>
      </c>
      <c r="AL8" s="19">
        <v>137</v>
      </c>
      <c r="AM8" s="19">
        <v>18.666413466892909</v>
      </c>
      <c r="AN8" s="19">
        <v>116.31709815007919</v>
      </c>
      <c r="AO8" s="19">
        <v>136</v>
      </c>
      <c r="AP8" s="19">
        <v>16.921761428852676</v>
      </c>
      <c r="AQ8" s="19">
        <v>112.50045925986809</v>
      </c>
      <c r="AR8" s="19">
        <v>140</v>
      </c>
      <c r="AS8" s="19">
        <v>24.443936425725973</v>
      </c>
      <c r="AT8" s="19">
        <v>113.56757984220104</v>
      </c>
      <c r="AU8" s="19">
        <v>131</v>
      </c>
      <c r="AV8" s="19">
        <v>15.349820945397283</v>
      </c>
      <c r="AW8" s="19">
        <v>107.80988222062375</v>
      </c>
      <c r="AX8" s="19">
        <v>118</v>
      </c>
      <c r="AY8" s="19">
        <v>9.451932948524183</v>
      </c>
      <c r="AZ8" s="19">
        <v>99.179383332904024</v>
      </c>
      <c r="BA8" s="19">
        <v>114</v>
      </c>
      <c r="BB8" s="19">
        <v>14.943243413148998</v>
      </c>
      <c r="BC8" s="19">
        <v>100.97362591889932</v>
      </c>
      <c r="BD8" s="19">
        <v>114</v>
      </c>
      <c r="BE8" s="19">
        <v>12.900768851822056</v>
      </c>
      <c r="BF8" s="19">
        <v>137.7760924667561</v>
      </c>
      <c r="BG8" s="19">
        <v>121</v>
      </c>
      <c r="BH8" s="19">
        <v>-12.176345087449763</v>
      </c>
      <c r="BI8" s="19">
        <v>113.1210233801423</v>
      </c>
      <c r="BJ8" s="19">
        <v>134</v>
      </c>
      <c r="BK8" s="19">
        <v>18.457202733831412</v>
      </c>
      <c r="BL8" s="19">
        <v>112.89233708700158</v>
      </c>
      <c r="BM8" s="19">
        <v>127</v>
      </c>
      <c r="BN8" s="19">
        <v>12.496563785481927</v>
      </c>
      <c r="BO8" s="19">
        <v>108.11633587764183</v>
      </c>
      <c r="BP8" s="19">
        <v>122</v>
      </c>
      <c r="BQ8" s="19">
        <v>12.841411993531382</v>
      </c>
      <c r="BR8" s="19">
        <v>101.41489832588051</v>
      </c>
      <c r="BS8" s="19">
        <v>113</v>
      </c>
      <c r="BT8" s="19">
        <v>11.423471171752912</v>
      </c>
      <c r="BU8" s="19">
        <v>88.789158587408366</v>
      </c>
      <c r="BV8" s="19">
        <v>103</v>
      </c>
      <c r="BW8" s="19">
        <v>16.005153825848897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108</v>
      </c>
      <c r="E9" s="19">
        <v>138</v>
      </c>
      <c r="F9" s="19">
        <v>27.777777777777779</v>
      </c>
      <c r="G9" s="19">
        <v>106.48314697135169</v>
      </c>
      <c r="H9" s="19">
        <v>136</v>
      </c>
      <c r="I9" s="19">
        <v>27.719741450343825</v>
      </c>
      <c r="J9" s="19">
        <v>107.74203034699555</v>
      </c>
      <c r="K9" s="19">
        <v>135</v>
      </c>
      <c r="L9" s="19">
        <v>25.299290875823523</v>
      </c>
      <c r="M9" s="19">
        <v>107.14516393522253</v>
      </c>
      <c r="N9" s="19">
        <v>134</v>
      </c>
      <c r="O9" s="19">
        <v>25.06397403154218</v>
      </c>
      <c r="P9" s="19">
        <v>107.42636339349016</v>
      </c>
      <c r="Q9" s="19">
        <v>133</v>
      </c>
      <c r="R9" s="19">
        <v>23.805736132793221</v>
      </c>
      <c r="S9" s="19">
        <v>108.00823345986697</v>
      </c>
      <c r="T9" s="19">
        <v>136</v>
      </c>
      <c r="U9" s="19">
        <v>25.916326601651189</v>
      </c>
      <c r="V9" s="22">
        <v>112.70342058051581</v>
      </c>
      <c r="W9" s="19">
        <v>140</v>
      </c>
      <c r="X9" s="19">
        <v>24.219832263195059</v>
      </c>
      <c r="Y9" s="19">
        <v>113.85826282940432</v>
      </c>
      <c r="Z9" s="19">
        <v>150</v>
      </c>
      <c r="AA9" s="19">
        <v>31.742744243996963</v>
      </c>
      <c r="AB9" s="19">
        <v>119.28788579049085</v>
      </c>
      <c r="AC9" s="19">
        <v>160</v>
      </c>
      <c r="AD9" s="19">
        <v>34.129294806191091</v>
      </c>
      <c r="AE9" s="19">
        <v>122.99985896634496</v>
      </c>
      <c r="AF9" s="19">
        <v>163</v>
      </c>
      <c r="AG9" s="19">
        <v>32.520477153229763</v>
      </c>
      <c r="AH9" s="19">
        <v>131.00005503318874</v>
      </c>
      <c r="AI9" s="19">
        <v>165</v>
      </c>
      <c r="AJ9" s="19">
        <v>25.954145559860571</v>
      </c>
      <c r="AK9" s="19">
        <v>138.53962144551241</v>
      </c>
      <c r="AL9" s="19">
        <v>170</v>
      </c>
      <c r="AM9" s="19">
        <v>22.708578402504838</v>
      </c>
      <c r="AN9" s="19">
        <v>136.99569337675993</v>
      </c>
      <c r="AO9" s="19">
        <v>167</v>
      </c>
      <c r="AP9" s="19">
        <v>21.901642222229174</v>
      </c>
      <c r="AQ9" s="19">
        <v>135.51191683575021</v>
      </c>
      <c r="AR9" s="19">
        <v>154</v>
      </c>
      <c r="AS9" s="19">
        <v>13.643141943493145</v>
      </c>
      <c r="AT9" s="19">
        <v>135.07659117595125</v>
      </c>
      <c r="AU9" s="19">
        <v>145</v>
      </c>
      <c r="AV9" s="19">
        <v>7.3465052217097204</v>
      </c>
      <c r="AW9" s="19">
        <v>130.37474129005662</v>
      </c>
      <c r="AX9" s="19">
        <v>160</v>
      </c>
      <c r="AY9" s="19">
        <v>22.723158195216168</v>
      </c>
      <c r="AZ9" s="19">
        <v>121.82664409396085</v>
      </c>
      <c r="BA9" s="19">
        <v>161</v>
      </c>
      <c r="BB9" s="19">
        <v>32.154998766793611</v>
      </c>
      <c r="BC9" s="19">
        <v>124.7804157696967</v>
      </c>
      <c r="BD9" s="19">
        <v>160</v>
      </c>
      <c r="BE9" s="19">
        <v>28.225249942512598</v>
      </c>
      <c r="BF9" s="19">
        <v>141.4747795128435</v>
      </c>
      <c r="BG9" s="19">
        <v>156</v>
      </c>
      <c r="BH9" s="19">
        <v>10.267003445541938</v>
      </c>
      <c r="BI9" s="19">
        <v>130.84894495464221</v>
      </c>
      <c r="BJ9" s="19">
        <v>161</v>
      </c>
      <c r="BK9" s="19">
        <v>23.042642839657155</v>
      </c>
      <c r="BL9" s="19">
        <v>129.74193963730033</v>
      </c>
      <c r="BM9" s="19">
        <v>159</v>
      </c>
      <c r="BN9" s="19">
        <v>22.550965743607613</v>
      </c>
      <c r="BO9" s="19">
        <v>123.79733115760514</v>
      </c>
      <c r="BP9" s="19">
        <v>155</v>
      </c>
      <c r="BQ9" s="19">
        <v>25.204637733806273</v>
      </c>
      <c r="BR9" s="19">
        <v>117.26097618929934</v>
      </c>
      <c r="BS9" s="19">
        <v>150</v>
      </c>
      <c r="BT9" s="19">
        <v>27.919794696104756</v>
      </c>
      <c r="BU9" s="19">
        <v>105.66643666600666</v>
      </c>
      <c r="BV9" s="19">
        <v>146</v>
      </c>
      <c r="BW9" s="19">
        <v>38.170647754007987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109</v>
      </c>
      <c r="E10" s="19">
        <v>125</v>
      </c>
      <c r="F10" s="19">
        <v>14.678899082568808</v>
      </c>
      <c r="G10" s="19">
        <v>104.92864847541955</v>
      </c>
      <c r="H10" s="19">
        <v>116</v>
      </c>
      <c r="I10" s="19">
        <v>10.551314331637474</v>
      </c>
      <c r="J10" s="19">
        <v>104.54967389226975</v>
      </c>
      <c r="K10" s="19">
        <v>116</v>
      </c>
      <c r="L10" s="19">
        <v>10.952043828973501</v>
      </c>
      <c r="M10" s="19">
        <v>126.33534255048627</v>
      </c>
      <c r="N10" s="19">
        <v>115</v>
      </c>
      <c r="O10" s="19">
        <v>-8.9724239643838626</v>
      </c>
      <c r="P10" s="19">
        <v>101.06035667387593</v>
      </c>
      <c r="Q10" s="19">
        <v>113</v>
      </c>
      <c r="R10" s="19">
        <v>11.814368877257747</v>
      </c>
      <c r="S10" s="19">
        <v>86.893841956434329</v>
      </c>
      <c r="T10" s="19">
        <v>117</v>
      </c>
      <c r="U10" s="19">
        <v>34.647055954390751</v>
      </c>
      <c r="V10" s="22">
        <v>106.12219894077766</v>
      </c>
      <c r="W10" s="19">
        <v>126</v>
      </c>
      <c r="X10" s="19">
        <v>18.731048977146902</v>
      </c>
      <c r="Y10" s="19">
        <v>106.74212140256655</v>
      </c>
      <c r="Z10" s="19">
        <v>142</v>
      </c>
      <c r="AA10" s="19">
        <v>33.030895521049381</v>
      </c>
      <c r="AB10" s="19">
        <v>115.36394217896154</v>
      </c>
      <c r="AC10" s="19">
        <v>157</v>
      </c>
      <c r="AD10" s="19">
        <v>36.091049798254438</v>
      </c>
      <c r="AE10" s="19">
        <v>123.76860808488462</v>
      </c>
      <c r="AF10" s="19">
        <v>162</v>
      </c>
      <c r="AG10" s="19">
        <v>30.889409282921743</v>
      </c>
      <c r="AH10" s="19">
        <v>134.25471478556608</v>
      </c>
      <c r="AI10" s="19">
        <v>173</v>
      </c>
      <c r="AJ10" s="19">
        <v>28.859534114923672</v>
      </c>
      <c r="AK10" s="19">
        <v>140.2499871423706</v>
      </c>
      <c r="AL10" s="19">
        <v>173</v>
      </c>
      <c r="AM10" s="19">
        <v>23.351169953680067</v>
      </c>
      <c r="AN10" s="19">
        <v>146.47338285565527</v>
      </c>
      <c r="AO10" s="19">
        <v>176</v>
      </c>
      <c r="AP10" s="19">
        <v>20.158349980516419</v>
      </c>
      <c r="AQ10" s="19">
        <v>144.88695510740587</v>
      </c>
      <c r="AR10" s="19">
        <v>168</v>
      </c>
      <c r="AS10" s="19">
        <v>15.9524678225588</v>
      </c>
      <c r="AT10" s="19">
        <v>142.81983525610133</v>
      </c>
      <c r="AU10" s="19">
        <v>160</v>
      </c>
      <c r="AV10" s="19">
        <v>12.029256799723642</v>
      </c>
      <c r="AW10" s="19">
        <v>138.73209650095768</v>
      </c>
      <c r="AX10" s="19">
        <v>156</v>
      </c>
      <c r="AY10" s="19">
        <v>12.446941936701084</v>
      </c>
      <c r="AZ10" s="19">
        <v>124.95040419893419</v>
      </c>
      <c r="BA10" s="19">
        <v>159</v>
      </c>
      <c r="BB10" s="19">
        <v>27.250488719392429</v>
      </c>
      <c r="BC10" s="19">
        <v>133.81057743724057</v>
      </c>
      <c r="BD10" s="19">
        <v>162</v>
      </c>
      <c r="BE10" s="19">
        <v>21.066662369034876</v>
      </c>
      <c r="BF10" s="19">
        <v>143.32412303588723</v>
      </c>
      <c r="BG10" s="19">
        <v>163</v>
      </c>
      <c r="BH10" s="19">
        <v>13.728238169080646</v>
      </c>
      <c r="BI10" s="19">
        <v>136.75825214614218</v>
      </c>
      <c r="BJ10" s="19">
        <v>169</v>
      </c>
      <c r="BK10" s="19">
        <v>23.575723839614255</v>
      </c>
      <c r="BL10" s="19">
        <v>133.95434027487502</v>
      </c>
      <c r="BM10" s="19">
        <v>160</v>
      </c>
      <c r="BN10" s="19">
        <v>19.443684819528166</v>
      </c>
      <c r="BO10" s="19">
        <v>129.57453994496004</v>
      </c>
      <c r="BP10" s="19">
        <v>156</v>
      </c>
      <c r="BQ10" s="19">
        <v>20.394021901420466</v>
      </c>
      <c r="BR10" s="19">
        <v>122.01479954832499</v>
      </c>
      <c r="BS10" s="19">
        <v>145</v>
      </c>
      <c r="BT10" s="19">
        <v>18.838043038026324</v>
      </c>
      <c r="BU10" s="19">
        <v>108.60161546228461</v>
      </c>
      <c r="BV10" s="19">
        <v>137</v>
      </c>
      <c r="BW10" s="19">
        <v>26.149136379631145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83</v>
      </c>
      <c r="E11" s="19">
        <v>90</v>
      </c>
      <c r="F11" s="19">
        <v>8.4337349397590362</v>
      </c>
      <c r="G11" s="19">
        <v>80.056672540505289</v>
      </c>
      <c r="H11" s="19">
        <v>86</v>
      </c>
      <c r="I11" s="19">
        <v>7.4239001833203071</v>
      </c>
      <c r="J11" s="19">
        <v>80.607000481826304</v>
      </c>
      <c r="K11" s="19">
        <v>84</v>
      </c>
      <c r="L11" s="19">
        <v>4.2093112234571777</v>
      </c>
      <c r="M11" s="19">
        <v>79.959077563598896</v>
      </c>
      <c r="N11" s="19">
        <v>82</v>
      </c>
      <c r="O11" s="19">
        <v>2.5524587058645949</v>
      </c>
      <c r="P11" s="19">
        <v>77.983582315274333</v>
      </c>
      <c r="Q11" s="19">
        <v>82</v>
      </c>
      <c r="R11" s="19">
        <v>5.1503375011524533</v>
      </c>
      <c r="S11" s="19">
        <v>79.585014128323024</v>
      </c>
      <c r="T11" s="19">
        <v>84</v>
      </c>
      <c r="U11" s="19">
        <v>5.5475090631488042</v>
      </c>
      <c r="V11" s="22">
        <v>83.087923201694139</v>
      </c>
      <c r="W11" s="19">
        <v>92</v>
      </c>
      <c r="X11" s="19">
        <v>10.726079621309088</v>
      </c>
      <c r="Y11" s="19">
        <v>83.81233236053373</v>
      </c>
      <c r="Z11" s="19">
        <v>102</v>
      </c>
      <c r="AA11" s="19">
        <v>21.700467135586639</v>
      </c>
      <c r="AB11" s="19">
        <v>91.035491787479856</v>
      </c>
      <c r="AC11" s="19">
        <v>107</v>
      </c>
      <c r="AD11" s="19">
        <v>17.536576009045902</v>
      </c>
      <c r="AE11" s="19">
        <v>95.324890698917343</v>
      </c>
      <c r="AF11" s="19">
        <v>119</v>
      </c>
      <c r="AG11" s="19">
        <v>24.836230209652417</v>
      </c>
      <c r="AH11" s="19">
        <v>105.77644195226419</v>
      </c>
      <c r="AI11" s="19">
        <v>122</v>
      </c>
      <c r="AJ11" s="19">
        <v>15.33759100637676</v>
      </c>
      <c r="AK11" s="19">
        <v>111.17377029578157</v>
      </c>
      <c r="AL11" s="19">
        <v>86</v>
      </c>
      <c r="AM11" s="19">
        <v>-22.643623787163015</v>
      </c>
      <c r="AN11" s="19">
        <v>112.87066561229906</v>
      </c>
      <c r="AO11" s="19">
        <v>84</v>
      </c>
      <c r="AP11" s="19">
        <v>-25.578537572789102</v>
      </c>
      <c r="AQ11" s="19">
        <v>109.09135443381149</v>
      </c>
      <c r="AR11" s="19">
        <v>110</v>
      </c>
      <c r="AS11" s="19">
        <v>0.832921702094926</v>
      </c>
      <c r="AT11" s="19">
        <v>108.405417122101</v>
      </c>
      <c r="AU11" s="19">
        <v>113</v>
      </c>
      <c r="AV11" s="19">
        <v>4.2383332861714402</v>
      </c>
      <c r="AW11" s="19">
        <v>106.13841117844353</v>
      </c>
      <c r="AX11" s="19">
        <v>114</v>
      </c>
      <c r="AY11" s="19">
        <v>7.4069215228210776</v>
      </c>
      <c r="AZ11" s="19">
        <v>97.617503280417338</v>
      </c>
      <c r="BA11" s="19">
        <v>113</v>
      </c>
      <c r="BB11" s="19">
        <v>15.757928857691327</v>
      </c>
      <c r="BC11" s="19">
        <v>100.97362591889932</v>
      </c>
      <c r="BD11" s="19">
        <v>115</v>
      </c>
      <c r="BE11" s="19">
        <v>13.891126473329265</v>
      </c>
      <c r="BF11" s="19">
        <v>113.73462666718792</v>
      </c>
      <c r="BG11" s="19">
        <v>114</v>
      </c>
      <c r="BH11" s="19">
        <v>0.2333267717918614</v>
      </c>
      <c r="BI11" s="19">
        <v>97.925662030570948</v>
      </c>
      <c r="BJ11" s="19">
        <v>120</v>
      </c>
      <c r="BK11" s="19">
        <v>22.541933862584219</v>
      </c>
      <c r="BL11" s="19">
        <v>98.570174919247648</v>
      </c>
      <c r="BM11" s="19">
        <v>115</v>
      </c>
      <c r="BN11" s="19">
        <v>16.668150476766705</v>
      </c>
      <c r="BO11" s="19">
        <v>94.911287220830616</v>
      </c>
      <c r="BP11" s="19">
        <v>111</v>
      </c>
      <c r="BQ11" s="19">
        <v>16.951316592868125</v>
      </c>
      <c r="BR11" s="19">
        <v>89.530339928316394</v>
      </c>
      <c r="BS11" s="19">
        <v>105</v>
      </c>
      <c r="BT11" s="19">
        <v>17.278679031119044</v>
      </c>
      <c r="BU11" s="19">
        <v>78.516032800435497</v>
      </c>
      <c r="BV11" s="19">
        <v>98</v>
      </c>
      <c r="BW11" s="19">
        <v>24.815272122939501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30</v>
      </c>
      <c r="E12" s="19">
        <v>32</v>
      </c>
      <c r="F12" s="19">
        <v>6.666666666666667</v>
      </c>
      <c r="G12" s="19">
        <v>31</v>
      </c>
      <c r="H12" s="19">
        <v>31</v>
      </c>
      <c r="I12" s="19">
        <v>0</v>
      </c>
      <c r="J12" s="19">
        <v>31</v>
      </c>
      <c r="K12" s="19">
        <v>32</v>
      </c>
      <c r="L12" s="19">
        <v>3.225806451612903</v>
      </c>
      <c r="M12" s="19">
        <v>31</v>
      </c>
      <c r="N12" s="19">
        <v>30</v>
      </c>
      <c r="O12" s="19">
        <v>-3.225806451612903</v>
      </c>
      <c r="P12" s="19">
        <v>31</v>
      </c>
      <c r="Q12" s="19">
        <v>31</v>
      </c>
      <c r="R12" s="19">
        <v>0</v>
      </c>
      <c r="S12" s="19">
        <v>29</v>
      </c>
      <c r="T12" s="19">
        <v>32</v>
      </c>
      <c r="U12" s="19">
        <v>10.344827586206897</v>
      </c>
      <c r="V12" s="22">
        <v>32</v>
      </c>
      <c r="W12" s="19">
        <v>32</v>
      </c>
      <c r="X12" s="19">
        <v>0</v>
      </c>
      <c r="Y12" s="19">
        <v>39</v>
      </c>
      <c r="Z12" s="19">
        <v>41</v>
      </c>
      <c r="AA12" s="19">
        <v>5.1282051282051277</v>
      </c>
      <c r="AB12" s="19">
        <v>44</v>
      </c>
      <c r="AC12" s="19">
        <v>43</v>
      </c>
      <c r="AD12" s="19">
        <v>-2.2727272727272729</v>
      </c>
      <c r="AE12" s="19">
        <v>46</v>
      </c>
      <c r="AF12" s="19">
        <v>48</v>
      </c>
      <c r="AG12" s="19">
        <v>4.3478260869565215</v>
      </c>
      <c r="AH12" s="19">
        <v>46</v>
      </c>
      <c r="AI12" s="19">
        <v>18</v>
      </c>
      <c r="AJ12" s="19">
        <v>-60.869565217391312</v>
      </c>
      <c r="AK12" s="19">
        <v>46</v>
      </c>
      <c r="AL12" s="19">
        <v>49</v>
      </c>
      <c r="AM12" s="19">
        <v>6.5217391304347823</v>
      </c>
      <c r="AN12" s="19">
        <v>43</v>
      </c>
      <c r="AO12" s="19">
        <v>110</v>
      </c>
      <c r="AP12" s="19">
        <v>155.81395348837211</v>
      </c>
      <c r="AQ12" s="19">
        <v>43</v>
      </c>
      <c r="AR12" s="19">
        <v>47</v>
      </c>
      <c r="AS12" s="19">
        <v>9.3023255813953494</v>
      </c>
      <c r="AT12" s="19">
        <v>42</v>
      </c>
      <c r="AU12" s="19">
        <v>43</v>
      </c>
      <c r="AV12" s="19">
        <v>2.3809523809523809</v>
      </c>
      <c r="AW12" s="19">
        <v>47</v>
      </c>
      <c r="AX12" s="19">
        <v>47</v>
      </c>
      <c r="AY12" s="19">
        <v>0</v>
      </c>
      <c r="AZ12" s="19">
        <v>47</v>
      </c>
      <c r="BA12" s="19">
        <v>49</v>
      </c>
      <c r="BB12" s="19">
        <v>4.2553191489361701</v>
      </c>
      <c r="BC12" s="19">
        <v>46</v>
      </c>
      <c r="BD12" s="19">
        <v>48</v>
      </c>
      <c r="BE12" s="19">
        <v>4.3478260869565215</v>
      </c>
      <c r="BF12" s="19">
        <v>41</v>
      </c>
      <c r="BG12" s="19">
        <v>45</v>
      </c>
      <c r="BH12" s="19">
        <v>9.7560975609756095</v>
      </c>
      <c r="BI12" s="19">
        <v>41</v>
      </c>
      <c r="BJ12" s="19">
        <v>40</v>
      </c>
      <c r="BK12" s="19">
        <v>-2.4390243902439024</v>
      </c>
      <c r="BL12" s="19">
        <v>38</v>
      </c>
      <c r="BM12" s="19">
        <v>38</v>
      </c>
      <c r="BN12" s="19">
        <v>0</v>
      </c>
      <c r="BO12" s="19">
        <v>38</v>
      </c>
      <c r="BP12" s="19">
        <v>38</v>
      </c>
      <c r="BQ12" s="19">
        <v>0</v>
      </c>
      <c r="BR12" s="19">
        <v>33</v>
      </c>
      <c r="BS12" s="19">
        <v>35</v>
      </c>
      <c r="BT12" s="19">
        <v>6.0606060606060606</v>
      </c>
      <c r="BU12" s="19">
        <v>34</v>
      </c>
      <c r="BV12" s="19">
        <v>35</v>
      </c>
      <c r="BW12" s="19">
        <v>2.9411764705882351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31.615567838764857</v>
      </c>
      <c r="E13" s="19">
        <v>34</v>
      </c>
      <c r="F13" s="19">
        <v>7.5419558282028216</v>
      </c>
      <c r="G13" s="19">
        <v>29.535471422710689</v>
      </c>
      <c r="H13" s="19">
        <v>32</v>
      </c>
      <c r="I13" s="19">
        <v>8.3443007968860901</v>
      </c>
      <c r="J13" s="19">
        <v>28.731208092532146</v>
      </c>
      <c r="K13" s="19">
        <v>31</v>
      </c>
      <c r="L13" s="19">
        <v>7.8966115875146974</v>
      </c>
      <c r="M13" s="19">
        <v>28.785267922895606</v>
      </c>
      <c r="N13" s="19">
        <v>30</v>
      </c>
      <c r="O13" s="19">
        <v>4.2199783596184774</v>
      </c>
      <c r="P13" s="19">
        <v>27.055528558360486</v>
      </c>
      <c r="Q13" s="19">
        <v>30</v>
      </c>
      <c r="R13" s="19">
        <v>10.883067522736077</v>
      </c>
      <c r="S13" s="19">
        <v>29.235311312445194</v>
      </c>
      <c r="T13" s="19">
        <v>33</v>
      </c>
      <c r="U13" s="19">
        <v>12.877197192534132</v>
      </c>
      <c r="V13" s="22">
        <v>31.260802788756212</v>
      </c>
      <c r="W13" s="19">
        <v>39</v>
      </c>
      <c r="X13" s="19">
        <v>24.756872891400594</v>
      </c>
      <c r="Y13" s="19">
        <v>33.999342372669346</v>
      </c>
      <c r="Z13" s="19">
        <v>50</v>
      </c>
      <c r="AA13" s="19">
        <v>47.06166799329894</v>
      </c>
      <c r="AB13" s="19">
        <v>36.88506994837546</v>
      </c>
      <c r="AC13" s="19">
        <v>53</v>
      </c>
      <c r="AD13" s="19">
        <v>43.689574329611091</v>
      </c>
      <c r="AE13" s="19">
        <v>39.974954164062112</v>
      </c>
      <c r="AF13" s="19">
        <v>55</v>
      </c>
      <c r="AG13" s="19">
        <v>37.586149002881299</v>
      </c>
      <c r="AH13" s="19">
        <v>42.310576780905677</v>
      </c>
      <c r="AI13" s="19">
        <v>55</v>
      </c>
      <c r="AJ13" s="19">
        <v>29.991137404727908</v>
      </c>
      <c r="AK13" s="19">
        <v>41.048776724596266</v>
      </c>
      <c r="AL13" s="19">
        <v>53</v>
      </c>
      <c r="AM13" s="19">
        <v>29.114688010282674</v>
      </c>
      <c r="AN13" s="19">
        <v>43.080406722251553</v>
      </c>
      <c r="AO13" s="19">
        <v>52</v>
      </c>
      <c r="AP13" s="19">
        <v>20.704524298609673</v>
      </c>
      <c r="AQ13" s="19">
        <v>40.056981706165153</v>
      </c>
      <c r="AR13" s="19">
        <v>48</v>
      </c>
      <c r="AS13" s="19">
        <v>19.829298053708175</v>
      </c>
      <c r="AT13" s="19">
        <v>38.716220400750359</v>
      </c>
      <c r="AU13" s="19">
        <v>46</v>
      </c>
      <c r="AV13" s="19">
        <v>18.813250683706908</v>
      </c>
      <c r="AW13" s="19">
        <v>38.443833970144901</v>
      </c>
      <c r="AX13" s="19">
        <v>47</v>
      </c>
      <c r="AY13" s="19">
        <v>22.256276615125671</v>
      </c>
      <c r="AZ13" s="19">
        <v>35.923241207193584</v>
      </c>
      <c r="BA13" s="19">
        <v>47</v>
      </c>
      <c r="BB13" s="19">
        <v>30.834519438040875</v>
      </c>
      <c r="BC13" s="19">
        <v>39.404341822009485</v>
      </c>
      <c r="BD13" s="19">
        <v>48</v>
      </c>
      <c r="BE13" s="19">
        <v>21.813987445386967</v>
      </c>
      <c r="BF13" s="19">
        <v>43.459572791527094</v>
      </c>
      <c r="BG13" s="19">
        <v>49</v>
      </c>
      <c r="BH13" s="19">
        <v>12.748462197385132</v>
      </c>
      <c r="BI13" s="19">
        <v>45.586084048714056</v>
      </c>
      <c r="BJ13" s="19">
        <v>54</v>
      </c>
      <c r="BK13" s="19">
        <v>18.45720273383143</v>
      </c>
      <c r="BL13" s="19">
        <v>43.808966630776737</v>
      </c>
      <c r="BM13" s="19">
        <v>52</v>
      </c>
      <c r="BN13" s="19">
        <v>18.697161789406113</v>
      </c>
      <c r="BO13" s="19">
        <v>40.440461511484344</v>
      </c>
      <c r="BP13" s="19">
        <v>49</v>
      </c>
      <c r="BQ13" s="19">
        <v>21.165778452070597</v>
      </c>
      <c r="BR13" s="19">
        <v>38.030586872205191</v>
      </c>
      <c r="BS13" s="19">
        <v>44</v>
      </c>
      <c r="BT13" s="19">
        <v>15.69634764736586</v>
      </c>
      <c r="BU13" s="19">
        <v>33.020761458127076</v>
      </c>
      <c r="BV13" s="19">
        <v>38</v>
      </c>
      <c r="BW13" s="19">
        <v>15.079114841694338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54.748910159812311</v>
      </c>
      <c r="E14" s="19">
        <v>67</v>
      </c>
      <c r="F14" s="19">
        <v>22.376865227867921</v>
      </c>
      <c r="G14" s="19">
        <v>53.630198109658885</v>
      </c>
      <c r="H14" s="19">
        <v>65</v>
      </c>
      <c r="I14" s="19">
        <v>21.20037272115427</v>
      </c>
      <c r="J14" s="19">
        <v>54.270059730338502</v>
      </c>
      <c r="K14" s="19">
        <v>63</v>
      </c>
      <c r="L14" s="19">
        <v>16.086107723189428</v>
      </c>
      <c r="M14" s="19">
        <v>52.772991191975279</v>
      </c>
      <c r="N14" s="19">
        <v>62</v>
      </c>
      <c r="O14" s="19">
        <v>17.484339241751734</v>
      </c>
      <c r="P14" s="19">
        <v>52.519555436817413</v>
      </c>
      <c r="Q14" s="19">
        <v>23</v>
      </c>
      <c r="R14" s="19">
        <v>-56.206788483444633</v>
      </c>
      <c r="S14" s="19">
        <v>53.598070739482857</v>
      </c>
      <c r="T14" s="19">
        <v>65</v>
      </c>
      <c r="U14" s="19">
        <v>21.273021777102784</v>
      </c>
      <c r="V14" s="22">
        <v>58.408342052676076</v>
      </c>
      <c r="W14" s="19">
        <v>73</v>
      </c>
      <c r="X14" s="19">
        <v>24.982147129196562</v>
      </c>
      <c r="Y14" s="19">
        <v>62.463908080020424</v>
      </c>
      <c r="Z14" s="19">
        <v>87</v>
      </c>
      <c r="AA14" s="19">
        <v>39.280430370362367</v>
      </c>
      <c r="AB14" s="19">
        <v>69.846196285221609</v>
      </c>
      <c r="AC14" s="19">
        <v>93</v>
      </c>
      <c r="AD14" s="19">
        <v>33.149698832887459</v>
      </c>
      <c r="AE14" s="19">
        <v>72.262417142727656</v>
      </c>
      <c r="AF14" s="19">
        <v>97</v>
      </c>
      <c r="AG14" s="19">
        <v>34.232985603584787</v>
      </c>
      <c r="AH14" s="19">
        <v>79.739163933245308</v>
      </c>
      <c r="AI14" s="19">
        <v>97</v>
      </c>
      <c r="AJ14" s="19">
        <v>21.646622832921636</v>
      </c>
      <c r="AK14" s="19">
        <v>83.807919146050722</v>
      </c>
      <c r="AL14" s="19">
        <v>36</v>
      </c>
      <c r="AM14" s="19">
        <v>-57.044632098234807</v>
      </c>
      <c r="AN14" s="19">
        <v>83.575989041168015</v>
      </c>
      <c r="AO14" s="19">
        <v>93</v>
      </c>
      <c r="AP14" s="19">
        <v>11.275978982659588</v>
      </c>
      <c r="AQ14" s="19">
        <v>78.409410999302011</v>
      </c>
      <c r="AR14" s="19">
        <v>35</v>
      </c>
      <c r="AS14" s="19">
        <v>-55.362501064685254</v>
      </c>
      <c r="AT14" s="19">
        <v>77.432440801500718</v>
      </c>
      <c r="AU14" s="19">
        <v>88</v>
      </c>
      <c r="AV14" s="19">
        <v>13.647457175719651</v>
      </c>
      <c r="AW14" s="19">
        <v>73.544725855929372</v>
      </c>
      <c r="AX14" s="19">
        <v>89</v>
      </c>
      <c r="AY14" s="19">
        <v>21.014796049885042</v>
      </c>
      <c r="AZ14" s="19">
        <v>68.722722309413811</v>
      </c>
      <c r="BA14" s="19">
        <v>89</v>
      </c>
      <c r="BB14" s="19">
        <v>29.505929056900232</v>
      </c>
      <c r="BC14" s="19">
        <v>73.883140916267791</v>
      </c>
      <c r="BD14" s="19">
        <v>92</v>
      </c>
      <c r="BE14" s="19">
        <v>24.520964944173333</v>
      </c>
      <c r="BF14" s="19">
        <v>81.37111501392306</v>
      </c>
      <c r="BG14" s="19">
        <v>92</v>
      </c>
      <c r="BH14" s="19">
        <v>13.062233427990114</v>
      </c>
      <c r="BI14" s="19">
        <v>77.665180231142472</v>
      </c>
      <c r="BJ14" s="19">
        <v>93</v>
      </c>
      <c r="BK14" s="19">
        <v>19.744781024416543</v>
      </c>
      <c r="BL14" s="19">
        <v>74.980731348829408</v>
      </c>
      <c r="BM14" s="19">
        <v>89</v>
      </c>
      <c r="BN14" s="19">
        <v>18.697161789406124</v>
      </c>
      <c r="BO14" s="19">
        <v>70.151820989309584</v>
      </c>
      <c r="BP14" s="19">
        <v>32</v>
      </c>
      <c r="BQ14" s="19">
        <v>-54.384648112161656</v>
      </c>
      <c r="BR14" s="19">
        <v>63.384311453675323</v>
      </c>
      <c r="BS14" s="19">
        <v>77</v>
      </c>
      <c r="BT14" s="19">
        <v>21.481165029734143</v>
      </c>
      <c r="BU14" s="19">
        <v>55.768397129281283</v>
      </c>
      <c r="BV14" s="19">
        <v>71</v>
      </c>
      <c r="BW14" s="19">
        <v>27.31224789446448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40.097793356482256</v>
      </c>
      <c r="E15" s="19">
        <v>47</v>
      </c>
      <c r="F15" s="19">
        <v>17.213432624969936</v>
      </c>
      <c r="G15" s="19">
        <v>37.307963902371398</v>
      </c>
      <c r="H15" s="19">
        <v>44</v>
      </c>
      <c r="I15" s="19">
        <v>17.937285763277039</v>
      </c>
      <c r="J15" s="19">
        <v>37.510188343028076</v>
      </c>
      <c r="K15" s="19">
        <v>42</v>
      </c>
      <c r="L15" s="19">
        <v>11.969579080523154</v>
      </c>
      <c r="M15" s="19">
        <v>36.781175679255497</v>
      </c>
      <c r="N15" s="19">
        <v>41</v>
      </c>
      <c r="O15" s="19">
        <v>11.470063810722369</v>
      </c>
      <c r="P15" s="19">
        <v>36.604538637781829</v>
      </c>
      <c r="Q15" s="19">
        <v>40</v>
      </c>
      <c r="R15" s="19">
        <v>9.2760665441457135</v>
      </c>
      <c r="S15" s="19">
        <v>37.356231121457746</v>
      </c>
      <c r="T15" s="19">
        <v>44</v>
      </c>
      <c r="U15" s="19">
        <v>17.784901418296489</v>
      </c>
      <c r="V15" s="22">
        <v>39.487329838428899</v>
      </c>
      <c r="W15" s="19">
        <v>50</v>
      </c>
      <c r="X15" s="19">
        <v>26.622894494477102</v>
      </c>
      <c r="Y15" s="19">
        <v>43.487530941786375</v>
      </c>
      <c r="Z15" s="19">
        <v>64</v>
      </c>
      <c r="AA15" s="19">
        <v>47.168621933657697</v>
      </c>
      <c r="AB15" s="19">
        <v>51.011266949880955</v>
      </c>
      <c r="AC15" s="19">
        <v>77</v>
      </c>
      <c r="AD15" s="19">
        <v>50.947044847275045</v>
      </c>
      <c r="AE15" s="19">
        <v>56.118685653394891</v>
      </c>
      <c r="AF15" s="19">
        <v>86</v>
      </c>
      <c r="AG15" s="19">
        <v>53.246639686397288</v>
      </c>
      <c r="AH15" s="19">
        <v>65.906859985641532</v>
      </c>
      <c r="AI15" s="19">
        <v>76</v>
      </c>
      <c r="AJ15" s="19">
        <v>15.314248041186243</v>
      </c>
      <c r="AK15" s="19">
        <v>70.1249935711853</v>
      </c>
      <c r="AL15" s="19">
        <v>75</v>
      </c>
      <c r="AM15" s="19">
        <v>6.951881462728382</v>
      </c>
      <c r="AN15" s="19">
        <v>69.790258890047511</v>
      </c>
      <c r="AO15" s="19">
        <v>73</v>
      </c>
      <c r="AP15" s="19">
        <v>4.5991248076745803</v>
      </c>
      <c r="AQ15" s="19">
        <v>66.477544108103871</v>
      </c>
      <c r="AR15" s="19">
        <v>67</v>
      </c>
      <c r="AS15" s="19">
        <v>0.78591334698906223</v>
      </c>
      <c r="AT15" s="19">
        <v>62.806313094550582</v>
      </c>
      <c r="AU15" s="19">
        <v>65</v>
      </c>
      <c r="AV15" s="19">
        <v>3.492780896320046</v>
      </c>
      <c r="AW15" s="19">
        <v>61.008693039577778</v>
      </c>
      <c r="AX15" s="19">
        <v>64</v>
      </c>
      <c r="AY15" s="19">
        <v>4.9030831696094364</v>
      </c>
      <c r="AZ15" s="19">
        <v>57.008621915763733</v>
      </c>
      <c r="BA15" s="19">
        <v>62</v>
      </c>
      <c r="BB15" s="19">
        <v>8.7554792880479653</v>
      </c>
      <c r="BC15" s="19">
        <v>59.927436520972762</v>
      </c>
      <c r="BD15" s="19">
        <v>64</v>
      </c>
      <c r="BE15" s="19">
        <v>6.7958246096543204</v>
      </c>
      <c r="BF15" s="19">
        <v>65.651695068051566</v>
      </c>
      <c r="BG15" s="19">
        <v>64</v>
      </c>
      <c r="BH15" s="19">
        <v>-2.5158452745804873</v>
      </c>
      <c r="BI15" s="19">
        <v>59.937258656642562</v>
      </c>
      <c r="BJ15" s="19">
        <v>66</v>
      </c>
      <c r="BK15" s="19">
        <v>10.115146203279906</v>
      </c>
      <c r="BL15" s="19">
        <v>57.288648671015729</v>
      </c>
      <c r="BM15" s="19">
        <v>61</v>
      </c>
      <c r="BN15" s="19">
        <v>6.478336311084905</v>
      </c>
      <c r="BO15" s="19">
        <v>55.296141250396964</v>
      </c>
      <c r="BP15" s="19">
        <v>58</v>
      </c>
      <c r="BQ15" s="19">
        <v>4.8897783614939412</v>
      </c>
      <c r="BR15" s="19">
        <v>50.707449162940257</v>
      </c>
      <c r="BS15" s="19">
        <v>51</v>
      </c>
      <c r="BT15" s="19">
        <v>0.57693857981236152</v>
      </c>
      <c r="BU15" s="19">
        <v>43.293887245099945</v>
      </c>
      <c r="BV15" s="19">
        <v>45</v>
      </c>
      <c r="BW15" s="19">
        <v>3.9407705416730727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43.182238999288586</v>
      </c>
      <c r="E16" s="19">
        <v>47</v>
      </c>
      <c r="F16" s="19">
        <v>8.8410445803292195</v>
      </c>
      <c r="G16" s="19">
        <v>39.63971164626961</v>
      </c>
      <c r="H16" s="19">
        <v>44</v>
      </c>
      <c r="I16" s="19">
        <v>10.999798365437215</v>
      </c>
      <c r="J16" s="19">
        <v>39.904455684072424</v>
      </c>
      <c r="K16" s="19">
        <v>43</v>
      </c>
      <c r="L16" s="19">
        <v>7.7573901532082292</v>
      </c>
      <c r="M16" s="19">
        <v>39.179948006163464</v>
      </c>
      <c r="N16" s="19">
        <v>42</v>
      </c>
      <c r="O16" s="19">
        <v>7.1976920270361484</v>
      </c>
      <c r="P16" s="19">
        <v>38.991791157637167</v>
      </c>
      <c r="Q16" s="19">
        <v>42</v>
      </c>
      <c r="R16" s="19">
        <v>7.7149798792293431</v>
      </c>
      <c r="S16" s="19">
        <v>39.792507064161512</v>
      </c>
      <c r="T16" s="19">
        <v>46</v>
      </c>
      <c r="U16" s="19">
        <v>15.59965278344869</v>
      </c>
      <c r="V16" s="22">
        <v>41.132635248363435</v>
      </c>
      <c r="W16" s="19">
        <v>52</v>
      </c>
      <c r="X16" s="19">
        <v>26.420297863285942</v>
      </c>
      <c r="Y16" s="19">
        <v>42.69684856102662</v>
      </c>
      <c r="Z16" s="19">
        <v>59</v>
      </c>
      <c r="AA16" s="19">
        <v>38.183500629259044</v>
      </c>
      <c r="AB16" s="19">
        <v>45.517745893739928</v>
      </c>
      <c r="AC16" s="19">
        <v>67</v>
      </c>
      <c r="AD16" s="19">
        <v>47.195338179552806</v>
      </c>
      <c r="AE16" s="19">
        <v>48.431194467998324</v>
      </c>
      <c r="AF16" s="19">
        <v>72</v>
      </c>
      <c r="AG16" s="19">
        <v>48.66451424726916</v>
      </c>
      <c r="AH16" s="19">
        <v>53.701885914226438</v>
      </c>
      <c r="AI16" s="19">
        <v>76</v>
      </c>
      <c r="AJ16" s="19">
        <v>41.522031686910374</v>
      </c>
      <c r="AK16" s="19">
        <v>59.007616541607135</v>
      </c>
      <c r="AL16" s="19">
        <v>74</v>
      </c>
      <c r="AM16" s="19">
        <v>25.407539461997274</v>
      </c>
      <c r="AN16" s="19">
        <v>58.589353142262112</v>
      </c>
      <c r="AO16" s="19">
        <v>75</v>
      </c>
      <c r="AP16" s="19">
        <v>28.009605803106975</v>
      </c>
      <c r="AQ16" s="19">
        <v>56.250229629934047</v>
      </c>
      <c r="AR16" s="19">
        <v>75</v>
      </c>
      <c r="AS16" s="19">
        <v>33.332789027563543</v>
      </c>
      <c r="AT16" s="19">
        <v>55.063069014400511</v>
      </c>
      <c r="AU16" s="19">
        <v>70</v>
      </c>
      <c r="AV16" s="19">
        <v>27.126949610623903</v>
      </c>
      <c r="AW16" s="19">
        <v>53.487073349766817</v>
      </c>
      <c r="AX16" s="19">
        <v>66</v>
      </c>
      <c r="AY16" s="19">
        <v>23.394300466596263</v>
      </c>
      <c r="AZ16" s="19">
        <v>49.980161679573683</v>
      </c>
      <c r="BA16" s="19">
        <v>64</v>
      </c>
      <c r="BB16" s="19">
        <v>28.050806258508089</v>
      </c>
      <c r="BC16" s="19">
        <v>52.53912242934598</v>
      </c>
      <c r="BD16" s="19">
        <v>64</v>
      </c>
      <c r="BE16" s="19">
        <v>21.813987445386967</v>
      </c>
      <c r="BF16" s="19">
        <v>57.329649214354887</v>
      </c>
      <c r="BG16" s="19">
        <v>67</v>
      </c>
      <c r="BH16" s="19">
        <v>16.867974805650359</v>
      </c>
      <c r="BI16" s="19">
        <v>54.872138206785444</v>
      </c>
      <c r="BJ16" s="19">
        <v>71</v>
      </c>
      <c r="BK16" s="19">
        <v>29.391713755415854</v>
      </c>
      <c r="BL16" s="19">
        <v>54.761208288470918</v>
      </c>
      <c r="BM16" s="19">
        <v>66</v>
      </c>
      <c r="BN16" s="19">
        <v>20.523271970781597</v>
      </c>
      <c r="BO16" s="19">
        <v>52.820194627244859</v>
      </c>
      <c r="BP16" s="19">
        <v>63</v>
      </c>
      <c r="BQ16" s="19">
        <v>19.272563163756988</v>
      </c>
      <c r="BR16" s="19">
        <v>49.915145269769312</v>
      </c>
      <c r="BS16" s="19">
        <v>58</v>
      </c>
      <c r="BT16" s="19">
        <v>16.197197637181297</v>
      </c>
      <c r="BU16" s="19">
        <v>44.027681944169437</v>
      </c>
      <c r="BV16" s="19">
        <v>53</v>
      </c>
      <c r="BW16" s="19">
        <v>20.378810919930256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177</v>
      </c>
      <c r="E17" s="19">
        <v>178</v>
      </c>
      <c r="F17" s="19">
        <v>0.56497175141242939</v>
      </c>
      <c r="G17" s="19">
        <v>172</v>
      </c>
      <c r="H17" s="19">
        <v>171</v>
      </c>
      <c r="I17" s="19">
        <v>-0.58139534883720934</v>
      </c>
      <c r="J17" s="19">
        <v>168</v>
      </c>
      <c r="K17" s="19">
        <v>167</v>
      </c>
      <c r="L17" s="19">
        <v>-0.59523809523809523</v>
      </c>
      <c r="M17" s="19">
        <v>165</v>
      </c>
      <c r="N17" s="19">
        <v>162</v>
      </c>
      <c r="O17" s="19">
        <v>-1.8181818181818181</v>
      </c>
      <c r="P17" s="19">
        <v>163</v>
      </c>
      <c r="Q17" s="19">
        <v>161</v>
      </c>
      <c r="R17" s="19">
        <v>-1.2269938650306749</v>
      </c>
      <c r="S17" s="19">
        <v>165</v>
      </c>
      <c r="T17" s="19">
        <v>171</v>
      </c>
      <c r="U17" s="19">
        <v>3.6363636363636362</v>
      </c>
      <c r="V17" s="22">
        <v>180</v>
      </c>
      <c r="W17" s="19">
        <v>193</v>
      </c>
      <c r="X17" s="19">
        <v>7.2222222222222214</v>
      </c>
      <c r="Y17" s="19">
        <v>219</v>
      </c>
      <c r="Z17" s="19">
        <v>247</v>
      </c>
      <c r="AA17" s="19">
        <v>12.785388127853881</v>
      </c>
      <c r="AB17" s="19">
        <v>245</v>
      </c>
      <c r="AC17" s="19">
        <v>266</v>
      </c>
      <c r="AD17" s="19">
        <v>8.5714285714285712</v>
      </c>
      <c r="AE17" s="19">
        <v>269</v>
      </c>
      <c r="AF17" s="19">
        <v>281</v>
      </c>
      <c r="AG17" s="19">
        <v>4.4609665427509295</v>
      </c>
      <c r="AH17" s="19">
        <v>286</v>
      </c>
      <c r="AI17" s="19">
        <v>293</v>
      </c>
      <c r="AJ17" s="19">
        <v>2.4475524475524475</v>
      </c>
      <c r="AK17" s="19">
        <v>268</v>
      </c>
      <c r="AL17" s="19">
        <v>284</v>
      </c>
      <c r="AM17" s="19">
        <v>5.9701492537313428</v>
      </c>
      <c r="AN17" s="19">
        <v>265</v>
      </c>
      <c r="AO17" s="19">
        <v>275</v>
      </c>
      <c r="AP17" s="19">
        <v>3.7735849056603774</v>
      </c>
      <c r="AQ17" s="19">
        <v>254</v>
      </c>
      <c r="AR17" s="19">
        <v>265</v>
      </c>
      <c r="AS17" s="19">
        <v>4.3307086614173231</v>
      </c>
      <c r="AT17" s="19">
        <v>247</v>
      </c>
      <c r="AU17" s="19">
        <v>256</v>
      </c>
      <c r="AV17" s="19">
        <v>3.6437246963562751</v>
      </c>
      <c r="AW17" s="19">
        <v>241</v>
      </c>
      <c r="AX17" s="19">
        <v>262</v>
      </c>
      <c r="AY17" s="19">
        <v>8.7136929460580905</v>
      </c>
      <c r="AZ17" s="19">
        <v>246</v>
      </c>
      <c r="BA17" s="19">
        <v>272</v>
      </c>
      <c r="BB17" s="19">
        <v>10.569105691056912</v>
      </c>
      <c r="BC17" s="19">
        <v>242</v>
      </c>
      <c r="BD17" s="19">
        <v>257</v>
      </c>
      <c r="BE17" s="19">
        <v>6.1983471074380168</v>
      </c>
      <c r="BF17" s="19">
        <v>246</v>
      </c>
      <c r="BG17" s="19">
        <v>256</v>
      </c>
      <c r="BH17" s="19">
        <v>4.0650406504065035</v>
      </c>
      <c r="BI17" s="19">
        <v>251</v>
      </c>
      <c r="BJ17" s="19">
        <v>258</v>
      </c>
      <c r="BK17" s="19">
        <v>2.788844621513944</v>
      </c>
      <c r="BL17" s="19">
        <v>242</v>
      </c>
      <c r="BM17" s="19">
        <v>251</v>
      </c>
      <c r="BN17" s="19">
        <v>3.71900826446281</v>
      </c>
      <c r="BO17" s="19">
        <v>228</v>
      </c>
      <c r="BP17" s="19">
        <v>239</v>
      </c>
      <c r="BQ17" s="19">
        <v>4.8245614035087714</v>
      </c>
      <c r="BR17" s="19">
        <v>209</v>
      </c>
      <c r="BS17" s="19">
        <v>211</v>
      </c>
      <c r="BT17" s="19">
        <v>0.9569377990430622</v>
      </c>
      <c r="BU17" s="19">
        <v>183</v>
      </c>
      <c r="BV17" s="19">
        <v>190</v>
      </c>
      <c r="BW17" s="19">
        <v>3.8251366120218582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50.893353106304403</v>
      </c>
      <c r="E18" s="19">
        <v>56</v>
      </c>
      <c r="F18" s="19">
        <v>10.034015410674547</v>
      </c>
      <c r="G18" s="19">
        <v>49.743951869828528</v>
      </c>
      <c r="H18" s="19">
        <v>52</v>
      </c>
      <c r="I18" s="19">
        <v>4.5353214719955632</v>
      </c>
      <c r="J18" s="19">
        <v>49.481525048249807</v>
      </c>
      <c r="K18" s="19">
        <v>52</v>
      </c>
      <c r="L18" s="19">
        <v>5.0897278313358552</v>
      </c>
      <c r="M18" s="19">
        <v>47.975446538159346</v>
      </c>
      <c r="N18" s="19">
        <v>51</v>
      </c>
      <c r="O18" s="19">
        <v>6.304377926810842</v>
      </c>
      <c r="P18" s="19">
        <v>48.540801237058517</v>
      </c>
      <c r="Q18" s="19">
        <v>51</v>
      </c>
      <c r="R18" s="19">
        <v>5.0662508658056629</v>
      </c>
      <c r="S18" s="19">
        <v>49.537610834976576</v>
      </c>
      <c r="T18" s="19">
        <v>56</v>
      </c>
      <c r="U18" s="19">
        <v>13.045419543044623</v>
      </c>
      <c r="V18" s="22">
        <v>53.472425822872466</v>
      </c>
      <c r="W18" s="19">
        <v>66</v>
      </c>
      <c r="X18" s="19">
        <v>23.428101464154913</v>
      </c>
      <c r="Y18" s="19">
        <v>57.71981379546191</v>
      </c>
      <c r="Z18" s="19">
        <v>79</v>
      </c>
      <c r="AA18" s="19">
        <v>36.868078403626448</v>
      </c>
      <c r="AB18" s="19">
        <v>65.137463951386451</v>
      </c>
      <c r="AC18" s="19">
        <v>89</v>
      </c>
      <c r="AD18" s="19">
        <v>36.634118986306703</v>
      </c>
      <c r="AE18" s="19">
        <v>62.268678601712139</v>
      </c>
      <c r="AF18" s="19">
        <v>89</v>
      </c>
      <c r="AG18" s="19">
        <v>42.929000580322025</v>
      </c>
      <c r="AH18" s="19">
        <v>70.788849614207578</v>
      </c>
      <c r="AI18" s="19">
        <v>89</v>
      </c>
      <c r="AJ18" s="19">
        <v>25.726015445993884</v>
      </c>
      <c r="AK18" s="19">
        <v>70.1249935711853</v>
      </c>
      <c r="AL18" s="19">
        <v>85</v>
      </c>
      <c r="AM18" s="19">
        <v>21.212132324425497</v>
      </c>
      <c r="AN18" s="19">
        <v>68.92865075560249</v>
      </c>
      <c r="AO18" s="19">
        <v>81</v>
      </c>
      <c r="AP18" s="19">
        <v>17.512818127252196</v>
      </c>
      <c r="AQ18" s="19">
        <v>68.182096521132181</v>
      </c>
      <c r="AR18" s="19">
        <v>77</v>
      </c>
      <c r="AS18" s="19">
        <v>12.932872306346315</v>
      </c>
      <c r="AT18" s="19">
        <v>66.247754907950608</v>
      </c>
      <c r="AU18" s="19">
        <v>73</v>
      </c>
      <c r="AV18" s="19">
        <v>10.192413465832082</v>
      </c>
      <c r="AW18" s="19">
        <v>64.351635123938209</v>
      </c>
      <c r="AX18" s="19">
        <v>72</v>
      </c>
      <c r="AY18" s="19">
        <v>11.885268900054212</v>
      </c>
      <c r="AZ18" s="19">
        <v>60.913322046980426</v>
      </c>
      <c r="BA18" s="19">
        <v>65</v>
      </c>
      <c r="BB18" s="19">
        <v>6.7090052154234092</v>
      </c>
      <c r="BC18" s="19">
        <v>66.494826824641009</v>
      </c>
      <c r="BD18" s="19">
        <v>75</v>
      </c>
      <c r="BE18" s="19">
        <v>12.790729116099037</v>
      </c>
      <c r="BF18" s="19">
        <v>73.049069160226395</v>
      </c>
      <c r="BG18" s="19">
        <v>80</v>
      </c>
      <c r="BH18" s="19">
        <v>9.5154269858352052</v>
      </c>
      <c r="BI18" s="19">
        <v>71.755873039642495</v>
      </c>
      <c r="BJ18" s="19">
        <v>85</v>
      </c>
      <c r="BK18" s="19">
        <v>18.457202733831434</v>
      </c>
      <c r="BL18" s="19">
        <v>69.925850583739788</v>
      </c>
      <c r="BM18" s="19">
        <v>80</v>
      </c>
      <c r="BN18" s="19">
        <v>14.406902929548068</v>
      </c>
      <c r="BO18" s="19">
        <v>67.675874366157473</v>
      </c>
      <c r="BP18" s="19">
        <v>77</v>
      </c>
      <c r="BQ18" s="19">
        <v>13.777621229383366</v>
      </c>
      <c r="BR18" s="19">
        <v>62.592007560504385</v>
      </c>
      <c r="BS18" s="19">
        <v>71</v>
      </c>
      <c r="BT18" s="19">
        <v>13.433012883263176</v>
      </c>
      <c r="BU18" s="19">
        <v>53.567013032072815</v>
      </c>
      <c r="BV18" s="19">
        <v>64</v>
      </c>
      <c r="BW18" s="19">
        <v>19.476514327353886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77.111141070158197</v>
      </c>
      <c r="E19" s="19">
        <v>98</v>
      </c>
      <c r="F19" s="19">
        <v>27.089287799329082</v>
      </c>
      <c r="G19" s="19">
        <v>75.393177052708864</v>
      </c>
      <c r="H19" s="19">
        <v>95</v>
      </c>
      <c r="I19" s="19">
        <v>26.006097254110433</v>
      </c>
      <c r="J19" s="19">
        <v>75.818465799737609</v>
      </c>
      <c r="K19" s="19">
        <v>94</v>
      </c>
      <c r="L19" s="19">
        <v>23.98035097186748</v>
      </c>
      <c r="M19" s="19">
        <v>73.562351358510995</v>
      </c>
      <c r="N19" s="19">
        <v>91</v>
      </c>
      <c r="O19" s="19">
        <v>23.704583009460194</v>
      </c>
      <c r="P19" s="19">
        <v>71.617575595660099</v>
      </c>
      <c r="Q19" s="19">
        <v>90</v>
      </c>
      <c r="R19" s="19">
        <v>25.667476525767569</v>
      </c>
      <c r="S19" s="19">
        <v>75.52455422381675</v>
      </c>
      <c r="T19" s="19">
        <v>97</v>
      </c>
      <c r="U19" s="19">
        <v>28.435051351035906</v>
      </c>
      <c r="V19" s="22">
        <v>80.619965086792334</v>
      </c>
      <c r="W19" s="19">
        <v>109</v>
      </c>
      <c r="X19" s="19">
        <v>35.202241631653919</v>
      </c>
      <c r="Y19" s="19">
        <v>92.509838548891011</v>
      </c>
      <c r="Z19" s="19">
        <v>131</v>
      </c>
      <c r="AA19" s="19">
        <v>41.606559966880837</v>
      </c>
      <c r="AB19" s="19">
        <v>98.0985902882326</v>
      </c>
      <c r="AC19" s="19">
        <v>139</v>
      </c>
      <c r="AD19" s="19">
        <v>41.694187033260278</v>
      </c>
      <c r="AE19" s="19">
        <v>106.08737835847253</v>
      </c>
      <c r="AF19" s="19">
        <v>152</v>
      </c>
      <c r="AG19" s="19">
        <v>43.278118803527498</v>
      </c>
      <c r="AH19" s="19">
        <v>114.72675627130192</v>
      </c>
      <c r="AI19" s="19">
        <v>150</v>
      </c>
      <c r="AJ19" s="19">
        <v>30.745438008623822</v>
      </c>
      <c r="AK19" s="19">
        <v>123.14633017378881</v>
      </c>
      <c r="AL19" s="19">
        <v>150</v>
      </c>
      <c r="AM19" s="19">
        <v>21.806309443662887</v>
      </c>
      <c r="AN19" s="19">
        <v>118.04031441896925</v>
      </c>
      <c r="AO19" s="19">
        <v>144</v>
      </c>
      <c r="AP19" s="19">
        <v>21.992219953676265</v>
      </c>
      <c r="AQ19" s="19">
        <v>110.79590684683978</v>
      </c>
      <c r="AR19" s="19">
        <v>138</v>
      </c>
      <c r="AS19" s="19">
        <v>24.553337688517825</v>
      </c>
      <c r="AT19" s="19">
        <v>110.12613802880102</v>
      </c>
      <c r="AU19" s="19">
        <v>128</v>
      </c>
      <c r="AV19" s="19">
        <v>16.230353929713278</v>
      </c>
      <c r="AW19" s="19">
        <v>111.98855982607428</v>
      </c>
      <c r="AX19" s="19">
        <v>135</v>
      </c>
      <c r="AY19" s="19">
        <v>20.548027592875581</v>
      </c>
      <c r="AZ19" s="19">
        <v>109.33160367406742</v>
      </c>
      <c r="BA19" s="19">
        <v>125</v>
      </c>
      <c r="BB19" s="19">
        <v>14.331077016525089</v>
      </c>
      <c r="BC19" s="19">
        <v>112.46655895031874</v>
      </c>
      <c r="BD19" s="19">
        <v>128</v>
      </c>
      <c r="BE19" s="19">
        <v>13.811608708098769</v>
      </c>
      <c r="BF19" s="19">
        <v>117.43331371327534</v>
      </c>
      <c r="BG19" s="19">
        <v>131</v>
      </c>
      <c r="BH19" s="19">
        <v>11.552672625630766</v>
      </c>
      <c r="BI19" s="19">
        <v>106.36752944699947</v>
      </c>
      <c r="BJ19" s="19">
        <v>123</v>
      </c>
      <c r="BK19" s="19">
        <v>15.636793144930675</v>
      </c>
      <c r="BL19" s="19">
        <v>100.25513517427753</v>
      </c>
      <c r="BM19" s="19">
        <v>114</v>
      </c>
      <c r="BN19" s="19">
        <v>13.70988608396889</v>
      </c>
      <c r="BO19" s="19">
        <v>95.736602761881301</v>
      </c>
      <c r="BP19" s="19">
        <v>115</v>
      </c>
      <c r="BQ19" s="19">
        <v>20.121245879207923</v>
      </c>
      <c r="BR19" s="19">
        <v>87.945732141974503</v>
      </c>
      <c r="BS19" s="19">
        <v>110</v>
      </c>
      <c r="BT19" s="19">
        <v>25.077132591746874</v>
      </c>
      <c r="BU19" s="19">
        <v>79.249827499504988</v>
      </c>
      <c r="BV19" s="19">
        <v>101</v>
      </c>
      <c r="BW19" s="19">
        <v>27.445072357578148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23.133342321047458</v>
      </c>
      <c r="E20" s="19">
        <v>28</v>
      </c>
      <c r="F20" s="19">
        <v>21.037416951741992</v>
      </c>
      <c r="G20" s="19">
        <v>24.094726686948192</v>
      </c>
      <c r="H20" s="19">
        <v>27</v>
      </c>
      <c r="I20" s="19">
        <v>12.05771433226324</v>
      </c>
      <c r="J20" s="19">
        <v>24.740762524124904</v>
      </c>
      <c r="K20" s="19">
        <v>27</v>
      </c>
      <c r="L20" s="19">
        <v>9.1316404402333884</v>
      </c>
      <c r="M20" s="19">
        <v>23.987723269079673</v>
      </c>
      <c r="N20" s="19">
        <v>27</v>
      </c>
      <c r="O20" s="19">
        <v>12.557576628387951</v>
      </c>
      <c r="P20" s="19">
        <v>23.872525198553369</v>
      </c>
      <c r="Q20" s="19">
        <v>27</v>
      </c>
      <c r="R20" s="19">
        <v>13.100728873190803</v>
      </c>
      <c r="S20" s="19">
        <v>23.550667446136409</v>
      </c>
      <c r="T20" s="19">
        <v>27</v>
      </c>
      <c r="U20" s="19">
        <v>14.64643225824782</v>
      </c>
      <c r="V20" s="22">
        <v>23.856928444050794</v>
      </c>
      <c r="W20" s="19">
        <v>27</v>
      </c>
      <c r="X20" s="19">
        <v>13.174669837822286</v>
      </c>
      <c r="Y20" s="19">
        <v>25.301836184312073</v>
      </c>
      <c r="Z20" s="19">
        <v>31</v>
      </c>
      <c r="AA20" s="19">
        <v>22.520752146917172</v>
      </c>
      <c r="AB20" s="19">
        <v>27.467605280705129</v>
      </c>
      <c r="AC20" s="19">
        <v>32</v>
      </c>
      <c r="AD20" s="19">
        <v>16.50087320309169</v>
      </c>
      <c r="AE20" s="19">
        <v>27.674968267427616</v>
      </c>
      <c r="AF20" s="19">
        <v>33</v>
      </c>
      <c r="AG20" s="19">
        <v>19.241329135830458</v>
      </c>
      <c r="AH20" s="19">
        <v>31.732932585679258</v>
      </c>
      <c r="AI20" s="19">
        <v>35</v>
      </c>
      <c r="AJ20" s="19">
        <v>10.295510525223678</v>
      </c>
      <c r="AK20" s="19">
        <v>33.352131088734467</v>
      </c>
      <c r="AL20" s="19">
        <v>36</v>
      </c>
      <c r="AM20" s="19">
        <v>7.9391295993074289</v>
      </c>
      <c r="AN20" s="19">
        <v>33.60271724335621</v>
      </c>
      <c r="AO20" s="19">
        <v>36</v>
      </c>
      <c r="AP20" s="19">
        <v>7.134193164446458</v>
      </c>
      <c r="AQ20" s="19">
        <v>33.238772054051935</v>
      </c>
      <c r="AR20" s="19">
        <v>36</v>
      </c>
      <c r="AS20" s="19">
        <v>8.3072501639285452</v>
      </c>
      <c r="AT20" s="19">
        <v>33.55405768065031</v>
      </c>
      <c r="AU20" s="19">
        <v>35</v>
      </c>
      <c r="AV20" s="19">
        <v>4.3092919882042313</v>
      </c>
      <c r="AW20" s="19">
        <v>30.922214280333943</v>
      </c>
      <c r="AX20" s="19">
        <v>34</v>
      </c>
      <c r="AY20" s="19">
        <v>9.9533160586869158</v>
      </c>
      <c r="AZ20" s="19">
        <v>28.894780971003534</v>
      </c>
      <c r="BA20" s="19">
        <v>36</v>
      </c>
      <c r="BB20" s="19">
        <v>24.589973656926794</v>
      </c>
      <c r="BC20" s="19">
        <v>29.553256366507114</v>
      </c>
      <c r="BD20" s="19">
        <v>35</v>
      </c>
      <c r="BE20" s="19">
        <v>18.430265571903995</v>
      </c>
      <c r="BF20" s="19">
        <v>32.363511653264858</v>
      </c>
      <c r="BG20" s="19">
        <v>32</v>
      </c>
      <c r="BH20" s="19">
        <v>-1.1232144927887848</v>
      </c>
      <c r="BI20" s="19">
        <v>28.702349215857001</v>
      </c>
      <c r="BJ20" s="19">
        <v>31</v>
      </c>
      <c r="BK20" s="19">
        <v>8.0050966102580556</v>
      </c>
      <c r="BL20" s="19">
        <v>28.644324335507864</v>
      </c>
      <c r="BM20" s="19">
        <v>31</v>
      </c>
      <c r="BN20" s="19">
        <v>8.2238828079879358</v>
      </c>
      <c r="BO20" s="19">
        <v>27.235412854673129</v>
      </c>
      <c r="BP20" s="19">
        <v>30</v>
      </c>
      <c r="BQ20" s="19">
        <v>10.150707683700544</v>
      </c>
      <c r="BR20" s="19">
        <v>25.353724581470129</v>
      </c>
      <c r="BS20" s="19">
        <v>30</v>
      </c>
      <c r="BT20" s="19">
        <v>18.325810093896898</v>
      </c>
      <c r="BU20" s="19">
        <v>23.481430370223698</v>
      </c>
      <c r="BV20" s="19">
        <v>30</v>
      </c>
      <c r="BW20" s="19">
        <v>27.760530457473159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81.737809534367685</v>
      </c>
      <c r="E21" s="19">
        <v>113</v>
      </c>
      <c r="F21" s="19">
        <v>38.24691491455706</v>
      </c>
      <c r="G21" s="19">
        <v>81.611171036437426</v>
      </c>
      <c r="H21" s="19">
        <v>112</v>
      </c>
      <c r="I21" s="19">
        <v>37.236114342722388</v>
      </c>
      <c r="J21" s="19">
        <v>82.203178709189203</v>
      </c>
      <c r="K21" s="19">
        <v>108</v>
      </c>
      <c r="L21" s="19">
        <v>31.381780724164454</v>
      </c>
      <c r="M21" s="19">
        <v>81.558259114870879</v>
      </c>
      <c r="N21" s="19">
        <v>108</v>
      </c>
      <c r="O21" s="19">
        <v>32.420678386338778</v>
      </c>
      <c r="P21" s="19">
        <v>79.575083995177891</v>
      </c>
      <c r="Q21" s="19">
        <v>106</v>
      </c>
      <c r="R21" s="19">
        <v>33.207525117313622</v>
      </c>
      <c r="S21" s="19">
        <v>82.021290071026797</v>
      </c>
      <c r="T21" s="19">
        <v>108</v>
      </c>
      <c r="U21" s="19">
        <v>31.673130118383646</v>
      </c>
      <c r="V21" s="22">
        <v>78.974659676857797</v>
      </c>
      <c r="W21" s="19">
        <v>115</v>
      </c>
      <c r="X21" s="19">
        <v>45.61632866864867</v>
      </c>
      <c r="Y21" s="19">
        <v>94.091203310410521</v>
      </c>
      <c r="Z21" s="19">
        <v>134</v>
      </c>
      <c r="AA21" s="19">
        <v>42.415013609645122</v>
      </c>
      <c r="AB21" s="19">
        <v>97.313801565926738</v>
      </c>
      <c r="AC21" s="19">
        <v>139</v>
      </c>
      <c r="AD21" s="19">
        <v>42.836882089980115</v>
      </c>
      <c r="AE21" s="19">
        <v>104.54988012139322</v>
      </c>
      <c r="AF21" s="19">
        <v>153</v>
      </c>
      <c r="AG21" s="19">
        <v>46.341631212155562</v>
      </c>
      <c r="AH21" s="19">
        <v>119.60874589986797</v>
      </c>
      <c r="AI21" s="19">
        <v>163</v>
      </c>
      <c r="AJ21" s="19">
        <v>36.277659943410484</v>
      </c>
      <c r="AK21" s="19">
        <v>139.39480429394149</v>
      </c>
      <c r="AL21" s="19">
        <v>166</v>
      </c>
      <c r="AM21" s="19">
        <v>19.086217625411773</v>
      </c>
      <c r="AN21" s="19">
        <v>139.58051778009502</v>
      </c>
      <c r="AO21" s="19">
        <v>161</v>
      </c>
      <c r="AP21" s="19">
        <v>15.345610233120599</v>
      </c>
      <c r="AQ21" s="19">
        <v>129.54598339015115</v>
      </c>
      <c r="AR21" s="19">
        <v>161</v>
      </c>
      <c r="AS21" s="19">
        <v>24.280194404113164</v>
      </c>
      <c r="AT21" s="19">
        <v>135.93695162930126</v>
      </c>
      <c r="AU21" s="19">
        <v>149</v>
      </c>
      <c r="AV21" s="19">
        <v>9.6096375666283453</v>
      </c>
      <c r="AW21" s="19">
        <v>128.70327024787642</v>
      </c>
      <c r="AX21" s="19">
        <v>151</v>
      </c>
      <c r="AY21" s="19">
        <v>17.324136138251291</v>
      </c>
      <c r="AZ21" s="19">
        <v>121.04570406771751</v>
      </c>
      <c r="BA21" s="19">
        <v>151</v>
      </c>
      <c r="BB21" s="19">
        <v>24.746269322804661</v>
      </c>
      <c r="BC21" s="19">
        <v>120.67579682990406</v>
      </c>
      <c r="BD21" s="19">
        <v>151</v>
      </c>
      <c r="BE21" s="19">
        <v>25.128653770431498</v>
      </c>
      <c r="BF21" s="19">
        <v>120.20732899784089</v>
      </c>
      <c r="BG21" s="19">
        <v>146</v>
      </c>
      <c r="BH21" s="19">
        <v>21.456820659098405</v>
      </c>
      <c r="BI21" s="19">
        <v>108.90008967192803</v>
      </c>
      <c r="BJ21" s="19">
        <v>144</v>
      </c>
      <c r="BK21" s="19">
        <v>32.231296074974615</v>
      </c>
      <c r="BL21" s="19">
        <v>108.67993644942689</v>
      </c>
      <c r="BM21" s="19">
        <v>132</v>
      </c>
      <c r="BN21" s="19">
        <v>21.457560900787666</v>
      </c>
      <c r="BO21" s="19">
        <v>104.81507371343902</v>
      </c>
      <c r="BP21" s="19">
        <v>130</v>
      </c>
      <c r="BQ21" s="19">
        <v>24.027962195032888</v>
      </c>
      <c r="BR21" s="19">
        <v>95.076467180512978</v>
      </c>
      <c r="BS21" s="19">
        <v>121</v>
      </c>
      <c r="BT21" s="19">
        <v>27.265982412102446</v>
      </c>
      <c r="BU21" s="19">
        <v>82.918800994852432</v>
      </c>
      <c r="BV21" s="19">
        <v>117</v>
      </c>
      <c r="BW21" s="19">
        <v>41.101895584890713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81.737809534367685</v>
      </c>
      <c r="E22" s="19">
        <v>105</v>
      </c>
      <c r="F22" s="19">
        <v>28.459522708216735</v>
      </c>
      <c r="G22" s="19">
        <v>78.502174044573138</v>
      </c>
      <c r="H22" s="19">
        <v>109</v>
      </c>
      <c r="I22" s="19">
        <v>38.849657766306386</v>
      </c>
      <c r="J22" s="19">
        <v>79.010822254463406</v>
      </c>
      <c r="K22" s="19">
        <v>108</v>
      </c>
      <c r="L22" s="19">
        <v>36.690135500898378</v>
      </c>
      <c r="M22" s="19">
        <v>76.760714461054945</v>
      </c>
      <c r="N22" s="19">
        <v>107</v>
      </c>
      <c r="O22" s="19">
        <v>39.394221055989718</v>
      </c>
      <c r="P22" s="19">
        <v>77.187831475322554</v>
      </c>
      <c r="Q22" s="19">
        <v>114</v>
      </c>
      <c r="R22" s="19">
        <v>47.691673442654661</v>
      </c>
      <c r="S22" s="19">
        <v>79.585014128323024</v>
      </c>
      <c r="T22" s="19">
        <v>98</v>
      </c>
      <c r="U22" s="19">
        <v>23.138760573673604</v>
      </c>
      <c r="V22" s="22">
        <v>84.733228611628675</v>
      </c>
      <c r="W22" s="19">
        <v>114</v>
      </c>
      <c r="X22" s="19">
        <v>34.539898771607518</v>
      </c>
      <c r="Y22" s="19">
        <v>94.881885691170268</v>
      </c>
      <c r="Z22" s="19">
        <v>152</v>
      </c>
      <c r="AA22" s="19">
        <v>60.19917700070031</v>
      </c>
      <c r="AB22" s="19">
        <v>104.3769000666795</v>
      </c>
      <c r="AC22" s="19">
        <v>159</v>
      </c>
      <c r="AD22" s="19">
        <v>52.332556244174157</v>
      </c>
      <c r="AE22" s="19">
        <v>110.69987306971046</v>
      </c>
      <c r="AF22" s="19">
        <v>151</v>
      </c>
      <c r="AG22" s="19">
        <v>36.404853784169696</v>
      </c>
      <c r="AH22" s="19">
        <v>122.86340565224533</v>
      </c>
      <c r="AI22" s="19">
        <v>175</v>
      </c>
      <c r="AJ22" s="19">
        <v>42.434599684891502</v>
      </c>
      <c r="AK22" s="19">
        <v>120.58078162850154</v>
      </c>
      <c r="AL22" s="19">
        <v>158</v>
      </c>
      <c r="AM22" s="19">
        <v>31.032489478119057</v>
      </c>
      <c r="AN22" s="19">
        <v>118.04031441896925</v>
      </c>
      <c r="AO22" s="19">
        <v>146</v>
      </c>
      <c r="AP22" s="19">
        <v>23.686556341921769</v>
      </c>
      <c r="AQ22" s="19">
        <v>117.61411649895301</v>
      </c>
      <c r="AR22" s="19">
        <v>150</v>
      </c>
      <c r="AS22" s="19">
        <v>27.535711243756428</v>
      </c>
      <c r="AT22" s="19">
        <v>111.84685893550103</v>
      </c>
      <c r="AU22" s="19">
        <v>147</v>
      </c>
      <c r="AV22" s="19">
        <v>31.429707905137334</v>
      </c>
      <c r="AW22" s="19">
        <v>112.82429534716438</v>
      </c>
      <c r="AX22" s="19">
        <v>145</v>
      </c>
      <c r="AY22" s="19">
        <v>28.518418443323601</v>
      </c>
      <c r="AZ22" s="19">
        <v>106.20784356909408</v>
      </c>
      <c r="BA22" s="19">
        <v>144</v>
      </c>
      <c r="BB22" s="19">
        <v>35.583206626655617</v>
      </c>
      <c r="BC22" s="19">
        <v>111.64563516236021</v>
      </c>
      <c r="BD22" s="19">
        <v>145</v>
      </c>
      <c r="BE22" s="19">
        <v>29.875207202802279</v>
      </c>
      <c r="BF22" s="19">
        <v>117.43331371327534</v>
      </c>
      <c r="BG22" s="19">
        <v>153</v>
      </c>
      <c r="BH22" s="19">
        <v>30.286709249782497</v>
      </c>
      <c r="BI22" s="19">
        <v>113.96521012178515</v>
      </c>
      <c r="BJ22" s="19">
        <v>166</v>
      </c>
      <c r="BK22" s="19">
        <v>45.658486324563079</v>
      </c>
      <c r="BL22" s="19">
        <v>112.04985695948665</v>
      </c>
      <c r="BM22" s="19">
        <v>157</v>
      </c>
      <c r="BN22" s="19">
        <v>40.116198503283918</v>
      </c>
      <c r="BO22" s="19">
        <v>104.81507371343902</v>
      </c>
      <c r="BP22" s="19">
        <v>155</v>
      </c>
      <c r="BQ22" s="19">
        <v>47.879493386385363</v>
      </c>
      <c r="BR22" s="19">
        <v>89.530339928316394</v>
      </c>
      <c r="BS22" s="19">
        <v>126</v>
      </c>
      <c r="BT22" s="19">
        <v>40.734414837342854</v>
      </c>
      <c r="BU22" s="19">
        <v>83.652595693921938</v>
      </c>
      <c r="BV22" s="19">
        <v>123</v>
      </c>
      <c r="BW22" s="19">
        <v>47.036680666846273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78.653363891561355</v>
      </c>
      <c r="E23" s="19">
        <v>88</v>
      </c>
      <c r="F23" s="19">
        <v>11.883326594047221</v>
      </c>
      <c r="G23" s="19">
        <v>74.615927804742796</v>
      </c>
      <c r="H23" s="19">
        <v>83</v>
      </c>
      <c r="I23" s="19">
        <v>11.236303617636299</v>
      </c>
      <c r="J23" s="19">
        <v>75.020376686056153</v>
      </c>
      <c r="K23" s="19">
        <v>80</v>
      </c>
      <c r="L23" s="19">
        <v>6.6376943624030043</v>
      </c>
      <c r="M23" s="19">
        <v>74.361942134146986</v>
      </c>
      <c r="N23" s="19">
        <v>78</v>
      </c>
      <c r="O23" s="19">
        <v>4.8923653167773011</v>
      </c>
      <c r="P23" s="19">
        <v>73.209077275563658</v>
      </c>
      <c r="Q23" s="19">
        <v>78</v>
      </c>
      <c r="R23" s="19">
        <v>6.5441648805420698</v>
      </c>
      <c r="S23" s="19">
        <v>73.900370262014235</v>
      </c>
      <c r="T23" s="19">
        <v>86</v>
      </c>
      <c r="U23" s="19">
        <v>16.372894608087147</v>
      </c>
      <c r="V23" s="22">
        <v>80.619965086792334</v>
      </c>
      <c r="W23" s="19">
        <v>99</v>
      </c>
      <c r="X23" s="19">
        <v>22.798366252603103</v>
      </c>
      <c r="Y23" s="19">
        <v>86.184379502812988</v>
      </c>
      <c r="Z23" s="19">
        <v>120</v>
      </c>
      <c r="AA23" s="19">
        <v>39.236368228517904</v>
      </c>
      <c r="AB23" s="19">
        <v>98.0985902882326</v>
      </c>
      <c r="AC23" s="19">
        <v>139</v>
      </c>
      <c r="AD23" s="19">
        <v>41.694187033260278</v>
      </c>
      <c r="AE23" s="19">
        <v>99.937385410155287</v>
      </c>
      <c r="AF23" s="19">
        <v>147</v>
      </c>
      <c r="AG23" s="19">
        <v>47.09210111580763</v>
      </c>
      <c r="AH23" s="19">
        <v>109.84476664273589</v>
      </c>
      <c r="AI23" s="19">
        <v>153</v>
      </c>
      <c r="AJ23" s="19">
        <v>39.2874732918539</v>
      </c>
      <c r="AK23" s="19">
        <v>107.75303890206521</v>
      </c>
      <c r="AL23" s="19">
        <v>145</v>
      </c>
      <c r="AM23" s="19">
        <v>34.566970432998993</v>
      </c>
      <c r="AN23" s="19">
        <v>106.83940867118385</v>
      </c>
      <c r="AO23" s="19">
        <v>132</v>
      </c>
      <c r="AP23" s="19">
        <v>23.549916310611639</v>
      </c>
      <c r="AQ23" s="19">
        <v>103.12542098821243</v>
      </c>
      <c r="AR23" s="19">
        <v>133</v>
      </c>
      <c r="AS23" s="19">
        <v>28.969170477570543</v>
      </c>
      <c r="AT23" s="19">
        <v>98.941452135250913</v>
      </c>
      <c r="AU23" s="19">
        <v>119</v>
      </c>
      <c r="AV23" s="19">
        <v>20.273148849007665</v>
      </c>
      <c r="AW23" s="19">
        <v>98.616791488632572</v>
      </c>
      <c r="AX23" s="19">
        <v>121</v>
      </c>
      <c r="AY23" s="19">
        <v>22.697157526107013</v>
      </c>
      <c r="AZ23" s="19">
        <v>92.93186312295731</v>
      </c>
      <c r="BA23" s="19">
        <v>124</v>
      </c>
      <c r="BB23" s="19">
        <v>33.431092235756338</v>
      </c>
      <c r="BC23" s="19">
        <v>97.689930767065192</v>
      </c>
      <c r="BD23" s="19">
        <v>126</v>
      </c>
      <c r="BE23" s="19">
        <v>28.979516118645009</v>
      </c>
      <c r="BF23" s="19">
        <v>110.03593962110051</v>
      </c>
      <c r="BG23" s="19">
        <v>103</v>
      </c>
      <c r="BH23" s="19">
        <v>-6.3942196025481994</v>
      </c>
      <c r="BI23" s="19">
        <v>112.27683663849945</v>
      </c>
      <c r="BJ23" s="19">
        <v>143</v>
      </c>
      <c r="BK23" s="19">
        <v>27.363759330360093</v>
      </c>
      <c r="BL23" s="19">
        <v>109.52241657694184</v>
      </c>
      <c r="BM23" s="19">
        <v>138</v>
      </c>
      <c r="BN23" s="19">
        <v>26.001602514908033</v>
      </c>
      <c r="BO23" s="19">
        <v>105.64038925448972</v>
      </c>
      <c r="BP23" s="19">
        <v>131</v>
      </c>
      <c r="BQ23" s="19">
        <v>24.005601384540995</v>
      </c>
      <c r="BR23" s="19">
        <v>95.076467180512978</v>
      </c>
      <c r="BS23" s="19">
        <v>119</v>
      </c>
      <c r="BT23" s="19">
        <v>25.162412454877614</v>
      </c>
      <c r="BU23" s="19">
        <v>82.918800994852432</v>
      </c>
      <c r="BV23" s="19">
        <v>106</v>
      </c>
      <c r="BW23" s="19">
        <v>27.835905401695861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22.362230910345875</v>
      </c>
      <c r="E24" s="19">
        <v>26</v>
      </c>
      <c r="F24" s="19">
        <v>16.26746948566349</v>
      </c>
      <c r="G24" s="19">
        <v>20.985729695083911</v>
      </c>
      <c r="H24" s="19">
        <v>25</v>
      </c>
      <c r="I24" s="19">
        <v>19.128571478057616</v>
      </c>
      <c r="J24" s="19">
        <v>21.54840606939911</v>
      </c>
      <c r="K24" s="19">
        <v>24</v>
      </c>
      <c r="L24" s="19">
        <v>11.377147445176458</v>
      </c>
      <c r="M24" s="19">
        <v>20.789360166535715</v>
      </c>
      <c r="N24" s="19">
        <v>24</v>
      </c>
      <c r="O24" s="19">
        <v>15.443668336808161</v>
      </c>
      <c r="P24" s="19">
        <v>20.689521838746252</v>
      </c>
      <c r="Q24" s="19">
        <v>23</v>
      </c>
      <c r="R24" s="19">
        <v>11.16738308048669</v>
      </c>
      <c r="S24" s="19">
        <v>20.302299522531385</v>
      </c>
      <c r="T24" s="19">
        <v>24</v>
      </c>
      <c r="U24" s="19">
        <v>18.213210150726653</v>
      </c>
      <c r="V24" s="22">
        <v>22.211623034116258</v>
      </c>
      <c r="W24" s="19">
        <v>26</v>
      </c>
      <c r="X24" s="19">
        <v>17.055831354894377</v>
      </c>
      <c r="Y24" s="19">
        <v>22.929789042032816</v>
      </c>
      <c r="Z24" s="19">
        <v>30</v>
      </c>
      <c r="AA24" s="19">
        <v>30.834173594038361</v>
      </c>
      <c r="AB24" s="19">
        <v>25.898027836093409</v>
      </c>
      <c r="AC24" s="19">
        <v>33</v>
      </c>
      <c r="AD24" s="19">
        <v>27.422830065881531</v>
      </c>
      <c r="AE24" s="19">
        <v>27.674968267427616</v>
      </c>
      <c r="AF24" s="19">
        <v>34</v>
      </c>
      <c r="AG24" s="19">
        <v>22.854702746007142</v>
      </c>
      <c r="AH24" s="19">
        <v>30.105602709490576</v>
      </c>
      <c r="AI24" s="19">
        <v>41</v>
      </c>
      <c r="AJ24" s="19">
        <v>36.18727515817195</v>
      </c>
      <c r="AK24" s="19">
        <v>32.496948240305379</v>
      </c>
      <c r="AL24" s="19">
        <v>39</v>
      </c>
      <c r="AM24" s="19">
        <v>20.01126909396681</v>
      </c>
      <c r="AN24" s="19">
        <v>31.017892840021119</v>
      </c>
      <c r="AO24" s="19">
        <v>40</v>
      </c>
      <c r="AP24" s="19">
        <v>28.957825105352207</v>
      </c>
      <c r="AQ24" s="19">
        <v>30.681943434509481</v>
      </c>
      <c r="AR24" s="19">
        <v>36</v>
      </c>
      <c r="AS24" s="19">
        <v>17.332854344255914</v>
      </c>
      <c r="AT24" s="19">
        <v>30.972976320600285</v>
      </c>
      <c r="AU24" s="19">
        <v>40</v>
      </c>
      <c r="AV24" s="19">
        <v>29.144837699681432</v>
      </c>
      <c r="AW24" s="19">
        <v>29.250743238153728</v>
      </c>
      <c r="AX24" s="19">
        <v>36</v>
      </c>
      <c r="AY24" s="19">
        <v>23.073795790059648</v>
      </c>
      <c r="AZ24" s="19">
        <v>27.332900918516856</v>
      </c>
      <c r="BA24" s="19">
        <v>36</v>
      </c>
      <c r="BB24" s="19">
        <v>31.7094007230369</v>
      </c>
      <c r="BC24" s="19">
        <v>28.732332578548586</v>
      </c>
      <c r="BD24" s="19">
        <v>34</v>
      </c>
      <c r="BE24" s="19">
        <v>18.333587804090183</v>
      </c>
      <c r="BF24" s="19">
        <v>31.438839891743001</v>
      </c>
      <c r="BG24" s="19">
        <v>35</v>
      </c>
      <c r="BH24" s="19">
        <v>11.327263094056759</v>
      </c>
      <c r="BI24" s="19">
        <v>29.546535957499852</v>
      </c>
      <c r="BJ24" s="19">
        <v>36</v>
      </c>
      <c r="BK24" s="19">
        <v>21.841694240512322</v>
      </c>
      <c r="BL24" s="19">
        <v>29.4868044630228</v>
      </c>
      <c r="BM24" s="19">
        <v>34</v>
      </c>
      <c r="BN24" s="19">
        <v>15.305814309708813</v>
      </c>
      <c r="BO24" s="19">
        <v>27.235412854673129</v>
      </c>
      <c r="BP24" s="19">
        <v>33</v>
      </c>
      <c r="BQ24" s="19">
        <v>21.165778452070601</v>
      </c>
      <c r="BR24" s="19">
        <v>25.353724581470129</v>
      </c>
      <c r="BS24" s="19">
        <v>30</v>
      </c>
      <c r="BT24" s="19">
        <v>18.325810093896898</v>
      </c>
      <c r="BU24" s="19">
        <v>22.74763567115421</v>
      </c>
      <c r="BV24" s="19">
        <v>28</v>
      </c>
      <c r="BW24" s="19">
        <v>23.089715365479503</v>
      </c>
      <c r="BX24" s="23"/>
      <c r="BY24" s="23"/>
    </row>
    <row r="25" spans="1:77" ht="48.75" customHeight="1" x14ac:dyDescent="0.25">
      <c r="A25" s="19">
        <v>21</v>
      </c>
      <c r="B25" s="24"/>
      <c r="C25" s="10" t="s">
        <v>29</v>
      </c>
      <c r="D25" s="19">
        <v>23.133342321047458</v>
      </c>
      <c r="E25" s="19">
        <v>32</v>
      </c>
      <c r="F25" s="19">
        <v>38.328476516276559</v>
      </c>
      <c r="G25" s="19">
        <v>23.317477438982124</v>
      </c>
      <c r="H25" s="19">
        <v>32</v>
      </c>
      <c r="I25" s="19">
        <v>37.236114342722374</v>
      </c>
      <c r="J25" s="19">
        <v>25.538851637806353</v>
      </c>
      <c r="K25" s="19">
        <v>31</v>
      </c>
      <c r="L25" s="19">
        <v>21.383688035954034</v>
      </c>
      <c r="M25" s="19">
        <v>25.586904820351648</v>
      </c>
      <c r="N25" s="19">
        <v>30</v>
      </c>
      <c r="O25" s="19">
        <v>17.247475654570792</v>
      </c>
      <c r="P25" s="19">
        <v>25.464026878456927</v>
      </c>
      <c r="Q25" s="19">
        <v>30</v>
      </c>
      <c r="R25" s="19">
        <v>17.813259242907083</v>
      </c>
      <c r="S25" s="19">
        <v>24.362759427037663</v>
      </c>
      <c r="T25" s="19">
        <v>30</v>
      </c>
      <c r="U25" s="19">
        <v>23.138760573673594</v>
      </c>
      <c r="V25" s="22">
        <v>24.679581149018063</v>
      </c>
      <c r="W25" s="19">
        <v>30</v>
      </c>
      <c r="X25" s="19">
        <v>21.557978714698013</v>
      </c>
      <c r="Y25" s="19">
        <v>25.301836184312073</v>
      </c>
      <c r="Z25" s="19">
        <v>32</v>
      </c>
      <c r="AA25" s="19">
        <v>26.473034474237078</v>
      </c>
      <c r="AB25" s="19">
        <v>26.682816558399267</v>
      </c>
      <c r="AC25" s="19">
        <v>34</v>
      </c>
      <c r="AD25" s="19">
        <v>27.422830065881541</v>
      </c>
      <c r="AE25" s="19">
        <v>27.674968267427616</v>
      </c>
      <c r="AF25" s="19">
        <v>34</v>
      </c>
      <c r="AG25" s="19">
        <v>22.854702746007142</v>
      </c>
      <c r="AH25" s="19">
        <v>30.105602709490576</v>
      </c>
      <c r="AI25" s="19">
        <v>41</v>
      </c>
      <c r="AJ25" s="19">
        <v>36.18727515817195</v>
      </c>
      <c r="AK25" s="19">
        <v>29.931399695018115</v>
      </c>
      <c r="AL25" s="19">
        <v>40</v>
      </c>
      <c r="AM25" s="19">
        <v>33.638922361047271</v>
      </c>
      <c r="AN25" s="19">
        <v>30.156284705576084</v>
      </c>
      <c r="AO25" s="19">
        <v>38</v>
      </c>
      <c r="AP25" s="19">
        <v>26.010217674372747</v>
      </c>
      <c r="AQ25" s="19">
        <v>24.716009988910415</v>
      </c>
      <c r="AR25" s="19">
        <v>39</v>
      </c>
      <c r="AS25" s="19">
        <v>57.792459290551058</v>
      </c>
      <c r="AT25" s="19">
        <v>33.55405768065031</v>
      </c>
      <c r="AU25" s="19">
        <v>39</v>
      </c>
      <c r="AV25" s="19">
        <v>16.230353929713289</v>
      </c>
      <c r="AW25" s="19">
        <v>32.593685322514155</v>
      </c>
      <c r="AX25" s="19">
        <v>36</v>
      </c>
      <c r="AY25" s="19">
        <v>10.450842375694554</v>
      </c>
      <c r="AZ25" s="19">
        <v>28.113840944760195</v>
      </c>
      <c r="BA25" s="19">
        <v>36</v>
      </c>
      <c r="BB25" s="19">
        <v>28.0508062585081</v>
      </c>
      <c r="BC25" s="19">
        <v>27.911408790590052</v>
      </c>
      <c r="BD25" s="19">
        <v>37</v>
      </c>
      <c r="BE25" s="19">
        <v>32.562280455274049</v>
      </c>
      <c r="BF25" s="19">
        <v>31.438839891743001</v>
      </c>
      <c r="BG25" s="19">
        <v>38</v>
      </c>
      <c r="BH25" s="19">
        <v>20.869599930690196</v>
      </c>
      <c r="BI25" s="19">
        <v>29.546535957499852</v>
      </c>
      <c r="BJ25" s="19">
        <v>36</v>
      </c>
      <c r="BK25" s="19">
        <v>21.841694240512322</v>
      </c>
      <c r="BL25" s="19">
        <v>30.329284590537739</v>
      </c>
      <c r="BM25" s="19">
        <v>35</v>
      </c>
      <c r="BN25" s="19">
        <v>15.400018406367064</v>
      </c>
      <c r="BO25" s="19">
        <v>29.711359477825233</v>
      </c>
      <c r="BP25" s="19">
        <v>34</v>
      </c>
      <c r="BQ25" s="19">
        <v>14.434346315844449</v>
      </c>
      <c r="BR25" s="19">
        <v>27.730636260982955</v>
      </c>
      <c r="BS25" s="19">
        <v>35</v>
      </c>
      <c r="BT25" s="19">
        <v>26.214197433490018</v>
      </c>
      <c r="BU25" s="19">
        <v>24.949019768362682</v>
      </c>
      <c r="BV25" s="19">
        <v>34</v>
      </c>
      <c r="BW25" s="19">
        <v>36.277899154638021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62</v>
      </c>
      <c r="E26" s="19">
        <v>63</v>
      </c>
      <c r="F26" s="19">
        <v>1.6129032258064515</v>
      </c>
      <c r="G26" s="19">
        <v>58</v>
      </c>
      <c r="H26" s="19">
        <v>58</v>
      </c>
      <c r="I26" s="19">
        <v>0</v>
      </c>
      <c r="J26" s="19">
        <v>56</v>
      </c>
      <c r="K26" s="19">
        <v>56</v>
      </c>
      <c r="L26" s="19">
        <v>0</v>
      </c>
      <c r="M26" s="19">
        <v>55</v>
      </c>
      <c r="N26" s="19">
        <v>54</v>
      </c>
      <c r="O26" s="19">
        <v>-1.8181818181818181</v>
      </c>
      <c r="P26" s="19">
        <v>54</v>
      </c>
      <c r="Q26" s="19">
        <v>54</v>
      </c>
      <c r="R26" s="19">
        <v>0</v>
      </c>
      <c r="S26" s="19">
        <v>56</v>
      </c>
      <c r="T26" s="19">
        <v>58</v>
      </c>
      <c r="U26" s="19">
        <v>3.5714285714285712</v>
      </c>
      <c r="V26" s="22">
        <v>62</v>
      </c>
      <c r="W26" s="19">
        <v>64</v>
      </c>
      <c r="X26" s="19">
        <v>3.225806451612903</v>
      </c>
      <c r="Y26" s="19">
        <v>69</v>
      </c>
      <c r="Z26" s="19">
        <v>72</v>
      </c>
      <c r="AA26" s="19">
        <v>4.3478260869565215</v>
      </c>
      <c r="AB26" s="19">
        <v>80</v>
      </c>
      <c r="AC26" s="19">
        <v>82</v>
      </c>
      <c r="AD26" s="19">
        <v>2.5</v>
      </c>
      <c r="AE26" s="19">
        <v>82</v>
      </c>
      <c r="AF26" s="19">
        <v>85</v>
      </c>
      <c r="AG26" s="19">
        <v>3.6585365853658534</v>
      </c>
      <c r="AH26" s="19">
        <v>80</v>
      </c>
      <c r="AI26" s="19">
        <v>87</v>
      </c>
      <c r="AJ26" s="19">
        <v>8.75</v>
      </c>
      <c r="AK26" s="19">
        <v>85</v>
      </c>
      <c r="AL26" s="19">
        <v>87</v>
      </c>
      <c r="AM26" s="19">
        <v>2.3529411764705883</v>
      </c>
      <c r="AN26" s="19">
        <v>79</v>
      </c>
      <c r="AO26" s="19">
        <v>82</v>
      </c>
      <c r="AP26" s="19">
        <v>3.79746835443038</v>
      </c>
      <c r="AQ26" s="19">
        <v>56</v>
      </c>
      <c r="AR26" s="19">
        <v>86</v>
      </c>
      <c r="AS26" s="19">
        <v>53.571428571428569</v>
      </c>
      <c r="AT26" s="19">
        <v>82</v>
      </c>
      <c r="AU26" s="19">
        <v>79</v>
      </c>
      <c r="AV26" s="19">
        <v>-3.6585365853658534</v>
      </c>
      <c r="AW26" s="19">
        <v>78</v>
      </c>
      <c r="AX26" s="19">
        <v>75</v>
      </c>
      <c r="AY26" s="19">
        <v>-3.8461538461538463</v>
      </c>
      <c r="AZ26" s="19">
        <v>76</v>
      </c>
      <c r="BA26" s="19">
        <v>79</v>
      </c>
      <c r="BB26" s="19">
        <v>3.9473684210526314</v>
      </c>
      <c r="BC26" s="19">
        <v>77</v>
      </c>
      <c r="BD26" s="19">
        <v>80</v>
      </c>
      <c r="BE26" s="19">
        <v>3.8961038961038961</v>
      </c>
      <c r="BF26" s="19">
        <v>78</v>
      </c>
      <c r="BG26" s="19">
        <v>80</v>
      </c>
      <c r="BH26" s="19">
        <v>2.5641025641025639</v>
      </c>
      <c r="BI26" s="19">
        <v>86</v>
      </c>
      <c r="BJ26" s="19">
        <v>88</v>
      </c>
      <c r="BK26" s="19">
        <v>2.3255813953488373</v>
      </c>
      <c r="BL26" s="19">
        <v>85</v>
      </c>
      <c r="BM26" s="19">
        <v>83</v>
      </c>
      <c r="BN26" s="19">
        <v>-2.3529411764705883</v>
      </c>
      <c r="BO26" s="19">
        <v>80</v>
      </c>
      <c r="BP26" s="19">
        <v>83</v>
      </c>
      <c r="BQ26" s="19">
        <v>3.75</v>
      </c>
      <c r="BR26" s="19">
        <v>75</v>
      </c>
      <c r="BS26" s="19">
        <v>77</v>
      </c>
      <c r="BT26" s="19">
        <v>2.666666666666667</v>
      </c>
      <c r="BU26" s="19">
        <v>67</v>
      </c>
      <c r="BV26" s="19">
        <v>70</v>
      </c>
      <c r="BW26" s="19">
        <v>4.4776119402985071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1448.4069030435483</v>
      </c>
      <c r="E27" s="29">
        <v>1657</v>
      </c>
      <c r="F27" s="29">
        <v>14.401553632348307</v>
      </c>
      <c r="G27" s="29">
        <v>1392.2531873760577</v>
      </c>
      <c r="H27" s="29">
        <v>1596</v>
      </c>
      <c r="I27" s="29">
        <v>14.634321865546488</v>
      </c>
      <c r="J27" s="29">
        <v>1391.5553333351247</v>
      </c>
      <c r="K27" s="29">
        <v>1562</v>
      </c>
      <c r="L27" s="29">
        <v>12.248500838006384</v>
      </c>
      <c r="M27" s="29">
        <v>1388.633633480209</v>
      </c>
      <c r="N27" s="29">
        <v>1533</v>
      </c>
      <c r="O27" s="29">
        <v>10.396289059914125</v>
      </c>
      <c r="P27" s="29">
        <v>1352.4466372947088</v>
      </c>
      <c r="Q27" s="29">
        <v>1490</v>
      </c>
      <c r="R27" s="29">
        <v>10.170705365532084</v>
      </c>
      <c r="S27" s="29">
        <v>1365.330702522275</v>
      </c>
      <c r="T27" s="29">
        <v>1584</v>
      </c>
      <c r="U27" s="29">
        <v>16.015848546711887</v>
      </c>
      <c r="V27" s="29">
        <v>1460.5364396591431</v>
      </c>
      <c r="W27" s="29">
        <v>1750</v>
      </c>
      <c r="X27" s="29">
        <v>19.818989275502865</v>
      </c>
      <c r="Y27" s="29">
        <v>1587.1856430353371</v>
      </c>
      <c r="Z27" s="29">
        <v>2069</v>
      </c>
      <c r="AA27" s="29">
        <v>30.35652187750641</v>
      </c>
      <c r="AB27" s="29">
        <v>1740.6473068638225</v>
      </c>
      <c r="AC27" s="29">
        <v>2260</v>
      </c>
      <c r="AD27" s="29">
        <v>29.836756193413539</v>
      </c>
      <c r="AE27" s="29">
        <v>1834.3609080826186</v>
      </c>
      <c r="AF27" s="29">
        <v>2385</v>
      </c>
      <c r="AG27" s="29">
        <v>30.01803459129216</v>
      </c>
      <c r="AH27" s="29">
        <v>2011.7087226268682</v>
      </c>
      <c r="AI27" s="29">
        <v>2454</v>
      </c>
      <c r="AJ27" s="29">
        <v>21.985850754556182</v>
      </c>
      <c r="AK27" s="29">
        <v>2063.0471094108252</v>
      </c>
      <c r="AL27" s="29">
        <v>2355</v>
      </c>
      <c r="AM27" s="29">
        <v>14.151537754877157</v>
      </c>
      <c r="AN27" s="29">
        <v>2073.5465090255484</v>
      </c>
      <c r="AO27" s="29">
        <v>2409</v>
      </c>
      <c r="AP27" s="29">
        <v>16.177765461942599</v>
      </c>
      <c r="AQ27" s="29">
        <v>1966.5858672362151</v>
      </c>
      <c r="AR27" s="29">
        <v>2272</v>
      </c>
      <c r="AS27" s="29">
        <v>15.530170223027454</v>
      </c>
      <c r="AT27" s="29">
        <v>1967.1623278697143</v>
      </c>
      <c r="AU27" s="29">
        <v>2220</v>
      </c>
      <c r="AV27" s="29">
        <v>12.852913486000389</v>
      </c>
      <c r="AW27" s="29">
        <v>1922.1308472302007</v>
      </c>
      <c r="AX27" s="29">
        <v>2207</v>
      </c>
      <c r="AY27" s="29">
        <v>14.820487022530074</v>
      </c>
      <c r="AZ27" s="29">
        <v>1830.0064070805497</v>
      </c>
      <c r="BA27" s="29">
        <v>2211</v>
      </c>
      <c r="BB27" s="29">
        <v>20.819249126414697</v>
      </c>
      <c r="BC27" s="29">
        <v>1879.9606474143511</v>
      </c>
      <c r="BD27" s="29">
        <v>2221</v>
      </c>
      <c r="BE27" s="29">
        <v>18.140770821703398</v>
      </c>
      <c r="BF27" s="29">
        <v>2046.8742697093303</v>
      </c>
      <c r="BG27" s="29">
        <v>2192</v>
      </c>
      <c r="BH27" s="29">
        <v>7.0901145438346109</v>
      </c>
      <c r="BI27" s="29">
        <v>1941.2500807990639</v>
      </c>
      <c r="BJ27" s="29">
        <v>2307</v>
      </c>
      <c r="BK27" s="29">
        <v>18.840948047785009</v>
      </c>
      <c r="BL27" s="29">
        <v>1906.2447064665284</v>
      </c>
      <c r="BM27" s="29">
        <v>2182</v>
      </c>
      <c r="BN27" s="29">
        <v>14.465891634900313</v>
      </c>
      <c r="BO27" s="29">
        <v>1817.6212015587632</v>
      </c>
      <c r="BP27" s="29">
        <v>2067</v>
      </c>
      <c r="BQ27" s="29">
        <v>13.720064347146337</v>
      </c>
      <c r="BR27" s="29">
        <v>1673.0167665569336</v>
      </c>
      <c r="BS27" s="29">
        <v>1944</v>
      </c>
      <c r="BT27" s="29">
        <v>16.197281393703516</v>
      </c>
      <c r="BU27" s="29">
        <v>1484.532187423282</v>
      </c>
      <c r="BV27" s="29">
        <v>1809</v>
      </c>
      <c r="BW27" s="29">
        <v>21.856569721125421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46</v>
      </c>
      <c r="E28" s="19">
        <v>46</v>
      </c>
      <c r="F28" s="19">
        <v>0</v>
      </c>
      <c r="G28" s="19">
        <v>43</v>
      </c>
      <c r="H28" s="19">
        <v>44</v>
      </c>
      <c r="I28" s="19">
        <v>2.3255813953488373</v>
      </c>
      <c r="J28" s="19">
        <v>42</v>
      </c>
      <c r="K28" s="19">
        <v>43</v>
      </c>
      <c r="L28" s="19">
        <v>2.3809523809523809</v>
      </c>
      <c r="M28" s="19">
        <v>41</v>
      </c>
      <c r="N28" s="19">
        <v>42</v>
      </c>
      <c r="O28" s="19">
        <v>2.4390243902439024</v>
      </c>
      <c r="P28" s="19">
        <v>40</v>
      </c>
      <c r="Q28" s="19">
        <v>42</v>
      </c>
      <c r="R28" s="19">
        <v>5</v>
      </c>
      <c r="S28" s="19">
        <v>42</v>
      </c>
      <c r="T28" s="19">
        <v>44</v>
      </c>
      <c r="U28" s="19">
        <v>4.7619047619047619</v>
      </c>
      <c r="V28" s="22">
        <v>45</v>
      </c>
      <c r="W28" s="19">
        <v>47</v>
      </c>
      <c r="X28" s="19">
        <v>4.4444444444444446</v>
      </c>
      <c r="Y28" s="19">
        <v>50</v>
      </c>
      <c r="Z28" s="19">
        <v>54</v>
      </c>
      <c r="AA28" s="19">
        <v>8</v>
      </c>
      <c r="AB28" s="19">
        <v>52</v>
      </c>
      <c r="AC28" s="19">
        <v>56</v>
      </c>
      <c r="AD28" s="19">
        <v>7.6923076923076925</v>
      </c>
      <c r="AE28" s="19">
        <v>53</v>
      </c>
      <c r="AF28" s="19">
        <v>56</v>
      </c>
      <c r="AG28" s="19">
        <v>5.6603773584905666</v>
      </c>
      <c r="AH28" s="19">
        <v>55</v>
      </c>
      <c r="AI28" s="19">
        <v>63</v>
      </c>
      <c r="AJ28" s="19">
        <v>14.545454545454545</v>
      </c>
      <c r="AK28" s="19">
        <v>45</v>
      </c>
      <c r="AL28" s="19">
        <v>58</v>
      </c>
      <c r="AM28" s="19">
        <v>28.888888888888886</v>
      </c>
      <c r="AN28" s="19">
        <v>47</v>
      </c>
      <c r="AO28" s="19">
        <v>56</v>
      </c>
      <c r="AP28" s="19">
        <v>19.148936170212767</v>
      </c>
      <c r="AQ28" s="19">
        <v>39</v>
      </c>
      <c r="AR28" s="19">
        <v>57</v>
      </c>
      <c r="AS28" s="19">
        <v>46.153846153846153</v>
      </c>
      <c r="AT28" s="19">
        <v>52</v>
      </c>
      <c r="AU28" s="19">
        <v>57</v>
      </c>
      <c r="AV28" s="19">
        <v>9.6153846153846168</v>
      </c>
      <c r="AW28" s="19">
        <v>29</v>
      </c>
      <c r="AX28" s="19">
        <v>56</v>
      </c>
      <c r="AY28" s="19">
        <v>93.103448275862064</v>
      </c>
      <c r="AZ28" s="19">
        <v>47</v>
      </c>
      <c r="BA28" s="19">
        <v>60</v>
      </c>
      <c r="BB28" s="19">
        <v>27.659574468085108</v>
      </c>
      <c r="BC28" s="19">
        <v>49</v>
      </c>
      <c r="BD28" s="19">
        <v>49</v>
      </c>
      <c r="BE28" s="19">
        <v>0</v>
      </c>
      <c r="BF28" s="19">
        <v>50</v>
      </c>
      <c r="BG28" s="19">
        <v>58</v>
      </c>
      <c r="BH28" s="19">
        <v>16</v>
      </c>
      <c r="BI28" s="19">
        <v>59</v>
      </c>
      <c r="BJ28" s="19">
        <v>60</v>
      </c>
      <c r="BK28" s="19">
        <v>1.6949152542372881</v>
      </c>
      <c r="BL28" s="19">
        <v>59</v>
      </c>
      <c r="BM28" s="19">
        <v>60</v>
      </c>
      <c r="BN28" s="19">
        <v>1.6949152542372881</v>
      </c>
      <c r="BO28" s="19">
        <v>53</v>
      </c>
      <c r="BP28" s="19">
        <v>58</v>
      </c>
      <c r="BQ28" s="19">
        <v>9.433962264150944</v>
      </c>
      <c r="BR28" s="19">
        <v>51</v>
      </c>
      <c r="BS28" s="19">
        <v>53</v>
      </c>
      <c r="BT28" s="19">
        <v>3.9215686274509802</v>
      </c>
      <c r="BU28" s="19">
        <v>47</v>
      </c>
      <c r="BV28" s="19">
        <v>50</v>
      </c>
      <c r="BW28" s="19">
        <v>6.3829787234042552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45</v>
      </c>
      <c r="E29" s="19">
        <v>45</v>
      </c>
      <c r="F29" s="19">
        <v>0</v>
      </c>
      <c r="G29" s="19">
        <v>43</v>
      </c>
      <c r="H29" s="19">
        <v>47</v>
      </c>
      <c r="I29" s="19">
        <v>9.3023255813953494</v>
      </c>
      <c r="J29" s="19">
        <v>41</v>
      </c>
      <c r="K29" s="19">
        <v>46</v>
      </c>
      <c r="L29" s="19">
        <v>12.195121951219512</v>
      </c>
      <c r="M29" s="19">
        <v>39</v>
      </c>
      <c r="N29" s="19">
        <v>47</v>
      </c>
      <c r="O29" s="19">
        <v>20.512820512820511</v>
      </c>
      <c r="P29" s="19">
        <v>38</v>
      </c>
      <c r="Q29" s="19">
        <v>44</v>
      </c>
      <c r="R29" s="19">
        <v>15.789473684210526</v>
      </c>
      <c r="S29" s="19">
        <v>41</v>
      </c>
      <c r="T29" s="19">
        <v>44</v>
      </c>
      <c r="U29" s="19">
        <v>7.3170731707317067</v>
      </c>
      <c r="V29" s="22">
        <v>41</v>
      </c>
      <c r="W29" s="19">
        <v>45</v>
      </c>
      <c r="X29" s="19">
        <v>9.7560975609756095</v>
      </c>
      <c r="Y29" s="19">
        <v>44</v>
      </c>
      <c r="Z29" s="19">
        <v>53</v>
      </c>
      <c r="AA29" s="19">
        <v>20.454545454545457</v>
      </c>
      <c r="AB29" s="19">
        <v>45</v>
      </c>
      <c r="AC29" s="19">
        <v>55</v>
      </c>
      <c r="AD29" s="19">
        <v>22.222222222222221</v>
      </c>
      <c r="AE29" s="19">
        <v>54</v>
      </c>
      <c r="AF29" s="19">
        <v>67</v>
      </c>
      <c r="AG29" s="19">
        <v>24.074074074074073</v>
      </c>
      <c r="AH29" s="19">
        <v>57</v>
      </c>
      <c r="AI29" s="19">
        <v>66</v>
      </c>
      <c r="AJ29" s="19">
        <v>15.789473684210526</v>
      </c>
      <c r="AK29" s="19">
        <v>49</v>
      </c>
      <c r="AL29" s="19">
        <v>75</v>
      </c>
      <c r="AM29" s="19">
        <v>53.061224489795919</v>
      </c>
      <c r="AN29" s="19">
        <v>63</v>
      </c>
      <c r="AO29" s="19">
        <v>72</v>
      </c>
      <c r="AP29" s="19">
        <v>14.285714285714285</v>
      </c>
      <c r="AQ29" s="19">
        <v>56</v>
      </c>
      <c r="AR29" s="19">
        <v>59</v>
      </c>
      <c r="AS29" s="19">
        <v>5.3571428571428568</v>
      </c>
      <c r="AT29" s="19">
        <v>60</v>
      </c>
      <c r="AU29" s="19">
        <v>71</v>
      </c>
      <c r="AV29" s="19">
        <v>18.333333333333332</v>
      </c>
      <c r="AW29" s="19">
        <v>58</v>
      </c>
      <c r="AX29" s="19">
        <v>65</v>
      </c>
      <c r="AY29" s="19">
        <v>12.068965517241379</v>
      </c>
      <c r="AZ29" s="19">
        <v>60</v>
      </c>
      <c r="BA29" s="19">
        <v>61</v>
      </c>
      <c r="BB29" s="19">
        <v>1.6666666666666667</v>
      </c>
      <c r="BC29" s="19">
        <v>51</v>
      </c>
      <c r="BD29" s="19">
        <v>51</v>
      </c>
      <c r="BE29" s="19">
        <v>0</v>
      </c>
      <c r="BF29" s="19">
        <v>47</v>
      </c>
      <c r="BG29" s="19">
        <v>50</v>
      </c>
      <c r="BH29" s="19">
        <v>6.3829787234042552</v>
      </c>
      <c r="BI29" s="19">
        <v>51</v>
      </c>
      <c r="BJ29" s="19">
        <v>40</v>
      </c>
      <c r="BK29" s="19">
        <v>-21.568627450980394</v>
      </c>
      <c r="BL29" s="19">
        <v>53</v>
      </c>
      <c r="BM29" s="19">
        <v>43</v>
      </c>
      <c r="BN29" s="19">
        <v>-18.867924528301888</v>
      </c>
      <c r="BO29" s="19">
        <v>48</v>
      </c>
      <c r="BP29" s="19">
        <v>43</v>
      </c>
      <c r="BQ29" s="19">
        <v>-10.416666666666668</v>
      </c>
      <c r="BR29" s="19">
        <v>48</v>
      </c>
      <c r="BS29" s="19">
        <v>42</v>
      </c>
      <c r="BT29" s="19">
        <v>-12.5</v>
      </c>
      <c r="BU29" s="19">
        <v>48</v>
      </c>
      <c r="BV29" s="19">
        <v>43</v>
      </c>
      <c r="BW29" s="19">
        <v>-10.416666666666668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83.280032355770842</v>
      </c>
      <c r="E30" s="19">
        <v>103</v>
      </c>
      <c r="F30" s="19">
        <v>23.679106607434782</v>
      </c>
      <c r="G30" s="19">
        <v>93.269909755928495</v>
      </c>
      <c r="H30" s="19">
        <v>102</v>
      </c>
      <c r="I30" s="19">
        <v>9.3600286168568907</v>
      </c>
      <c r="J30" s="19">
        <v>81.405089595507746</v>
      </c>
      <c r="K30" s="19">
        <v>102</v>
      </c>
      <c r="L30" s="19">
        <v>25.299290875823523</v>
      </c>
      <c r="M30" s="19">
        <v>84.756622217414844</v>
      </c>
      <c r="N30" s="19">
        <v>110</v>
      </c>
      <c r="O30" s="19">
        <v>29.78336927801546</v>
      </c>
      <c r="P30" s="19">
        <v>85.941090714792125</v>
      </c>
      <c r="Q30" s="19">
        <v>109</v>
      </c>
      <c r="R30" s="19">
        <v>26.831064271376519</v>
      </c>
      <c r="S30" s="19">
        <v>91.766393841841861</v>
      </c>
      <c r="T30" s="19">
        <v>112</v>
      </c>
      <c r="U30" s="19">
        <v>22.049037028773828</v>
      </c>
      <c r="V30" s="22">
        <v>92.137102956334104</v>
      </c>
      <c r="W30" s="19">
        <v>90</v>
      </c>
      <c r="X30" s="19">
        <v>-2.3194813899748143</v>
      </c>
      <c r="Y30" s="19">
        <v>83.81233236053373</v>
      </c>
      <c r="Z30" s="19">
        <v>89</v>
      </c>
      <c r="AA30" s="19">
        <v>6.189623284972658</v>
      </c>
      <c r="AB30" s="19">
        <v>87.11154817595056</v>
      </c>
      <c r="AC30" s="19">
        <v>91</v>
      </c>
      <c r="AD30" s="19">
        <v>4.4637615855425121</v>
      </c>
      <c r="AE30" s="19">
        <v>82.256155683743188</v>
      </c>
      <c r="AF30" s="19">
        <v>94</v>
      </c>
      <c r="AG30" s="19">
        <v>14.277161652690539</v>
      </c>
      <c r="AH30" s="19">
        <v>74.857174304679276</v>
      </c>
      <c r="AI30" s="19">
        <v>97</v>
      </c>
      <c r="AJ30" s="19">
        <v>29.580098235068686</v>
      </c>
      <c r="AK30" s="19">
        <v>75.256090661759828</v>
      </c>
      <c r="AL30" s="19">
        <v>96</v>
      </c>
      <c r="AM30" s="19">
        <v>27.56442589009059</v>
      </c>
      <c r="AN30" s="19">
        <v>73.236691427827637</v>
      </c>
      <c r="AO30" s="19">
        <v>97</v>
      </c>
      <c r="AP30" s="19">
        <v>32.447272137614689</v>
      </c>
      <c r="AQ30" s="19">
        <v>70.738925140674638</v>
      </c>
      <c r="AR30" s="19">
        <v>85</v>
      </c>
      <c r="AS30" s="19">
        <v>20.160152039298225</v>
      </c>
      <c r="AT30" s="19">
        <v>85.175684881650781</v>
      </c>
      <c r="AU30" s="19">
        <v>92</v>
      </c>
      <c r="AV30" s="19">
        <v>8.0120460760972012</v>
      </c>
      <c r="AW30" s="19">
        <v>76.887667940289802</v>
      </c>
      <c r="AX30" s="19">
        <v>97</v>
      </c>
      <c r="AY30" s="19">
        <v>26.158072677310535</v>
      </c>
      <c r="AZ30" s="19">
        <v>90.589043044227296</v>
      </c>
      <c r="BA30" s="19">
        <v>102</v>
      </c>
      <c r="BB30" s="19">
        <v>12.596398606619189</v>
      </c>
      <c r="BC30" s="19">
        <v>64.852979248723955</v>
      </c>
      <c r="BD30" s="19">
        <v>100</v>
      </c>
      <c r="BE30" s="19">
        <v>54.194920816945505</v>
      </c>
      <c r="BF30" s="19">
        <v>65.651695068051566</v>
      </c>
      <c r="BG30" s="19">
        <v>68</v>
      </c>
      <c r="BH30" s="19">
        <v>3.5769143957582323</v>
      </c>
      <c r="BI30" s="19">
        <v>73.444246522928211</v>
      </c>
      <c r="BJ30" s="19">
        <v>80</v>
      </c>
      <c r="BK30" s="19">
        <v>8.9261634334081972</v>
      </c>
      <c r="BL30" s="19">
        <v>79.193131986404097</v>
      </c>
      <c r="BM30" s="19">
        <v>82</v>
      </c>
      <c r="BN30" s="19">
        <v>3.544332624801084</v>
      </c>
      <c r="BO30" s="19">
        <v>72.627767612461682</v>
      </c>
      <c r="BP30" s="19">
        <v>80</v>
      </c>
      <c r="BQ30" s="19">
        <v>10.150707683700537</v>
      </c>
      <c r="BR30" s="19">
        <v>77.645781530752274</v>
      </c>
      <c r="BS30" s="19">
        <v>97</v>
      </c>
      <c r="BT30" s="19">
        <v>24.926297459678892</v>
      </c>
      <c r="BU30" s="19">
        <v>90.256747985547349</v>
      </c>
      <c r="BV30" s="19">
        <v>103</v>
      </c>
      <c r="BW30" s="19">
        <v>14.118891162013952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55.520021570513897</v>
      </c>
      <c r="E31" s="19">
        <v>67</v>
      </c>
      <c r="F31" s="19">
        <v>20.677186544147524</v>
      </c>
      <c r="G31" s="19">
        <v>58.293693597455302</v>
      </c>
      <c r="H31" s="19">
        <v>70</v>
      </c>
      <c r="I31" s="19">
        <v>20.081600049882091</v>
      </c>
      <c r="J31" s="19">
        <v>56.664327071382843</v>
      </c>
      <c r="K31" s="19">
        <v>67</v>
      </c>
      <c r="L31" s="19">
        <v>18.240175896903889</v>
      </c>
      <c r="M31" s="19">
        <v>56.770945070155221</v>
      </c>
      <c r="N31" s="19">
        <v>63</v>
      </c>
      <c r="O31" s="19">
        <v>10.972258647706438</v>
      </c>
      <c r="P31" s="19">
        <v>57.294060476528088</v>
      </c>
      <c r="Q31" s="19">
        <v>60</v>
      </c>
      <c r="R31" s="19">
        <v>4.722897104806294</v>
      </c>
      <c r="S31" s="19">
        <v>54.410162720384108</v>
      </c>
      <c r="T31" s="19">
        <v>60</v>
      </c>
      <c r="U31" s="19">
        <v>10.273516931648006</v>
      </c>
      <c r="V31" s="22">
        <v>44.423246068232515</v>
      </c>
      <c r="W31" s="19">
        <v>54</v>
      </c>
      <c r="X31" s="19">
        <v>21.557978714698006</v>
      </c>
      <c r="Y31" s="19">
        <v>44.278213322546122</v>
      </c>
      <c r="Z31" s="19">
        <v>61</v>
      </c>
      <c r="AA31" s="19">
        <v>37.765269695151119</v>
      </c>
      <c r="AB31" s="19">
        <v>48.656900782963369</v>
      </c>
      <c r="AC31" s="19">
        <v>62</v>
      </c>
      <c r="AD31" s="19">
        <v>27.422830065881541</v>
      </c>
      <c r="AE31" s="19">
        <v>53.043689179236267</v>
      </c>
      <c r="AF31" s="19">
        <v>65</v>
      </c>
      <c r="AG31" s="19">
        <v>22.540496345122204</v>
      </c>
      <c r="AH31" s="19">
        <v>54.515550852320771</v>
      </c>
      <c r="AI31" s="19">
        <v>69</v>
      </c>
      <c r="AJ31" s="19">
        <v>26.569389690139424</v>
      </c>
      <c r="AK31" s="19">
        <v>67.559445025898029</v>
      </c>
      <c r="AL31" s="19">
        <v>74</v>
      </c>
      <c r="AM31" s="19">
        <v>9.5331673782001438</v>
      </c>
      <c r="AN31" s="19">
        <v>73.236691427827637</v>
      </c>
      <c r="AO31" s="19">
        <v>78</v>
      </c>
      <c r="AP31" s="19">
        <v>6.5039920281850083</v>
      </c>
      <c r="AQ31" s="19">
        <v>69.034372727646328</v>
      </c>
      <c r="AR31" s="19">
        <v>82</v>
      </c>
      <c r="AS31" s="19">
        <v>18.781408101592415</v>
      </c>
      <c r="AT31" s="19">
        <v>70.549557174700652</v>
      </c>
      <c r="AU31" s="19">
        <v>72</v>
      </c>
      <c r="AV31" s="19">
        <v>2.0559205236506886</v>
      </c>
      <c r="AW31" s="19">
        <v>69.36604825047884</v>
      </c>
      <c r="AX31" s="19">
        <v>74</v>
      </c>
      <c r="AY31" s="19">
        <v>6.6804320937933355</v>
      </c>
      <c r="AZ31" s="19">
        <v>61.694262073223769</v>
      </c>
      <c r="BA31" s="19">
        <v>74</v>
      </c>
      <c r="BB31" s="19">
        <v>19.94632484974175</v>
      </c>
      <c r="BC31" s="19">
        <v>52.53912242934598</v>
      </c>
      <c r="BD31" s="19">
        <v>68</v>
      </c>
      <c r="BE31" s="19">
        <v>29.427361660723651</v>
      </c>
      <c r="BF31" s="19">
        <v>31.438839891743001</v>
      </c>
      <c r="BG31" s="19">
        <v>62</v>
      </c>
      <c r="BH31" s="19">
        <v>97.208294623757681</v>
      </c>
      <c r="BI31" s="19">
        <v>57.404698431714003</v>
      </c>
      <c r="BJ31" s="19">
        <v>63</v>
      </c>
      <c r="BK31" s="19">
        <v>9.7471142975202838</v>
      </c>
      <c r="BL31" s="19">
        <v>56.446168543500789</v>
      </c>
      <c r="BM31" s="19">
        <v>64</v>
      </c>
      <c r="BN31" s="19">
        <v>13.382363500328239</v>
      </c>
      <c r="BO31" s="19">
        <v>55.296141250396964</v>
      </c>
      <c r="BP31" s="19">
        <v>63</v>
      </c>
      <c r="BQ31" s="19">
        <v>13.932000634036523</v>
      </c>
      <c r="BR31" s="19">
        <v>56.253576415136848</v>
      </c>
      <c r="BS31" s="19">
        <v>73</v>
      </c>
      <c r="BT31" s="19">
        <v>29.769526938658753</v>
      </c>
      <c r="BU31" s="19">
        <v>55.034602430211798</v>
      </c>
      <c r="BV31" s="19">
        <v>70</v>
      </c>
      <c r="BW31" s="19">
        <v>27.192705877662153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23</v>
      </c>
      <c r="E32" s="19">
        <v>24</v>
      </c>
      <c r="F32" s="19">
        <v>4.3478260869565215</v>
      </c>
      <c r="G32" s="19">
        <v>22</v>
      </c>
      <c r="H32" s="19">
        <v>24</v>
      </c>
      <c r="I32" s="19">
        <v>9.0909090909090917</v>
      </c>
      <c r="J32" s="19">
        <v>22</v>
      </c>
      <c r="K32" s="19">
        <v>24</v>
      </c>
      <c r="L32" s="19">
        <v>9.0909090909090917</v>
      </c>
      <c r="M32" s="19">
        <v>23</v>
      </c>
      <c r="N32" s="19">
        <v>23</v>
      </c>
      <c r="O32" s="19">
        <v>0</v>
      </c>
      <c r="P32" s="19">
        <v>23</v>
      </c>
      <c r="Q32" s="19">
        <v>24</v>
      </c>
      <c r="R32" s="19">
        <v>4.3478260869565215</v>
      </c>
      <c r="S32" s="19">
        <v>23</v>
      </c>
      <c r="T32" s="19">
        <v>24</v>
      </c>
      <c r="U32" s="19">
        <v>4.3478260869565215</v>
      </c>
      <c r="V32" s="22">
        <v>24</v>
      </c>
      <c r="W32" s="19">
        <v>27</v>
      </c>
      <c r="X32" s="19">
        <v>12.5</v>
      </c>
      <c r="Y32" s="19">
        <v>31</v>
      </c>
      <c r="Z32" s="19">
        <v>33</v>
      </c>
      <c r="AA32" s="19">
        <v>6.4516129032258061</v>
      </c>
      <c r="AB32" s="19">
        <v>33</v>
      </c>
      <c r="AC32" s="19">
        <v>34</v>
      </c>
      <c r="AD32" s="19">
        <v>3.0303030303030303</v>
      </c>
      <c r="AE32" s="19">
        <v>37</v>
      </c>
      <c r="AF32" s="19">
        <v>40</v>
      </c>
      <c r="AG32" s="19">
        <v>8.1081081081081088</v>
      </c>
      <c r="AH32" s="19">
        <v>39</v>
      </c>
      <c r="AI32" s="19">
        <v>40</v>
      </c>
      <c r="AJ32" s="19">
        <v>2.5641025641025639</v>
      </c>
      <c r="AK32" s="19">
        <v>39</v>
      </c>
      <c r="AL32" s="19">
        <v>41</v>
      </c>
      <c r="AM32" s="19">
        <v>5.1282051282051277</v>
      </c>
      <c r="AN32" s="19">
        <v>36</v>
      </c>
      <c r="AO32" s="19">
        <v>41</v>
      </c>
      <c r="AP32" s="19">
        <v>13.888888888888889</v>
      </c>
      <c r="AQ32" s="19">
        <v>34</v>
      </c>
      <c r="AR32" s="19">
        <v>36</v>
      </c>
      <c r="AS32" s="19">
        <v>5.8823529411764701</v>
      </c>
      <c r="AT32" s="19">
        <v>32</v>
      </c>
      <c r="AU32" s="19">
        <v>34</v>
      </c>
      <c r="AV32" s="19">
        <v>6.25</v>
      </c>
      <c r="AW32" s="19">
        <v>35</v>
      </c>
      <c r="AX32" s="19">
        <v>36</v>
      </c>
      <c r="AY32" s="19">
        <v>2.8571428571428572</v>
      </c>
      <c r="AZ32" s="19">
        <v>36</v>
      </c>
      <c r="BA32" s="19">
        <v>38</v>
      </c>
      <c r="BB32" s="19">
        <v>5.5555555555555554</v>
      </c>
      <c r="BC32" s="19">
        <v>31</v>
      </c>
      <c r="BD32" s="19">
        <v>35</v>
      </c>
      <c r="BE32" s="19">
        <v>12.903225806451612</v>
      </c>
      <c r="BF32" s="19">
        <v>29</v>
      </c>
      <c r="BG32" s="19">
        <v>31</v>
      </c>
      <c r="BH32" s="19">
        <v>6.8965517241379306</v>
      </c>
      <c r="BI32" s="19">
        <v>30</v>
      </c>
      <c r="BJ32" s="19">
        <v>31</v>
      </c>
      <c r="BK32" s="19">
        <v>3.3333333333333335</v>
      </c>
      <c r="BL32" s="19">
        <v>29</v>
      </c>
      <c r="BM32" s="19">
        <v>29</v>
      </c>
      <c r="BN32" s="19">
        <v>0</v>
      </c>
      <c r="BO32" s="19">
        <v>28</v>
      </c>
      <c r="BP32" s="19">
        <v>28</v>
      </c>
      <c r="BQ32" s="19">
        <v>0</v>
      </c>
      <c r="BR32" s="19">
        <v>26</v>
      </c>
      <c r="BS32" s="19">
        <v>27</v>
      </c>
      <c r="BT32" s="19">
        <v>3.8461538461538463</v>
      </c>
      <c r="BU32" s="19">
        <v>25</v>
      </c>
      <c r="BV32" s="19">
        <v>26</v>
      </c>
      <c r="BW32" s="19">
        <v>4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47.80890746349808</v>
      </c>
      <c r="E33" s="19">
        <v>46</v>
      </c>
      <c r="F33" s="19">
        <v>-3.7836201650898933</v>
      </c>
      <c r="G33" s="19">
        <v>55.961945853557097</v>
      </c>
      <c r="H33" s="19">
        <v>46</v>
      </c>
      <c r="I33" s="19">
        <v>-17.801285680140243</v>
      </c>
      <c r="J33" s="19">
        <v>51.875792389294155</v>
      </c>
      <c r="K33" s="19">
        <v>44</v>
      </c>
      <c r="L33" s="19">
        <v>-15.182018484057929</v>
      </c>
      <c r="M33" s="19">
        <v>45.576674211251373</v>
      </c>
      <c r="N33" s="19">
        <v>43</v>
      </c>
      <c r="O33" s="19">
        <v>-5.6534932744506339</v>
      </c>
      <c r="P33" s="19">
        <v>55.70255879662453</v>
      </c>
      <c r="Q33" s="19">
        <v>42</v>
      </c>
      <c r="R33" s="19">
        <v>-24.599514084539468</v>
      </c>
      <c r="S33" s="19">
        <v>94.202669784545634</v>
      </c>
      <c r="T33" s="19">
        <v>51</v>
      </c>
      <c r="U33" s="19">
        <v>-45.861406989160756</v>
      </c>
      <c r="V33" s="22">
        <v>98.71832459607225</v>
      </c>
      <c r="W33" s="19">
        <v>55</v>
      </c>
      <c r="X33" s="19">
        <v>-44.28592642243008</v>
      </c>
      <c r="Y33" s="19">
        <v>113.06758044864456</v>
      </c>
      <c r="Z33" s="19">
        <v>68</v>
      </c>
      <c r="AA33" s="19">
        <v>-39.858976613649496</v>
      </c>
      <c r="AB33" s="19">
        <v>110.65520984512638</v>
      </c>
      <c r="AC33" s="19">
        <v>64</v>
      </c>
      <c r="AD33" s="19">
        <v>-42.162687062294907</v>
      </c>
      <c r="AE33" s="19">
        <v>101.47488364723459</v>
      </c>
      <c r="AF33" s="19">
        <v>58</v>
      </c>
      <c r="AG33" s="19">
        <v>-42.842999257205236</v>
      </c>
      <c r="AH33" s="19">
        <v>108.21743676654721</v>
      </c>
      <c r="AI33" s="19">
        <v>65</v>
      </c>
      <c r="AJ33" s="19">
        <v>-39.935742388519436</v>
      </c>
      <c r="AK33" s="19">
        <v>104.33230750834885</v>
      </c>
      <c r="AL33" s="19">
        <v>41</v>
      </c>
      <c r="AM33" s="19">
        <v>-60.702489018831386</v>
      </c>
      <c r="AN33" s="19">
        <v>99.946543595623609</v>
      </c>
      <c r="AO33" s="19">
        <v>48</v>
      </c>
      <c r="AP33" s="19">
        <v>-51.9743272021447</v>
      </c>
      <c r="AQ33" s="19">
        <v>81.818515825358617</v>
      </c>
      <c r="AR33" s="19">
        <v>70</v>
      </c>
      <c r="AS33" s="19">
        <v>-14.444793707313398</v>
      </c>
      <c r="AT33" s="19">
        <v>86.896405788350805</v>
      </c>
      <c r="AU33" s="19">
        <v>47</v>
      </c>
      <c r="AV33" s="19">
        <v>-45.912607577262136</v>
      </c>
      <c r="AW33" s="19">
        <v>93.60237836209194</v>
      </c>
      <c r="AX33" s="19">
        <v>54</v>
      </c>
      <c r="AY33" s="19">
        <v>-42.309158223409547</v>
      </c>
      <c r="AZ33" s="19">
        <v>102.30314343787738</v>
      </c>
      <c r="BA33" s="19">
        <v>64</v>
      </c>
      <c r="BB33" s="19">
        <v>-37.440827476759402</v>
      </c>
      <c r="BC33" s="19">
        <v>111.64563516236021</v>
      </c>
      <c r="BD33" s="19">
        <v>70</v>
      </c>
      <c r="BE33" s="19">
        <v>-37.301624108992002</v>
      </c>
      <c r="BF33" s="19">
        <v>84.145130298488624</v>
      </c>
      <c r="BG33" s="19">
        <v>50</v>
      </c>
      <c r="BH33" s="19">
        <v>-40.578854863454794</v>
      </c>
      <c r="BI33" s="19">
        <v>76.820993489499614</v>
      </c>
      <c r="BJ33" s="19">
        <v>49</v>
      </c>
      <c r="BK33" s="19">
        <v>-36.21535237409077</v>
      </c>
      <c r="BL33" s="19">
        <v>72.453290966284598</v>
      </c>
      <c r="BM33" s="19">
        <v>59</v>
      </c>
      <c r="BN33" s="19">
        <v>-18.568226214244639</v>
      </c>
      <c r="BO33" s="19">
        <v>67.675874366157473</v>
      </c>
      <c r="BP33" s="19">
        <v>55</v>
      </c>
      <c r="BQ33" s="19">
        <v>-18.730270550440451</v>
      </c>
      <c r="BR33" s="19">
        <v>61.007399774162494</v>
      </c>
      <c r="BS33" s="19">
        <v>49</v>
      </c>
      <c r="BT33" s="19">
        <v>-19.681874360506345</v>
      </c>
      <c r="BU33" s="19">
        <v>53.567013032072815</v>
      </c>
      <c r="BV33" s="19">
        <v>46</v>
      </c>
      <c r="BW33" s="19">
        <v>-14.126255327214393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28.531122195958531</v>
      </c>
      <c r="E34" s="19">
        <v>18</v>
      </c>
      <c r="F34" s="19">
        <v>-36.91099888615765</v>
      </c>
      <c r="G34" s="19">
        <v>28.758222174744617</v>
      </c>
      <c r="H34" s="19">
        <v>16</v>
      </c>
      <c r="I34" s="19">
        <v>-44.36373742862606</v>
      </c>
      <c r="J34" s="19">
        <v>14.365604046266073</v>
      </c>
      <c r="K34" s="19">
        <v>16</v>
      </c>
      <c r="L34" s="19">
        <v>11.377147445176462</v>
      </c>
      <c r="M34" s="19">
        <v>20.789360166535715</v>
      </c>
      <c r="N34" s="19">
        <v>15</v>
      </c>
      <c r="O34" s="19">
        <v>-27.847707289494899</v>
      </c>
      <c r="P34" s="19">
        <v>23.872525198553369</v>
      </c>
      <c r="Q34" s="19">
        <v>15</v>
      </c>
      <c r="R34" s="19">
        <v>-37.166261737116216</v>
      </c>
      <c r="S34" s="19">
        <v>30.859495274247706</v>
      </c>
      <c r="T34" s="19">
        <v>17</v>
      </c>
      <c r="U34" s="19">
        <v>-44.911607111777599</v>
      </c>
      <c r="V34" s="22">
        <v>29.615497378821672</v>
      </c>
      <c r="W34" s="19">
        <v>15</v>
      </c>
      <c r="X34" s="19">
        <v>-49.350842202209158</v>
      </c>
      <c r="Y34" s="19">
        <v>33.208659991909592</v>
      </c>
      <c r="Z34" s="19">
        <v>19</v>
      </c>
      <c r="AA34" s="19">
        <v>-42.786008214035597</v>
      </c>
      <c r="AB34" s="19">
        <v>35.315492503763735</v>
      </c>
      <c r="AC34" s="19">
        <v>21</v>
      </c>
      <c r="AD34" s="19">
        <v>-40.536012635921949</v>
      </c>
      <c r="AE34" s="19">
        <v>35.362459452824176</v>
      </c>
      <c r="AF34" s="19">
        <v>19</v>
      </c>
      <c r="AG34" s="19">
        <v>-46.270705448677184</v>
      </c>
      <c r="AH34" s="19">
        <v>39.055917028528313</v>
      </c>
      <c r="AI34" s="19">
        <v>24</v>
      </c>
      <c r="AJ34" s="19">
        <v>-38.549644135946807</v>
      </c>
      <c r="AK34" s="19">
        <v>46.179873815170801</v>
      </c>
      <c r="AL34" s="19">
        <v>20</v>
      </c>
      <c r="AM34" s="19">
        <v>-56.691089975586529</v>
      </c>
      <c r="AN34" s="19">
        <v>47.388447394476707</v>
      </c>
      <c r="AO34" s="19">
        <v>20</v>
      </c>
      <c r="AP34" s="19">
        <v>-57.795620874611998</v>
      </c>
      <c r="AQ34" s="19">
        <v>43.466086532221766</v>
      </c>
      <c r="AR34" s="19">
        <v>20</v>
      </c>
      <c r="AS34" s="19">
        <v>-53.987115943429053</v>
      </c>
      <c r="AT34" s="19">
        <v>37.855859947400347</v>
      </c>
      <c r="AU34" s="19">
        <v>22</v>
      </c>
      <c r="AV34" s="19">
        <v>-41.884823035143356</v>
      </c>
      <c r="AW34" s="19">
        <v>37.608098449054793</v>
      </c>
      <c r="AX34" s="19">
        <v>23</v>
      </c>
      <c r="AY34" s="19">
        <v>-38.842959499383937</v>
      </c>
      <c r="AZ34" s="19">
        <v>31.237601049733549</v>
      </c>
      <c r="BA34" s="19">
        <v>23</v>
      </c>
      <c r="BB34" s="19">
        <v>-26.370786401357837</v>
      </c>
      <c r="BC34" s="19">
        <v>31.195103942424176</v>
      </c>
      <c r="BD34" s="19">
        <v>23</v>
      </c>
      <c r="BE34" s="19">
        <v>-26.270481283055258</v>
      </c>
      <c r="BF34" s="19">
        <v>28.664824607177444</v>
      </c>
      <c r="BG34" s="19">
        <v>15</v>
      </c>
      <c r="BH34" s="19">
        <v>-47.671056057171477</v>
      </c>
      <c r="BI34" s="19">
        <v>26.169788990928442</v>
      </c>
      <c r="BJ34" s="19">
        <v>17</v>
      </c>
      <c r="BK34" s="19">
        <v>-35.039598500802128</v>
      </c>
      <c r="BL34" s="19">
        <v>24.431923697933179</v>
      </c>
      <c r="BM34" s="19">
        <v>17</v>
      </c>
      <c r="BN34" s="19">
        <v>-30.418905157934343</v>
      </c>
      <c r="BO34" s="19">
        <v>22.283519608368927</v>
      </c>
      <c r="BP34" s="19">
        <v>16</v>
      </c>
      <c r="BQ34" s="19">
        <v>-28.198057213587802</v>
      </c>
      <c r="BR34" s="19">
        <v>27.730636260982955</v>
      </c>
      <c r="BS34" s="19">
        <v>15</v>
      </c>
      <c r="BT34" s="19">
        <v>-45.908201099932846</v>
      </c>
      <c r="BU34" s="19">
        <v>28.617993263710133</v>
      </c>
      <c r="BV34" s="19">
        <v>15</v>
      </c>
      <c r="BW34" s="19">
        <v>-47.585423402062297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59.375578624021806</v>
      </c>
      <c r="E35" s="19">
        <v>81</v>
      </c>
      <c r="F35" s="19">
        <v>36.419723187724053</v>
      </c>
      <c r="G35" s="19">
        <v>59.070942845421378</v>
      </c>
      <c r="H35" s="19">
        <v>82</v>
      </c>
      <c r="I35" s="19">
        <v>38.816135396010303</v>
      </c>
      <c r="J35" s="19">
        <v>55.866237957701401</v>
      </c>
      <c r="K35" s="19">
        <v>79</v>
      </c>
      <c r="L35" s="19">
        <v>41.4091997027151</v>
      </c>
      <c r="M35" s="19">
        <v>63.167671275243137</v>
      </c>
      <c r="N35" s="19">
        <v>81</v>
      </c>
      <c r="O35" s="19">
        <v>28.230150589302731</v>
      </c>
      <c r="P35" s="19">
        <v>63.660067196142322</v>
      </c>
      <c r="Q35" s="19">
        <v>82</v>
      </c>
      <c r="R35" s="19">
        <v>28.809163438911739</v>
      </c>
      <c r="S35" s="19">
        <v>67.403634414804202</v>
      </c>
      <c r="T35" s="19">
        <v>84</v>
      </c>
      <c r="U35" s="19">
        <v>24.622360098657609</v>
      </c>
      <c r="V35" s="22">
        <v>60.053647462610613</v>
      </c>
      <c r="W35" s="19">
        <v>76</v>
      </c>
      <c r="X35" s="19">
        <v>26.55351208653493</v>
      </c>
      <c r="Y35" s="19">
        <v>64.835955222299674</v>
      </c>
      <c r="Z35" s="19">
        <v>87</v>
      </c>
      <c r="AA35" s="19">
        <v>34.184804869007664</v>
      </c>
      <c r="AB35" s="19">
        <v>69.846196285221609</v>
      </c>
      <c r="AC35" s="19">
        <v>93</v>
      </c>
      <c r="AD35" s="19">
        <v>33.149698832887459</v>
      </c>
      <c r="AE35" s="19">
        <v>82.256155683743188</v>
      </c>
      <c r="AF35" s="19">
        <v>96</v>
      </c>
      <c r="AG35" s="19">
        <v>16.708590624024382</v>
      </c>
      <c r="AH35" s="19">
        <v>95.198797757037767</v>
      </c>
      <c r="AI35" s="19">
        <v>126</v>
      </c>
      <c r="AJ35" s="19">
        <v>32.354612630268427</v>
      </c>
      <c r="AK35" s="19">
        <v>106.89785605363612</v>
      </c>
      <c r="AL35" s="19">
        <v>115</v>
      </c>
      <c r="AM35" s="19">
        <v>7.5793325006430639</v>
      </c>
      <c r="AN35" s="19">
        <v>105.11619240229379</v>
      </c>
      <c r="AO35" s="19">
        <v>114</v>
      </c>
      <c r="AP35" s="19">
        <v>8.4514168508945637</v>
      </c>
      <c r="AQ35" s="19">
        <v>89.48900168398599</v>
      </c>
      <c r="AR35" s="19">
        <v>116</v>
      </c>
      <c r="AS35" s="19">
        <v>29.624867656511288</v>
      </c>
      <c r="AT35" s="19">
        <v>102.38289394865095</v>
      </c>
      <c r="AU35" s="19">
        <v>108</v>
      </c>
      <c r="AV35" s="19">
        <v>5.4863716336893686</v>
      </c>
      <c r="AW35" s="19">
        <v>93.60237836209194</v>
      </c>
      <c r="AX35" s="19">
        <v>111</v>
      </c>
      <c r="AY35" s="19">
        <v>18.586730318547044</v>
      </c>
      <c r="AZ35" s="19">
        <v>83.560582808037253</v>
      </c>
      <c r="BA35" s="19">
        <v>103</v>
      </c>
      <c r="BB35" s="19">
        <v>23.263860230152645</v>
      </c>
      <c r="BC35" s="19">
        <v>77.166836068101915</v>
      </c>
      <c r="BD35" s="19">
        <v>75</v>
      </c>
      <c r="BE35" s="19">
        <v>-2.8079887403827484</v>
      </c>
      <c r="BF35" s="19">
        <v>70.275053875660831</v>
      </c>
      <c r="BG35" s="19">
        <v>68</v>
      </c>
      <c r="BH35" s="19">
        <v>-3.2373562881732294</v>
      </c>
      <c r="BI35" s="19">
        <v>69.22331281471395</v>
      </c>
      <c r="BJ35" s="19">
        <v>87</v>
      </c>
      <c r="BK35" s="19">
        <v>25.680202900528442</v>
      </c>
      <c r="BL35" s="19">
        <v>66.555930073680031</v>
      </c>
      <c r="BM35" s="19">
        <v>79</v>
      </c>
      <c r="BN35" s="19">
        <v>18.697161789406135</v>
      </c>
      <c r="BO35" s="19">
        <v>61.073350037751865</v>
      </c>
      <c r="BP35" s="19">
        <v>76</v>
      </c>
      <c r="BQ35" s="19">
        <v>24.44052922104548</v>
      </c>
      <c r="BR35" s="19">
        <v>56.253576415136848</v>
      </c>
      <c r="BS35" s="19">
        <v>79</v>
      </c>
      <c r="BT35" s="19">
        <v>40.435515454164957</v>
      </c>
      <c r="BU35" s="19">
        <v>59.437370624628741</v>
      </c>
      <c r="BV35" s="19">
        <v>79</v>
      </c>
      <c r="BW35" s="19">
        <v>32.913012755758068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32.38667924946644</v>
      </c>
      <c r="E36" s="19">
        <v>47</v>
      </c>
      <c r="F36" s="19">
        <v>45.121392773772293</v>
      </c>
      <c r="G36" s="19">
        <v>31.089969918642829</v>
      </c>
      <c r="H36" s="19">
        <v>45</v>
      </c>
      <c r="I36" s="19">
        <v>44.741214345840014</v>
      </c>
      <c r="J36" s="19">
        <v>31.125475433576494</v>
      </c>
      <c r="K36" s="19">
        <v>44</v>
      </c>
      <c r="L36" s="19">
        <v>41.363302526570116</v>
      </c>
      <c r="M36" s="19">
        <v>31.184040249803573</v>
      </c>
      <c r="N36" s="19">
        <v>43</v>
      </c>
      <c r="O36" s="19">
        <v>37.891048291187523</v>
      </c>
      <c r="P36" s="19">
        <v>31.034282758119382</v>
      </c>
      <c r="Q36" s="19">
        <v>41</v>
      </c>
      <c r="R36" s="19">
        <v>32.111962501447941</v>
      </c>
      <c r="S36" s="19">
        <v>31.67158725514896</v>
      </c>
      <c r="T36" s="19">
        <v>45</v>
      </c>
      <c r="U36" s="19">
        <v>42.083185277315685</v>
      </c>
      <c r="V36" s="22">
        <v>35.374066313592557</v>
      </c>
      <c r="W36" s="19">
        <v>48</v>
      </c>
      <c r="X36" s="19">
        <v>35.692627402453589</v>
      </c>
      <c r="Y36" s="19">
        <v>40.324801418747363</v>
      </c>
      <c r="Z36" s="19">
        <v>60</v>
      </c>
      <c r="AA36" s="19">
        <v>48.791805263808342</v>
      </c>
      <c r="AB36" s="19">
        <v>43.948168449128204</v>
      </c>
      <c r="AC36" s="19">
        <v>65</v>
      </c>
      <c r="AD36" s="19">
        <v>47.901499183612508</v>
      </c>
      <c r="AE36" s="19">
        <v>52.274940060696608</v>
      </c>
      <c r="AF36" s="19">
        <v>62</v>
      </c>
      <c r="AG36" s="19">
        <v>18.603674969328694</v>
      </c>
      <c r="AH36" s="19">
        <v>55.32921579041512</v>
      </c>
      <c r="AI36" s="19">
        <v>67</v>
      </c>
      <c r="AJ36" s="19">
        <v>21.093348320340105</v>
      </c>
      <c r="AK36" s="19">
        <v>60.717982238465318</v>
      </c>
      <c r="AL36" s="19">
        <v>71</v>
      </c>
      <c r="AM36" s="19">
        <v>16.93405706591637</v>
      </c>
      <c r="AN36" s="19">
        <v>49.973271797811805</v>
      </c>
      <c r="AO36" s="19">
        <v>63</v>
      </c>
      <c r="AP36" s="19">
        <v>26.067391094370173</v>
      </c>
      <c r="AQ36" s="19">
        <v>54.545677216905744</v>
      </c>
      <c r="AR36" s="19">
        <v>67</v>
      </c>
      <c r="AS36" s="19">
        <v>22.832831891642911</v>
      </c>
      <c r="AT36" s="19">
        <v>47.319824934250434</v>
      </c>
      <c r="AU36" s="19">
        <v>65</v>
      </c>
      <c r="AV36" s="19">
        <v>37.363145553297528</v>
      </c>
      <c r="AW36" s="19">
        <v>49.308395744316286</v>
      </c>
      <c r="AX36" s="19">
        <v>0</v>
      </c>
      <c r="AY36" s="19">
        <v>-100</v>
      </c>
      <c r="AZ36" s="19">
        <v>46.856401574600326</v>
      </c>
      <c r="BA36" s="19">
        <v>66</v>
      </c>
      <c r="BB36" s="19">
        <v>40.855886884358902</v>
      </c>
      <c r="BC36" s="19">
        <v>51.718198641387453</v>
      </c>
      <c r="BD36" s="19">
        <v>62</v>
      </c>
      <c r="BE36" s="19">
        <v>19.880432089110975</v>
      </c>
      <c r="BF36" s="19">
        <v>50.856946883701916</v>
      </c>
      <c r="BG36" s="19">
        <v>63</v>
      </c>
      <c r="BH36" s="19">
        <v>23.876881842841332</v>
      </c>
      <c r="BI36" s="19">
        <v>50.651204498571175</v>
      </c>
      <c r="BJ36" s="19">
        <v>65</v>
      </c>
      <c r="BK36" s="19">
        <v>28.328636294984044</v>
      </c>
      <c r="BL36" s="19">
        <v>48.021367268351419</v>
      </c>
      <c r="BM36" s="19">
        <v>55</v>
      </c>
      <c r="BN36" s="19">
        <v>14.532349095040997</v>
      </c>
      <c r="BO36" s="19">
        <v>43.741723675687147</v>
      </c>
      <c r="BP36" s="19">
        <v>55</v>
      </c>
      <c r="BQ36" s="19">
        <v>25.738071978563827</v>
      </c>
      <c r="BR36" s="19">
        <v>38.822890765376137</v>
      </c>
      <c r="BS36" s="19">
        <v>50</v>
      </c>
      <c r="BT36" s="19">
        <v>28.789997381112258</v>
      </c>
      <c r="BU36" s="19">
        <v>32.286966759057592</v>
      </c>
      <c r="BV36" s="19">
        <v>47</v>
      </c>
      <c r="BW36" s="19">
        <v>45.569574096999688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19">
        <v>0.5</v>
      </c>
      <c r="E37" s="19">
        <v>0.5</v>
      </c>
      <c r="F37" s="19">
        <v>0</v>
      </c>
      <c r="G37" s="19">
        <v>0.5</v>
      </c>
      <c r="H37" s="19">
        <v>0.5</v>
      </c>
      <c r="I37" s="19">
        <v>0</v>
      </c>
      <c r="J37" s="19">
        <v>0.5</v>
      </c>
      <c r="K37" s="19">
        <v>0.5</v>
      </c>
      <c r="L37" s="19">
        <v>0</v>
      </c>
      <c r="M37" s="19">
        <v>0.5</v>
      </c>
      <c r="N37" s="19">
        <v>0.5</v>
      </c>
      <c r="O37" s="19">
        <v>0</v>
      </c>
      <c r="P37" s="19">
        <v>0.5</v>
      </c>
      <c r="Q37" s="19">
        <v>0.5</v>
      </c>
      <c r="R37" s="19">
        <v>0</v>
      </c>
      <c r="S37" s="19">
        <v>0.5</v>
      </c>
      <c r="T37" s="19">
        <v>0.5</v>
      </c>
      <c r="U37" s="19">
        <v>0</v>
      </c>
      <c r="V37" s="22">
        <v>0.5</v>
      </c>
      <c r="W37" s="19">
        <v>0.5</v>
      </c>
      <c r="X37" s="19">
        <v>0</v>
      </c>
      <c r="Y37" s="19">
        <v>0.5</v>
      </c>
      <c r="Z37" s="19">
        <v>2</v>
      </c>
      <c r="AA37" s="19">
        <v>300</v>
      </c>
      <c r="AB37" s="19">
        <v>2</v>
      </c>
      <c r="AC37" s="19">
        <v>1</v>
      </c>
      <c r="AD37" s="19">
        <v>-50</v>
      </c>
      <c r="AE37" s="19">
        <v>2</v>
      </c>
      <c r="AF37" s="19">
        <v>1.2</v>
      </c>
      <c r="AG37" s="19">
        <v>-40</v>
      </c>
      <c r="AH37" s="19">
        <v>2</v>
      </c>
      <c r="AI37" s="19">
        <v>2.1</v>
      </c>
      <c r="AJ37" s="19">
        <v>5.0000000000000044</v>
      </c>
      <c r="AK37" s="19">
        <v>2</v>
      </c>
      <c r="AL37" s="19">
        <v>2.1</v>
      </c>
      <c r="AM37" s="19">
        <v>5.0000000000000044</v>
      </c>
      <c r="AN37" s="19">
        <v>2</v>
      </c>
      <c r="AO37" s="19">
        <v>1.2</v>
      </c>
      <c r="AP37" s="19">
        <v>-40</v>
      </c>
      <c r="AQ37" s="19">
        <v>1</v>
      </c>
      <c r="AR37" s="19">
        <v>1.5</v>
      </c>
      <c r="AS37" s="19">
        <v>50</v>
      </c>
      <c r="AT37" s="19">
        <v>1</v>
      </c>
      <c r="AU37" s="19">
        <v>0.2</v>
      </c>
      <c r="AV37" s="19">
        <v>-80</v>
      </c>
      <c r="AW37" s="19">
        <v>0.5</v>
      </c>
      <c r="AX37" s="19">
        <v>0.2</v>
      </c>
      <c r="AY37" s="19">
        <v>-60</v>
      </c>
      <c r="AZ37" s="19">
        <v>0.5</v>
      </c>
      <c r="BA37" s="19">
        <v>0.1</v>
      </c>
      <c r="BB37" s="19">
        <v>-80</v>
      </c>
      <c r="BC37" s="19">
        <v>0.6</v>
      </c>
      <c r="BD37" s="19">
        <v>0.1</v>
      </c>
      <c r="BE37" s="19">
        <v>-83.333333333333343</v>
      </c>
      <c r="BF37" s="19">
        <v>2</v>
      </c>
      <c r="BG37" s="19">
        <v>0.1</v>
      </c>
      <c r="BH37" s="19">
        <v>-95</v>
      </c>
      <c r="BI37" s="19">
        <v>2</v>
      </c>
      <c r="BJ37" s="19">
        <v>1</v>
      </c>
      <c r="BK37" s="19">
        <v>-50</v>
      </c>
      <c r="BL37" s="19">
        <v>0.6</v>
      </c>
      <c r="BM37" s="19">
        <v>1</v>
      </c>
      <c r="BN37" s="19">
        <v>66.666666666666671</v>
      </c>
      <c r="BO37" s="19">
        <v>0.5</v>
      </c>
      <c r="BP37" s="19">
        <v>1</v>
      </c>
      <c r="BQ37" s="19">
        <v>100</v>
      </c>
      <c r="BR37" s="19">
        <v>0.6</v>
      </c>
      <c r="BS37" s="19">
        <v>0.6</v>
      </c>
      <c r="BT37" s="19">
        <v>0</v>
      </c>
      <c r="BU37" s="19">
        <v>0.6</v>
      </c>
      <c r="BV37" s="19">
        <v>0.6</v>
      </c>
      <c r="BW37" s="19">
        <v>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19">
        <v>26.988899374555366</v>
      </c>
      <c r="E38" s="19">
        <v>20</v>
      </c>
      <c r="F38" s="19">
        <v>-25.89545900913755</v>
      </c>
      <c r="G38" s="19">
        <v>28.758222174744617</v>
      </c>
      <c r="H38" s="19">
        <v>17</v>
      </c>
      <c r="I38" s="19">
        <v>-40.886471017915191</v>
      </c>
      <c r="J38" s="19">
        <v>27.9331189788507</v>
      </c>
      <c r="K38" s="19">
        <v>17</v>
      </c>
      <c r="L38" s="19">
        <v>-39.140344431742868</v>
      </c>
      <c r="M38" s="19">
        <v>27.985677147259615</v>
      </c>
      <c r="N38" s="19">
        <v>21</v>
      </c>
      <c r="O38" s="19">
        <v>-24.961615581074692</v>
      </c>
      <c r="P38" s="19">
        <v>28.169579734292974</v>
      </c>
      <c r="Q38" s="19">
        <v>20</v>
      </c>
      <c r="R38" s="19">
        <v>-29.001425691656742</v>
      </c>
      <c r="S38" s="19">
        <v>24.362759427037663</v>
      </c>
      <c r="T38" s="19">
        <v>15</v>
      </c>
      <c r="U38" s="19">
        <v>-38.430619713163203</v>
      </c>
      <c r="V38" s="22">
        <v>28.792844673854404</v>
      </c>
      <c r="W38" s="19">
        <v>19</v>
      </c>
      <c r="X38" s="19">
        <v>-34.011382983449643</v>
      </c>
      <c r="Y38" s="19">
        <v>20.557741899753559</v>
      </c>
      <c r="Z38" s="19">
        <v>19</v>
      </c>
      <c r="AA38" s="19">
        <v>-7.5773978842113623</v>
      </c>
      <c r="AB38" s="19">
        <v>25.113239113787547</v>
      </c>
      <c r="AC38" s="19">
        <v>23</v>
      </c>
      <c r="AD38" s="19">
        <v>-8.4148408901476461</v>
      </c>
      <c r="AE38" s="19">
        <v>26.90621914888796</v>
      </c>
      <c r="AF38" s="19">
        <v>21</v>
      </c>
      <c r="AG38" s="19">
        <v>-21.951130020183697</v>
      </c>
      <c r="AH38" s="19">
        <v>30.105602709490576</v>
      </c>
      <c r="AI38" s="19">
        <v>24</v>
      </c>
      <c r="AJ38" s="19">
        <v>-20.280619419606662</v>
      </c>
      <c r="AK38" s="19">
        <v>38.483228179309002</v>
      </c>
      <c r="AL38" s="19">
        <v>34</v>
      </c>
      <c r="AM38" s="19">
        <v>-11.649823550196515</v>
      </c>
      <c r="AN38" s="19">
        <v>39.633974184471427</v>
      </c>
      <c r="AO38" s="19">
        <v>30</v>
      </c>
      <c r="AP38" s="19">
        <v>-24.307363525119349</v>
      </c>
      <c r="AQ38" s="19">
        <v>40.909257912679308</v>
      </c>
      <c r="AR38" s="19">
        <v>28</v>
      </c>
      <c r="AS38" s="19">
        <v>-31.555834965850714</v>
      </c>
      <c r="AT38" s="19">
        <v>41.29730176080038</v>
      </c>
      <c r="AU38" s="19">
        <v>27</v>
      </c>
      <c r="AV38" s="19">
        <v>-34.620425914536277</v>
      </c>
      <c r="AW38" s="19">
        <v>38.443833970144901</v>
      </c>
      <c r="AX38" s="19">
        <v>30</v>
      </c>
      <c r="AY38" s="19">
        <v>-21.964078756302762</v>
      </c>
      <c r="AZ38" s="19">
        <v>35.923241207193584</v>
      </c>
      <c r="BA38" s="19">
        <v>32</v>
      </c>
      <c r="BB38" s="19">
        <v>-10.921178254950892</v>
      </c>
      <c r="BC38" s="19">
        <v>36.120646670175361</v>
      </c>
      <c r="BD38" s="19">
        <v>30</v>
      </c>
      <c r="BE38" s="19">
        <v>-16.94500855996343</v>
      </c>
      <c r="BF38" s="19">
        <v>31.438839891743001</v>
      </c>
      <c r="BG38" s="19">
        <v>13</v>
      </c>
      <c r="BH38" s="19">
        <v>-58.64987370792177</v>
      </c>
      <c r="BI38" s="19">
        <v>28.702349215857001</v>
      </c>
      <c r="BJ38" s="19">
        <v>9</v>
      </c>
      <c r="BK38" s="19">
        <v>-68.643681629279911</v>
      </c>
      <c r="BL38" s="19">
        <v>28.644324335507864</v>
      </c>
      <c r="BM38" s="19">
        <v>8</v>
      </c>
      <c r="BN38" s="19">
        <v>-72.071256049551508</v>
      </c>
      <c r="BO38" s="19">
        <v>26.41009731362243</v>
      </c>
      <c r="BP38" s="19">
        <v>11</v>
      </c>
      <c r="BQ38" s="19">
        <v>-58.349263657100735</v>
      </c>
      <c r="BR38" s="19">
        <v>30.107547940495778</v>
      </c>
      <c r="BS38" s="19">
        <v>15</v>
      </c>
      <c r="BT38" s="19">
        <v>-50.178606276253937</v>
      </c>
      <c r="BU38" s="19">
        <v>23.481430370223698</v>
      </c>
      <c r="BV38" s="19">
        <v>13</v>
      </c>
      <c r="BW38" s="19">
        <v>-44.637103468428293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19">
        <v>5.9</v>
      </c>
      <c r="E39" s="19">
        <v>5</v>
      </c>
      <c r="F39" s="19">
        <v>-15.254237288135597</v>
      </c>
      <c r="G39" s="19">
        <v>5.5</v>
      </c>
      <c r="H39" s="19">
        <v>5</v>
      </c>
      <c r="I39" s="19">
        <v>-9.0909090909090917</v>
      </c>
      <c r="J39" s="19">
        <v>5.7</v>
      </c>
      <c r="K39" s="19">
        <v>7</v>
      </c>
      <c r="L39" s="19">
        <v>22.807017543859644</v>
      </c>
      <c r="M39" s="19">
        <v>5.9</v>
      </c>
      <c r="N39" s="19">
        <v>5</v>
      </c>
      <c r="O39" s="19">
        <v>-15.254237288135597</v>
      </c>
      <c r="P39" s="19">
        <v>5.6</v>
      </c>
      <c r="Q39" s="19">
        <v>5</v>
      </c>
      <c r="R39" s="19">
        <v>-10.714285714285708</v>
      </c>
      <c r="S39" s="19">
        <v>5.5</v>
      </c>
      <c r="T39" s="19">
        <v>5</v>
      </c>
      <c r="U39" s="19">
        <v>-9.0909090909090917</v>
      </c>
      <c r="V39" s="22">
        <v>5.8</v>
      </c>
      <c r="W39" s="19">
        <v>4</v>
      </c>
      <c r="X39" s="19">
        <v>-31.034482758620683</v>
      </c>
      <c r="Y39" s="19">
        <v>6.1</v>
      </c>
      <c r="Z39" s="19">
        <v>5</v>
      </c>
      <c r="AA39" s="19">
        <v>-18.032786885245898</v>
      </c>
      <c r="AB39" s="19">
        <v>7.9</v>
      </c>
      <c r="AC39" s="19">
        <v>5</v>
      </c>
      <c r="AD39" s="19">
        <v>-36.708860759493675</v>
      </c>
      <c r="AE39" s="19">
        <v>7.2</v>
      </c>
      <c r="AF39" s="19">
        <v>5.4</v>
      </c>
      <c r="AG39" s="19">
        <v>-24.999999999999996</v>
      </c>
      <c r="AH39" s="19">
        <v>8.1</v>
      </c>
      <c r="AI39" s="19">
        <v>5.3</v>
      </c>
      <c r="AJ39" s="19">
        <v>-34.567901234567898</v>
      </c>
      <c r="AK39" s="19">
        <v>8</v>
      </c>
      <c r="AL39" s="19">
        <v>5.4</v>
      </c>
      <c r="AM39" s="19">
        <v>-32.499999999999993</v>
      </c>
      <c r="AN39" s="19">
        <v>8</v>
      </c>
      <c r="AO39" s="19">
        <v>5.0999999999999996</v>
      </c>
      <c r="AP39" s="19">
        <v>-36.250000000000007</v>
      </c>
      <c r="AQ39" s="19">
        <v>8</v>
      </c>
      <c r="AR39" s="19">
        <v>5.6</v>
      </c>
      <c r="AS39" s="19">
        <v>-30.000000000000004</v>
      </c>
      <c r="AT39" s="19">
        <v>7</v>
      </c>
      <c r="AU39" s="19">
        <v>4.3</v>
      </c>
      <c r="AV39" s="19">
        <v>-38.571428571428577</v>
      </c>
      <c r="AW39" s="19">
        <v>8.4</v>
      </c>
      <c r="AX39" s="19">
        <v>5.0999999999999996</v>
      </c>
      <c r="AY39" s="19">
        <v>-39.285714285714292</v>
      </c>
      <c r="AZ39" s="19">
        <v>8.1</v>
      </c>
      <c r="BA39" s="19">
        <v>5.3</v>
      </c>
      <c r="BB39" s="19">
        <v>-34.567901234567898</v>
      </c>
      <c r="BC39" s="19">
        <v>8.4</v>
      </c>
      <c r="BD39" s="19">
        <v>5.6</v>
      </c>
      <c r="BE39" s="19">
        <v>-33.333333333333343</v>
      </c>
      <c r="BF39" s="19">
        <v>2.2999999999999998</v>
      </c>
      <c r="BG39" s="19">
        <v>5</v>
      </c>
      <c r="BH39" s="19">
        <v>117.39130434782609</v>
      </c>
      <c r="BI39" s="19">
        <v>5</v>
      </c>
      <c r="BJ39" s="19">
        <v>3</v>
      </c>
      <c r="BK39" s="19">
        <v>-40</v>
      </c>
      <c r="BL39" s="19">
        <v>4.7</v>
      </c>
      <c r="BM39" s="19">
        <v>3</v>
      </c>
      <c r="BN39" s="19">
        <v>-36.170212765957451</v>
      </c>
      <c r="BO39" s="19">
        <v>5</v>
      </c>
      <c r="BP39" s="19">
        <v>4</v>
      </c>
      <c r="BQ39" s="19">
        <v>-20</v>
      </c>
      <c r="BR39" s="19">
        <v>4.7</v>
      </c>
      <c r="BS39" s="19">
        <v>3.4</v>
      </c>
      <c r="BT39" s="19">
        <v>-27.659574468085111</v>
      </c>
      <c r="BU39" s="19">
        <v>4.4000000000000004</v>
      </c>
      <c r="BV39" s="19">
        <v>3.5</v>
      </c>
      <c r="BW39" s="19">
        <v>-20.45454545454546</v>
      </c>
      <c r="BX39" s="23"/>
      <c r="BY39" s="23"/>
    </row>
    <row r="40" spans="1:78" s="36" customFormat="1" ht="33.75" customHeight="1" x14ac:dyDescent="0.25">
      <c r="A40" s="32" t="s">
        <v>45</v>
      </c>
      <c r="B40" s="33"/>
      <c r="C40" s="33"/>
      <c r="D40" s="34">
        <v>454.29124083378497</v>
      </c>
      <c r="E40" s="34">
        <v>502.5</v>
      </c>
      <c r="F40" s="34">
        <v>10.611861914338238</v>
      </c>
      <c r="G40" s="34">
        <v>469.20290632049432</v>
      </c>
      <c r="H40" s="34">
        <v>498.5</v>
      </c>
      <c r="I40" s="34">
        <v>6.2440136846667293</v>
      </c>
      <c r="J40" s="34">
        <v>430.43564547257938</v>
      </c>
      <c r="K40" s="34">
        <v>489.5</v>
      </c>
      <c r="L40" s="34">
        <v>13.721994251329559</v>
      </c>
      <c r="M40" s="34">
        <v>439.63099033766349</v>
      </c>
      <c r="N40" s="34">
        <v>493.5</v>
      </c>
      <c r="O40" s="34">
        <v>12.253233017299763</v>
      </c>
      <c r="P40" s="34">
        <v>452.77416487505286</v>
      </c>
      <c r="Q40" s="34">
        <v>484.5</v>
      </c>
      <c r="R40" s="34">
        <v>7.0069888227174291</v>
      </c>
      <c r="S40" s="34">
        <v>506.67670271801006</v>
      </c>
      <c r="T40" s="34">
        <v>501.5</v>
      </c>
      <c r="U40" s="34">
        <v>-1.021697403934348</v>
      </c>
      <c r="V40" s="34">
        <v>505.41472944951812</v>
      </c>
      <c r="W40" s="34">
        <v>480.5</v>
      </c>
      <c r="X40" s="34">
        <v>-4.9295614072534972</v>
      </c>
      <c r="Y40" s="34">
        <v>531.68528466443468</v>
      </c>
      <c r="Z40" s="34">
        <v>550</v>
      </c>
      <c r="AA40" s="34">
        <v>3.444653418821698</v>
      </c>
      <c r="AB40" s="34">
        <v>560.54675515594136</v>
      </c>
      <c r="AC40" s="34">
        <v>570</v>
      </c>
      <c r="AD40" s="34">
        <v>1.686432890228541</v>
      </c>
      <c r="AE40" s="34">
        <v>586.7745028563661</v>
      </c>
      <c r="AF40" s="34">
        <v>584.6</v>
      </c>
      <c r="AG40" s="34">
        <v>-0.37058577797446696</v>
      </c>
      <c r="AH40" s="34">
        <v>618.37969520901902</v>
      </c>
      <c r="AI40" s="34">
        <v>648.4</v>
      </c>
      <c r="AJ40" s="34">
        <v>4.8546718179085371</v>
      </c>
      <c r="AK40" s="34">
        <v>642.42678348258789</v>
      </c>
      <c r="AL40" s="34">
        <v>632.5</v>
      </c>
      <c r="AM40" s="34">
        <v>-1.5452007509361485</v>
      </c>
      <c r="AN40" s="34">
        <v>644.53181223033255</v>
      </c>
      <c r="AO40" s="34">
        <v>625.30000000000007</v>
      </c>
      <c r="AP40" s="34">
        <v>-2.9838422038134746</v>
      </c>
      <c r="AQ40" s="34">
        <v>588.00183703947232</v>
      </c>
      <c r="AR40" s="34">
        <v>627.1</v>
      </c>
      <c r="AS40" s="34">
        <v>6.649326668328599</v>
      </c>
      <c r="AT40" s="34">
        <v>623.47752843580429</v>
      </c>
      <c r="AU40" s="34">
        <v>599.5</v>
      </c>
      <c r="AV40" s="34">
        <v>-3.8457726769976297</v>
      </c>
      <c r="AW40" s="34">
        <v>589.71880107846846</v>
      </c>
      <c r="AX40" s="34">
        <v>551.30000000000007</v>
      </c>
      <c r="AY40" s="34">
        <v>-6.5147661916507822</v>
      </c>
      <c r="AZ40" s="34">
        <v>603.76427519489312</v>
      </c>
      <c r="BA40" s="34">
        <v>628.4</v>
      </c>
      <c r="BB40" s="34">
        <v>4.0803548366876345</v>
      </c>
      <c r="BC40" s="34">
        <v>565.23852216251908</v>
      </c>
      <c r="BD40" s="34">
        <v>568.70000000000005</v>
      </c>
      <c r="BE40" s="34">
        <v>0.61239241519453902</v>
      </c>
      <c r="BF40" s="34">
        <v>492.77133051656642</v>
      </c>
      <c r="BG40" s="34">
        <v>483.1</v>
      </c>
      <c r="BH40" s="34">
        <v>-1.9626406646726091</v>
      </c>
      <c r="BI40" s="34">
        <v>529.41659396421244</v>
      </c>
      <c r="BJ40" s="34">
        <v>505</v>
      </c>
      <c r="BK40" s="34">
        <v>-4.6119812341701847</v>
      </c>
      <c r="BL40" s="34">
        <v>522.04613687166204</v>
      </c>
      <c r="BM40" s="34">
        <v>500</v>
      </c>
      <c r="BN40" s="34">
        <v>-4.2230246168992887</v>
      </c>
      <c r="BO40" s="34">
        <v>483.60847386444647</v>
      </c>
      <c r="BP40" s="34">
        <v>490</v>
      </c>
      <c r="BQ40" s="34">
        <v>1.3216323701856914</v>
      </c>
      <c r="BR40" s="34">
        <v>478.1214091020434</v>
      </c>
      <c r="BS40" s="34">
        <v>504</v>
      </c>
      <c r="BT40" s="34">
        <v>5.4125563936906751</v>
      </c>
      <c r="BU40" s="34">
        <v>467.68212446545203</v>
      </c>
      <c r="BV40" s="34">
        <v>496.1</v>
      </c>
      <c r="BW40" s="34">
        <v>6.076322794468326</v>
      </c>
      <c r="BX40" s="35"/>
      <c r="BY40" s="35"/>
    </row>
    <row r="41" spans="1:78" s="38" customFormat="1" ht="32.25" customHeight="1" x14ac:dyDescent="0.25">
      <c r="A41" s="19">
        <v>35</v>
      </c>
      <c r="B41" s="37" t="s">
        <v>46</v>
      </c>
      <c r="C41" s="21" t="s">
        <v>47</v>
      </c>
      <c r="D41" s="19">
        <v>114</v>
      </c>
      <c r="E41" s="19">
        <v>142</v>
      </c>
      <c r="F41" s="19">
        <v>24.561403508771928</v>
      </c>
      <c r="G41" s="19">
        <v>119</v>
      </c>
      <c r="H41" s="19">
        <v>134</v>
      </c>
      <c r="I41" s="19">
        <v>12.605042016806722</v>
      </c>
      <c r="J41" s="19">
        <v>112</v>
      </c>
      <c r="K41" s="19">
        <v>133</v>
      </c>
      <c r="L41" s="19">
        <v>18.75</v>
      </c>
      <c r="M41" s="19">
        <v>117</v>
      </c>
      <c r="N41" s="19">
        <v>128</v>
      </c>
      <c r="O41" s="19">
        <v>9.4017094017094021</v>
      </c>
      <c r="P41" s="19">
        <v>117</v>
      </c>
      <c r="Q41" s="19">
        <v>131</v>
      </c>
      <c r="R41" s="19">
        <v>11.965811965811966</v>
      </c>
      <c r="S41" s="19">
        <v>104</v>
      </c>
      <c r="T41" s="19">
        <v>113</v>
      </c>
      <c r="U41" s="19">
        <v>8.6538461538461533</v>
      </c>
      <c r="V41" s="22">
        <v>85</v>
      </c>
      <c r="W41" s="19">
        <v>102</v>
      </c>
      <c r="X41" s="19">
        <v>20</v>
      </c>
      <c r="Y41" s="19">
        <v>62</v>
      </c>
      <c r="Z41" s="19">
        <v>77</v>
      </c>
      <c r="AA41" s="19">
        <v>24.193548387096776</v>
      </c>
      <c r="AB41" s="19">
        <v>58</v>
      </c>
      <c r="AC41" s="19">
        <v>75</v>
      </c>
      <c r="AD41" s="19">
        <v>29.310344827586203</v>
      </c>
      <c r="AE41" s="19">
        <v>66</v>
      </c>
      <c r="AF41" s="19">
        <v>85</v>
      </c>
      <c r="AG41" s="19">
        <v>28.787878787878789</v>
      </c>
      <c r="AH41" s="19">
        <v>114</v>
      </c>
      <c r="AI41" s="19">
        <v>136</v>
      </c>
      <c r="AJ41" s="19">
        <v>19.298245614035086</v>
      </c>
      <c r="AK41" s="19">
        <v>145</v>
      </c>
      <c r="AL41" s="19">
        <v>152</v>
      </c>
      <c r="AM41" s="19">
        <v>4.8275862068965516</v>
      </c>
      <c r="AN41" s="19">
        <v>155</v>
      </c>
      <c r="AO41" s="19">
        <v>148</v>
      </c>
      <c r="AP41" s="19">
        <v>-4.5161290322580641</v>
      </c>
      <c r="AQ41" s="19">
        <v>138</v>
      </c>
      <c r="AR41" s="19">
        <v>133</v>
      </c>
      <c r="AS41" s="19">
        <v>-3.6231884057971016</v>
      </c>
      <c r="AT41" s="19">
        <v>129</v>
      </c>
      <c r="AU41" s="19">
        <v>118</v>
      </c>
      <c r="AV41" s="19">
        <v>-8.5271317829457356</v>
      </c>
      <c r="AW41" s="19">
        <v>142</v>
      </c>
      <c r="AX41" s="19">
        <v>131</v>
      </c>
      <c r="AY41" s="19">
        <v>-7.7464788732394361</v>
      </c>
      <c r="AZ41" s="19">
        <v>98</v>
      </c>
      <c r="BA41" s="19">
        <v>134</v>
      </c>
      <c r="BB41" s="19">
        <v>36.734693877551024</v>
      </c>
      <c r="BC41" s="19">
        <v>104</v>
      </c>
      <c r="BD41" s="19">
        <v>117</v>
      </c>
      <c r="BE41" s="19">
        <v>12.5</v>
      </c>
      <c r="BF41" s="19">
        <v>73</v>
      </c>
      <c r="BG41" s="19">
        <v>61</v>
      </c>
      <c r="BH41" s="19">
        <v>-16.43835616438356</v>
      </c>
      <c r="BI41" s="19">
        <v>96</v>
      </c>
      <c r="BJ41" s="19">
        <v>82</v>
      </c>
      <c r="BK41" s="19">
        <v>-14.583333333333334</v>
      </c>
      <c r="BL41" s="19">
        <v>99</v>
      </c>
      <c r="BM41" s="19">
        <v>91</v>
      </c>
      <c r="BN41" s="19">
        <v>-8.0808080808080813</v>
      </c>
      <c r="BO41" s="19">
        <v>85</v>
      </c>
      <c r="BP41" s="19">
        <v>85</v>
      </c>
      <c r="BQ41" s="19">
        <v>0</v>
      </c>
      <c r="BR41" s="19">
        <v>64</v>
      </c>
      <c r="BS41" s="19">
        <v>103</v>
      </c>
      <c r="BT41" s="19">
        <v>60.9375</v>
      </c>
      <c r="BU41" s="19">
        <v>114</v>
      </c>
      <c r="BV41" s="19">
        <v>118</v>
      </c>
      <c r="BW41" s="19">
        <v>3.5087719298245612</v>
      </c>
      <c r="BX41" s="23"/>
      <c r="BY41" s="23"/>
    </row>
    <row r="42" spans="1:78" s="38" customFormat="1" ht="32.25" customHeight="1" x14ac:dyDescent="0.25">
      <c r="A42" s="19">
        <v>36</v>
      </c>
      <c r="B42" s="39"/>
      <c r="C42" s="21" t="s">
        <v>48</v>
      </c>
      <c r="D42" s="19">
        <v>77.882252480859776</v>
      </c>
      <c r="E42" s="19">
        <v>101</v>
      </c>
      <c r="F42" s="19">
        <v>29.682946734009274</v>
      </c>
      <c r="G42" s="19">
        <v>68.39793382101422</v>
      </c>
      <c r="H42" s="19">
        <v>101</v>
      </c>
      <c r="I42" s="19">
        <v>47.66527928211962</v>
      </c>
      <c r="J42" s="19">
        <v>78.21273314078195</v>
      </c>
      <c r="K42" s="19">
        <v>101</v>
      </c>
      <c r="L42" s="19">
        <v>29.134983453654854</v>
      </c>
      <c r="M42" s="19">
        <v>71.963169807239012</v>
      </c>
      <c r="N42" s="19">
        <v>103</v>
      </c>
      <c r="O42" s="19">
        <v>43.128770280542717</v>
      </c>
      <c r="P42" s="19">
        <v>71.617575595660099</v>
      </c>
      <c r="Q42" s="19">
        <v>107</v>
      </c>
      <c r="R42" s="19">
        <v>49.404666536190334</v>
      </c>
      <c r="S42" s="19">
        <v>56.846438663087881</v>
      </c>
      <c r="T42" s="19">
        <v>89</v>
      </c>
      <c r="U42" s="19">
        <v>56.562138443670705</v>
      </c>
      <c r="V42" s="22">
        <v>62.521605577512425</v>
      </c>
      <c r="W42" s="19">
        <v>84</v>
      </c>
      <c r="X42" s="19">
        <v>34.353555421508332</v>
      </c>
      <c r="Y42" s="19">
        <v>71.161414268377698</v>
      </c>
      <c r="Z42" s="19">
        <v>99</v>
      </c>
      <c r="AA42" s="19">
        <v>39.120337921660806</v>
      </c>
      <c r="AB42" s="19">
        <v>49.441689505269231</v>
      </c>
      <c r="AC42" s="19">
        <v>83</v>
      </c>
      <c r="AD42" s="19">
        <v>67.874522150288371</v>
      </c>
      <c r="AE42" s="19">
        <v>56.887434771934544</v>
      </c>
      <c r="AF42" s="19">
        <v>68</v>
      </c>
      <c r="AG42" s="19">
        <v>19.534305374493435</v>
      </c>
      <c r="AH42" s="19">
        <v>34.987592338056615</v>
      </c>
      <c r="AI42" s="19">
        <v>50</v>
      </c>
      <c r="AJ42" s="19">
        <v>42.907804335007434</v>
      </c>
      <c r="AK42" s="19">
        <v>51.310970905745336</v>
      </c>
      <c r="AL42" s="19">
        <v>60</v>
      </c>
      <c r="AM42" s="19">
        <v>16.934057065916377</v>
      </c>
      <c r="AN42" s="19">
        <v>74.959907696717693</v>
      </c>
      <c r="AO42" s="19">
        <v>65</v>
      </c>
      <c r="AP42" s="19">
        <v>-13.286979670539017</v>
      </c>
      <c r="AQ42" s="19">
        <v>59.65933445599066</v>
      </c>
      <c r="AR42" s="19">
        <v>82</v>
      </c>
      <c r="AS42" s="19">
        <v>37.447057946128353</v>
      </c>
      <c r="AT42" s="19">
        <v>63.666673547900587</v>
      </c>
      <c r="AU42" s="19">
        <v>106</v>
      </c>
      <c r="AV42" s="19">
        <v>66.492128602021737</v>
      </c>
      <c r="AW42" s="19">
        <v>70.201783771568955</v>
      </c>
      <c r="AX42" s="19">
        <v>88</v>
      </c>
      <c r="AY42" s="19">
        <v>25.352940156542221</v>
      </c>
      <c r="AZ42" s="19">
        <v>67.941782283170468</v>
      </c>
      <c r="BA42" s="19">
        <v>97</v>
      </c>
      <c r="BB42" s="19">
        <v>42.769289736497541</v>
      </c>
      <c r="BC42" s="19">
        <v>68.957598188516599</v>
      </c>
      <c r="BD42" s="19">
        <v>93</v>
      </c>
      <c r="BE42" s="19">
        <v>34.865486100249854</v>
      </c>
      <c r="BF42" s="19">
        <v>55.48030569131118</v>
      </c>
      <c r="BG42" s="19">
        <v>63</v>
      </c>
      <c r="BH42" s="19">
        <v>13.553808355937891</v>
      </c>
      <c r="BI42" s="19">
        <v>54.872138206785444</v>
      </c>
      <c r="BJ42" s="19">
        <v>74</v>
      </c>
      <c r="BK42" s="19">
        <v>34.858969266208071</v>
      </c>
      <c r="BL42" s="19">
        <v>54.761208288470918</v>
      </c>
      <c r="BM42" s="19">
        <v>70</v>
      </c>
      <c r="BN42" s="19">
        <v>27.827712696283513</v>
      </c>
      <c r="BO42" s="19">
        <v>56.121456791447663</v>
      </c>
      <c r="BP42" s="19">
        <v>72</v>
      </c>
      <c r="BQ42" s="19">
        <v>28.293177184545332</v>
      </c>
      <c r="BR42" s="19">
        <v>60.215095880991555</v>
      </c>
      <c r="BS42" s="19">
        <v>89</v>
      </c>
      <c r="BT42" s="19">
        <v>47.80346804711332</v>
      </c>
      <c r="BU42" s="19">
        <v>74.847059305088038</v>
      </c>
      <c r="BV42" s="19">
        <v>94</v>
      </c>
      <c r="BW42" s="19">
        <v>25.589436475842898</v>
      </c>
      <c r="BX42" s="23"/>
      <c r="BY42" s="23"/>
    </row>
    <row r="43" spans="1:78" s="38" customFormat="1" ht="32.25" customHeight="1" x14ac:dyDescent="0.25">
      <c r="A43" s="19">
        <v>37</v>
      </c>
      <c r="B43" s="39"/>
      <c r="C43" s="21" t="s">
        <v>49</v>
      </c>
      <c r="D43" s="19">
        <v>122.60671430155152</v>
      </c>
      <c r="E43" s="19">
        <v>156</v>
      </c>
      <c r="F43" s="19">
        <v>27.236098682424203</v>
      </c>
      <c r="G43" s="19">
        <v>133.68687065016417</v>
      </c>
      <c r="H43" s="19">
        <v>159</v>
      </c>
      <c r="I43" s="19">
        <v>18.934641245418927</v>
      </c>
      <c r="J43" s="19">
        <v>129.29043641639467</v>
      </c>
      <c r="K43" s="19">
        <v>156</v>
      </c>
      <c r="L43" s="19">
        <v>20.658576398941157</v>
      </c>
      <c r="M43" s="19">
        <v>136.73002263375412</v>
      </c>
      <c r="N43" s="19">
        <v>150</v>
      </c>
      <c r="O43" s="19">
        <v>9.7052403785457741</v>
      </c>
      <c r="P43" s="19">
        <v>132.8903902719471</v>
      </c>
      <c r="Q43" s="19">
        <v>147</v>
      </c>
      <c r="R43" s="19">
        <v>10.61747933705287</v>
      </c>
      <c r="S43" s="19">
        <v>139.67982071501592</v>
      </c>
      <c r="T43" s="19">
        <v>153</v>
      </c>
      <c r="U43" s="19">
        <v>9.5362230684422169</v>
      </c>
      <c r="V43" s="22">
        <v>127.51116926992665</v>
      </c>
      <c r="W43" s="19">
        <v>121</v>
      </c>
      <c r="X43" s="19">
        <v>-5.1063521001389685</v>
      </c>
      <c r="Y43" s="19">
        <v>90.928473787371502</v>
      </c>
      <c r="Z43" s="19">
        <v>109</v>
      </c>
      <c r="AA43" s="19">
        <v>19.87444137123342</v>
      </c>
      <c r="AB43" s="19">
        <v>87.896336898256408</v>
      </c>
      <c r="AC43" s="19">
        <v>110</v>
      </c>
      <c r="AD43" s="19">
        <v>25.147422386133663</v>
      </c>
      <c r="AE43" s="19">
        <v>126.84360455904324</v>
      </c>
      <c r="AF43" s="19">
        <v>111</v>
      </c>
      <c r="AG43" s="19">
        <v>-12.490660931721118</v>
      </c>
      <c r="AH43" s="19">
        <v>155.41000317601893</v>
      </c>
      <c r="AI43" s="19">
        <v>190</v>
      </c>
      <c r="AJ43" s="19">
        <v>22.25725250439902</v>
      </c>
      <c r="AK43" s="19">
        <v>147.0914499298033</v>
      </c>
      <c r="AL43" s="19">
        <v>181</v>
      </c>
      <c r="AM43" s="19">
        <v>23.052699586807343</v>
      </c>
      <c r="AN43" s="19">
        <v>120.62513882230434</v>
      </c>
      <c r="AO43" s="19">
        <v>170</v>
      </c>
      <c r="AP43" s="19">
        <v>40.932480293706362</v>
      </c>
      <c r="AQ43" s="19">
        <v>146.59150752043419</v>
      </c>
      <c r="AR43" s="19">
        <v>166</v>
      </c>
      <c r="AS43" s="19">
        <v>13.239847797363263</v>
      </c>
      <c r="AT43" s="19">
        <v>156.58560250970146</v>
      </c>
      <c r="AU43" s="19">
        <v>155</v>
      </c>
      <c r="AV43" s="19">
        <v>-1.0126106642551773</v>
      </c>
      <c r="AW43" s="19">
        <v>135.38915441659725</v>
      </c>
      <c r="AX43" s="19">
        <v>158</v>
      </c>
      <c r="AY43" s="19">
        <v>16.700632839339828</v>
      </c>
      <c r="AZ43" s="19">
        <v>124.95040419893419</v>
      </c>
      <c r="BA43" s="19">
        <v>148</v>
      </c>
      <c r="BB43" s="19">
        <v>18.446995789119995</v>
      </c>
      <c r="BC43" s="19">
        <v>125.60133955765524</v>
      </c>
      <c r="BD43" s="19">
        <v>151</v>
      </c>
      <c r="BE43" s="19">
        <v>20.221647740218508</v>
      </c>
      <c r="BF43" s="19">
        <v>109.11126785957866</v>
      </c>
      <c r="BG43" s="19">
        <v>104</v>
      </c>
      <c r="BH43" s="19">
        <v>-4.6844546487688463</v>
      </c>
      <c r="BI43" s="19">
        <v>116.49777034671371</v>
      </c>
      <c r="BJ43" s="19">
        <v>136</v>
      </c>
      <c r="BK43" s="19">
        <v>16.740431679717922</v>
      </c>
      <c r="BL43" s="19">
        <v>118.78969797960615</v>
      </c>
      <c r="BM43" s="19">
        <v>129</v>
      </c>
      <c r="BN43" s="19">
        <v>8.5952756796694292</v>
      </c>
      <c r="BO43" s="19">
        <v>107.29102033659112</v>
      </c>
      <c r="BP43" s="19">
        <v>125</v>
      </c>
      <c r="BQ43" s="19">
        <v>16.505556203914036</v>
      </c>
      <c r="BR43" s="19">
        <v>117.26097618929934</v>
      </c>
      <c r="BS43" s="19">
        <v>170</v>
      </c>
      <c r="BT43" s="19">
        <v>44.975767322252061</v>
      </c>
      <c r="BU43" s="19">
        <v>123.27750944367443</v>
      </c>
      <c r="BV43" s="19">
        <v>160</v>
      </c>
      <c r="BW43" s="19">
        <v>29.788475385369541</v>
      </c>
      <c r="BX43" s="23"/>
      <c r="BY43" s="23"/>
    </row>
    <row r="44" spans="1:78" s="38" customFormat="1" ht="32.25" customHeight="1" x14ac:dyDescent="0.25">
      <c r="A44" s="19">
        <v>38</v>
      </c>
      <c r="B44" s="40"/>
      <c r="C44" s="21" t="s">
        <v>50</v>
      </c>
      <c r="D44" s="19">
        <v>80.966698123666106</v>
      </c>
      <c r="E44" s="19">
        <v>91</v>
      </c>
      <c r="F44" s="19">
        <v>12.391887169474701</v>
      </c>
      <c r="G44" s="19">
        <v>87.051915772199919</v>
      </c>
      <c r="H44" s="19">
        <v>99</v>
      </c>
      <c r="I44" s="19">
        <v>13.725239843160015</v>
      </c>
      <c r="J44" s="19">
        <v>78.21273314078195</v>
      </c>
      <c r="K44" s="19">
        <v>95</v>
      </c>
      <c r="L44" s="19">
        <v>21.463598297992192</v>
      </c>
      <c r="M44" s="19">
        <v>87.954985319958794</v>
      </c>
      <c r="N44" s="19">
        <v>88</v>
      </c>
      <c r="O44" s="19">
        <v>5.1179225233741153E-2</v>
      </c>
      <c r="P44" s="19">
        <v>89.124094074599242</v>
      </c>
      <c r="Q44" s="19">
        <v>96</v>
      </c>
      <c r="R44" s="19">
        <v>7.7149798792293378</v>
      </c>
      <c r="S44" s="19">
        <v>90.954301860940603</v>
      </c>
      <c r="T44" s="19">
        <v>101</v>
      </c>
      <c r="U44" s="19">
        <v>11.044775160187799</v>
      </c>
      <c r="V44" s="22">
        <v>84.733228611628675</v>
      </c>
      <c r="W44" s="19">
        <v>90</v>
      </c>
      <c r="X44" s="19">
        <v>6.2157095565322527</v>
      </c>
      <c r="Y44" s="19">
        <v>83.021649979773983</v>
      </c>
      <c r="Z44" s="19">
        <v>103</v>
      </c>
      <c r="AA44" s="19">
        <v>24.064024293775432</v>
      </c>
      <c r="AB44" s="19">
        <v>80.048449675197801</v>
      </c>
      <c r="AC44" s="19">
        <v>107</v>
      </c>
      <c r="AD44" s="19">
        <v>33.669047225973777</v>
      </c>
      <c r="AE44" s="19">
        <v>84.562403039362152</v>
      </c>
      <c r="AF44" s="19">
        <v>105</v>
      </c>
      <c r="AG44" s="19">
        <v>24.168656786071399</v>
      </c>
      <c r="AH44" s="19">
        <v>90.316808128471735</v>
      </c>
      <c r="AI44" s="19">
        <v>126</v>
      </c>
      <c r="AJ44" s="19">
        <v>39.508916015688328</v>
      </c>
      <c r="AK44" s="19">
        <v>101.76675896306159</v>
      </c>
      <c r="AL44" s="19">
        <v>120</v>
      </c>
      <c r="AM44" s="19">
        <v>17.916696200924068</v>
      </c>
      <c r="AN44" s="19">
        <v>92.192070385618322</v>
      </c>
      <c r="AO44" s="19">
        <v>125</v>
      </c>
      <c r="AP44" s="19">
        <v>35.586498358431065</v>
      </c>
      <c r="AQ44" s="19">
        <v>97.159487542613363</v>
      </c>
      <c r="AR44" s="19">
        <v>129</v>
      </c>
      <c r="AS44" s="19">
        <v>32.771387810605368</v>
      </c>
      <c r="AT44" s="19">
        <v>96.360370775200892</v>
      </c>
      <c r="AU44" s="19">
        <v>118</v>
      </c>
      <c r="AV44" s="19">
        <v>22.456980033090783</v>
      </c>
      <c r="AW44" s="19">
        <v>86.080758672280979</v>
      </c>
      <c r="AX44" s="19">
        <v>114</v>
      </c>
      <c r="AY44" s="19">
        <v>32.433777023284236</v>
      </c>
      <c r="AZ44" s="19">
        <v>91.369983070470639</v>
      </c>
      <c r="BA44" s="19">
        <v>110</v>
      </c>
      <c r="BB44" s="19">
        <v>20.38964690970846</v>
      </c>
      <c r="BC44" s="19">
        <v>86.196997735645752</v>
      </c>
      <c r="BD44" s="19">
        <v>98</v>
      </c>
      <c r="BE44" s="19">
        <v>13.693054949027831</v>
      </c>
      <c r="BF44" s="19">
        <v>85.994473821532324</v>
      </c>
      <c r="BG44" s="19">
        <v>76</v>
      </c>
      <c r="BH44" s="19">
        <v>-11.622228007667381</v>
      </c>
      <c r="BI44" s="19">
        <v>98.769848772213791</v>
      </c>
      <c r="BJ44" s="19">
        <v>94</v>
      </c>
      <c r="BK44" s="19">
        <v>-4.8292559232465466</v>
      </c>
      <c r="BL44" s="19">
        <v>96.885214664217784</v>
      </c>
      <c r="BM44" s="19">
        <v>106</v>
      </c>
      <c r="BN44" s="19">
        <v>9.4078186928438967</v>
      </c>
      <c r="BO44" s="19">
        <v>89.959393974526392</v>
      </c>
      <c r="BP44" s="19">
        <v>103</v>
      </c>
      <c r="BQ44" s="19">
        <v>14.496102573974973</v>
      </c>
      <c r="BR44" s="19">
        <v>76.853477637581335</v>
      </c>
      <c r="BS44" s="19">
        <v>102</v>
      </c>
      <c r="BT44" s="19">
        <v>32.720083899133826</v>
      </c>
      <c r="BU44" s="19">
        <v>88.055363888338874</v>
      </c>
      <c r="BV44" s="19">
        <v>101</v>
      </c>
      <c r="BW44" s="19">
        <v>14.700565121820338</v>
      </c>
      <c r="BX44" s="23"/>
      <c r="BY44" s="23"/>
    </row>
    <row r="45" spans="1:78" s="36" customFormat="1" ht="33.75" customHeight="1" x14ac:dyDescent="0.25">
      <c r="A45" s="41" t="s">
        <v>51</v>
      </c>
      <c r="B45" s="42"/>
      <c r="C45" s="33"/>
      <c r="D45" s="34">
        <v>395.4556649060774</v>
      </c>
      <c r="E45" s="34">
        <v>490</v>
      </c>
      <c r="F45" s="34">
        <v>23.907695219482399</v>
      </c>
      <c r="G45" s="34">
        <v>408.13672024337825</v>
      </c>
      <c r="H45" s="34">
        <v>493</v>
      </c>
      <c r="I45" s="34">
        <v>20.79285581214463</v>
      </c>
      <c r="J45" s="34">
        <v>397.7159026979586</v>
      </c>
      <c r="K45" s="34">
        <v>485</v>
      </c>
      <c r="L45" s="34">
        <v>21.946343284223271</v>
      </c>
      <c r="M45" s="34">
        <v>413.64817776095191</v>
      </c>
      <c r="N45" s="34">
        <v>469</v>
      </c>
      <c r="O45" s="34">
        <v>13.381377028822792</v>
      </c>
      <c r="P45" s="34">
        <v>410.63205994220641</v>
      </c>
      <c r="Q45" s="34">
        <v>481</v>
      </c>
      <c r="R45" s="34">
        <v>17.136494424643168</v>
      </c>
      <c r="S45" s="34">
        <v>391.48056123904439</v>
      </c>
      <c r="T45" s="34">
        <v>456</v>
      </c>
      <c r="U45" s="34">
        <v>16.480879294938731</v>
      </c>
      <c r="V45" s="34">
        <v>359.76600345906775</v>
      </c>
      <c r="W45" s="34">
        <v>397</v>
      </c>
      <c r="X45" s="34">
        <v>10.349503895013953</v>
      </c>
      <c r="Y45" s="34">
        <v>307.11153803552321</v>
      </c>
      <c r="Z45" s="34">
        <v>388</v>
      </c>
      <c r="AA45" s="34">
        <v>26.338464025770509</v>
      </c>
      <c r="AB45" s="34">
        <v>275.38647607872343</v>
      </c>
      <c r="AC45" s="34">
        <v>375</v>
      </c>
      <c r="AD45" s="34">
        <v>36.172264280981075</v>
      </c>
      <c r="AE45" s="34">
        <v>334.29344237033996</v>
      </c>
      <c r="AF45" s="34">
        <v>369</v>
      </c>
      <c r="AG45" s="34">
        <v>10.382063549787228</v>
      </c>
      <c r="AH45" s="34">
        <v>394.71440364254727</v>
      </c>
      <c r="AI45" s="34">
        <v>502</v>
      </c>
      <c r="AJ45" s="34">
        <v>27.180562798668578</v>
      </c>
      <c r="AK45" s="34">
        <v>445.16917979861023</v>
      </c>
      <c r="AL45" s="34">
        <v>513</v>
      </c>
      <c r="AM45" s="34">
        <v>15.237088118291501</v>
      </c>
      <c r="AN45" s="34">
        <v>442.77711690464037</v>
      </c>
      <c r="AO45" s="34">
        <v>508</v>
      </c>
      <c r="AP45" s="34">
        <v>14.730409636188696</v>
      </c>
      <c r="AQ45" s="34">
        <v>441.41032951903821</v>
      </c>
      <c r="AR45" s="34">
        <v>510</v>
      </c>
      <c r="AS45" s="34">
        <v>15.538755188556022</v>
      </c>
      <c r="AT45" s="34">
        <v>445.61264683280297</v>
      </c>
      <c r="AU45" s="34">
        <v>497</v>
      </c>
      <c r="AV45" s="34">
        <v>11.531843526532121</v>
      </c>
      <c r="AW45" s="34">
        <v>433.67169686044718</v>
      </c>
      <c r="AX45" s="34">
        <v>491</v>
      </c>
      <c r="AY45" s="34">
        <v>13.219286283743967</v>
      </c>
      <c r="AZ45" s="34">
        <v>382.2621695525753</v>
      </c>
      <c r="BA45" s="34">
        <v>489</v>
      </c>
      <c r="BB45" s="34">
        <v>27.92267688229721</v>
      </c>
      <c r="BC45" s="34">
        <v>384.75593548181763</v>
      </c>
      <c r="BD45" s="34">
        <v>459</v>
      </c>
      <c r="BE45" s="34">
        <v>19.296405245888902</v>
      </c>
      <c r="BF45" s="34">
        <v>323.58604737242217</v>
      </c>
      <c r="BG45" s="34">
        <v>304</v>
      </c>
      <c r="BH45" s="34">
        <v>-6.0528096101375368</v>
      </c>
      <c r="BI45" s="34">
        <v>366.13975732571294</v>
      </c>
      <c r="BJ45" s="34">
        <v>386</v>
      </c>
      <c r="BK45" s="34">
        <v>5.4242245691498789</v>
      </c>
      <c r="BL45" s="34">
        <v>369.4361209322949</v>
      </c>
      <c r="BM45" s="34">
        <v>396</v>
      </c>
      <c r="BN45" s="34">
        <v>7.1903849035306857</v>
      </c>
      <c r="BO45" s="34">
        <v>338.37187110256514</v>
      </c>
      <c r="BP45" s="34">
        <v>385</v>
      </c>
      <c r="BQ45" s="34">
        <v>13.780143351011953</v>
      </c>
      <c r="BR45" s="34">
        <v>318.32954970787227</v>
      </c>
      <c r="BS45" s="34">
        <v>464</v>
      </c>
      <c r="BT45" s="34">
        <v>45.760894778950927</v>
      </c>
      <c r="BU45" s="34">
        <v>400.17993263710139</v>
      </c>
      <c r="BV45" s="34">
        <v>473</v>
      </c>
      <c r="BW45" s="34">
        <v>18.196831331103915</v>
      </c>
      <c r="BX45" s="35"/>
      <c r="BY45" s="35"/>
    </row>
    <row r="46" spans="1:78" s="44" customFormat="1" ht="33.75" customHeight="1" x14ac:dyDescent="0.25">
      <c r="A46" s="27" t="s">
        <v>52</v>
      </c>
      <c r="B46" s="28"/>
      <c r="C46" s="28"/>
      <c r="D46" s="29">
        <v>849.74690573986231</v>
      </c>
      <c r="E46" s="29">
        <v>992.5</v>
      </c>
      <c r="F46" s="29">
        <v>16.799483857589884</v>
      </c>
      <c r="G46" s="29">
        <v>877.33962656387257</v>
      </c>
      <c r="H46" s="29">
        <v>991.5</v>
      </c>
      <c r="I46" s="29">
        <v>13.012107282015748</v>
      </c>
      <c r="J46" s="29">
        <v>828.15154817053804</v>
      </c>
      <c r="K46" s="29">
        <v>974.5</v>
      </c>
      <c r="L46" s="29">
        <v>17.671699358983144</v>
      </c>
      <c r="M46" s="29">
        <v>853.2791680986154</v>
      </c>
      <c r="N46" s="29">
        <v>962.5</v>
      </c>
      <c r="O46" s="29">
        <v>12.800128725135091</v>
      </c>
      <c r="P46" s="29">
        <v>863.40622481725927</v>
      </c>
      <c r="Q46" s="29">
        <v>965.5</v>
      </c>
      <c r="R46" s="29">
        <v>11.824535455989905</v>
      </c>
      <c r="S46" s="29">
        <v>898.15726395705451</v>
      </c>
      <c r="T46" s="29">
        <v>957.5</v>
      </c>
      <c r="U46" s="29">
        <v>6.6071654068126495</v>
      </c>
      <c r="V46" s="29">
        <v>865.18073290858592</v>
      </c>
      <c r="W46" s="29">
        <v>877.5</v>
      </c>
      <c r="X46" s="29">
        <v>1.4238952189791443</v>
      </c>
      <c r="Y46" s="29">
        <v>838.79682269995783</v>
      </c>
      <c r="Z46" s="29">
        <v>938</v>
      </c>
      <c r="AA46" s="29">
        <v>11.826842283536843</v>
      </c>
      <c r="AB46" s="29">
        <v>835.93323123466485</v>
      </c>
      <c r="AC46" s="29">
        <v>945</v>
      </c>
      <c r="AD46" s="29">
        <v>13.047306254860169</v>
      </c>
      <c r="AE46" s="29">
        <v>921.06794522670612</v>
      </c>
      <c r="AF46" s="29">
        <v>953.6</v>
      </c>
      <c r="AG46" s="29">
        <v>3.5319929373165477</v>
      </c>
      <c r="AH46" s="29">
        <v>1013.0940988515663</v>
      </c>
      <c r="AI46" s="29">
        <v>1150.4000000000001</v>
      </c>
      <c r="AJ46" s="29">
        <v>13.553124167249859</v>
      </c>
      <c r="AK46" s="29">
        <v>1087.5959632811982</v>
      </c>
      <c r="AL46" s="29">
        <v>1145.5</v>
      </c>
      <c r="AM46" s="29">
        <v>5.3240393191704651</v>
      </c>
      <c r="AN46" s="29">
        <v>1087.3089291349729</v>
      </c>
      <c r="AO46" s="29">
        <v>1133.3000000000002</v>
      </c>
      <c r="AP46" s="29">
        <v>4.2298071534845434</v>
      </c>
      <c r="AQ46" s="29">
        <v>1029.4121665585105</v>
      </c>
      <c r="AR46" s="29">
        <v>1137.0999999999999</v>
      </c>
      <c r="AS46" s="29">
        <v>10.461099736319127</v>
      </c>
      <c r="AT46" s="29">
        <v>1069.0901752686073</v>
      </c>
      <c r="AU46" s="29">
        <v>1096.5</v>
      </c>
      <c r="AV46" s="29">
        <v>2.5638459098649999</v>
      </c>
      <c r="AW46" s="29">
        <v>1023.3904979389156</v>
      </c>
      <c r="AX46" s="29">
        <v>1042.3000000000002</v>
      </c>
      <c r="AY46" s="29">
        <v>1.8477308612077099</v>
      </c>
      <c r="AZ46" s="29">
        <v>986.02644474746842</v>
      </c>
      <c r="BA46" s="29">
        <v>1117.4000000000001</v>
      </c>
      <c r="BB46" s="29">
        <v>13.323532644824532</v>
      </c>
      <c r="BC46" s="29">
        <v>949.99445764433676</v>
      </c>
      <c r="BD46" s="29">
        <v>1027.7</v>
      </c>
      <c r="BE46" s="29">
        <v>8.1795784944205465</v>
      </c>
      <c r="BF46" s="29">
        <v>816.35737788898859</v>
      </c>
      <c r="BG46" s="29">
        <v>787.1</v>
      </c>
      <c r="BH46" s="29">
        <v>-3.5838933635468537</v>
      </c>
      <c r="BI46" s="29">
        <v>895.55635128992537</v>
      </c>
      <c r="BJ46" s="29">
        <v>891</v>
      </c>
      <c r="BK46" s="29">
        <v>-0.50877326517338395</v>
      </c>
      <c r="BL46" s="29">
        <v>891.48225780395694</v>
      </c>
      <c r="BM46" s="29">
        <v>896</v>
      </c>
      <c r="BN46" s="29">
        <v>0.50676748263862159</v>
      </c>
      <c r="BO46" s="29">
        <v>821.98034496701166</v>
      </c>
      <c r="BP46" s="29">
        <v>875</v>
      </c>
      <c r="BQ46" s="29">
        <v>6.4502339207534414</v>
      </c>
      <c r="BR46" s="29">
        <v>796.45095880991562</v>
      </c>
      <c r="BS46" s="29">
        <v>968</v>
      </c>
      <c r="BT46" s="29">
        <v>21.539184464843743</v>
      </c>
      <c r="BU46" s="29">
        <v>867.86205710255342</v>
      </c>
      <c r="BV46" s="29">
        <v>969.1</v>
      </c>
      <c r="BW46" s="29">
        <v>11.665211316581793</v>
      </c>
      <c r="BX46" s="30"/>
      <c r="BY46" s="30"/>
      <c r="BZ46" s="43"/>
    </row>
    <row r="47" spans="1:78" ht="30.75" customHeight="1" x14ac:dyDescent="0.25">
      <c r="A47" s="19">
        <v>39</v>
      </c>
      <c r="B47" s="20" t="s">
        <v>53</v>
      </c>
      <c r="C47" s="21" t="s">
        <v>54</v>
      </c>
      <c r="D47" s="19">
        <v>140.34227674768789</v>
      </c>
      <c r="E47" s="19">
        <v>139</v>
      </c>
      <c r="F47" s="19">
        <v>-0.95643079105883466</v>
      </c>
      <c r="G47" s="19">
        <v>139.90486463389274</v>
      </c>
      <c r="H47" s="19">
        <v>161</v>
      </c>
      <c r="I47" s="19">
        <v>15.078200047803659</v>
      </c>
      <c r="J47" s="19">
        <v>147.64648603106798</v>
      </c>
      <c r="K47" s="19">
        <v>156</v>
      </c>
      <c r="L47" s="19">
        <v>5.6577804142079362</v>
      </c>
      <c r="M47" s="19">
        <v>155.92020124901785</v>
      </c>
      <c r="N47" s="19">
        <v>145</v>
      </c>
      <c r="O47" s="19">
        <v>-7.0037116175711942</v>
      </c>
      <c r="P47" s="19">
        <v>163.92467303006646</v>
      </c>
      <c r="Q47" s="19">
        <v>140</v>
      </c>
      <c r="R47" s="19">
        <v>-14.594918865983209</v>
      </c>
      <c r="S47" s="19">
        <v>163.23048816115232</v>
      </c>
      <c r="T47" s="19">
        <v>156</v>
      </c>
      <c r="U47" s="19">
        <v>-4.429618659238395</v>
      </c>
      <c r="V47" s="22">
        <v>150.54544500901017</v>
      </c>
      <c r="W47" s="19">
        <v>119</v>
      </c>
      <c r="X47" s="19">
        <v>-20.954101272955928</v>
      </c>
      <c r="Y47" s="19">
        <v>103.57939187952755</v>
      </c>
      <c r="Z47" s="19">
        <v>133</v>
      </c>
      <c r="AA47" s="19">
        <v>28.403920496744519</v>
      </c>
      <c r="AB47" s="19">
        <v>109.08563240051465</v>
      </c>
      <c r="AC47" s="19">
        <v>138</v>
      </c>
      <c r="AD47" s="19">
        <v>26.506119058213322</v>
      </c>
      <c r="AE47" s="19">
        <v>126.07485544050358</v>
      </c>
      <c r="AF47" s="19">
        <v>136</v>
      </c>
      <c r="AG47" s="19">
        <v>7.8724219233233432</v>
      </c>
      <c r="AH47" s="19">
        <v>153.78267329983024</v>
      </c>
      <c r="AI47" s="19">
        <v>164</v>
      </c>
      <c r="AJ47" s="19">
        <v>6.6440038275632203</v>
      </c>
      <c r="AK47" s="19">
        <v>102.62194181149067</v>
      </c>
      <c r="AL47" s="19">
        <v>174</v>
      </c>
      <c r="AM47" s="19">
        <v>69.554382745578749</v>
      </c>
      <c r="AN47" s="19">
        <v>161.1207211412208</v>
      </c>
      <c r="AO47" s="19">
        <v>162</v>
      </c>
      <c r="AP47" s="19">
        <v>0.54572673989494003</v>
      </c>
      <c r="AQ47" s="19">
        <v>186.64848922659934</v>
      </c>
      <c r="AR47" s="19">
        <v>172</v>
      </c>
      <c r="AS47" s="19">
        <v>-7.8481691908127038</v>
      </c>
      <c r="AT47" s="19">
        <v>168.63064885660157</v>
      </c>
      <c r="AU47" s="19">
        <v>167</v>
      </c>
      <c r="AV47" s="19">
        <v>-0.96699435580552273</v>
      </c>
      <c r="AW47" s="19">
        <v>142.91077410640821</v>
      </c>
      <c r="AX47" s="19">
        <v>170</v>
      </c>
      <c r="AY47" s="19">
        <v>18.955341934836731</v>
      </c>
      <c r="AZ47" s="19">
        <v>147.59766495999102</v>
      </c>
      <c r="BA47" s="19">
        <v>150</v>
      </c>
      <c r="BB47" s="19">
        <v>1.6276240146889682</v>
      </c>
      <c r="BC47" s="19">
        <v>132.98965364928202</v>
      </c>
      <c r="BD47" s="19">
        <v>126</v>
      </c>
      <c r="BE47" s="19">
        <v>-5.2557875424768081</v>
      </c>
      <c r="BF47" s="19">
        <v>107.26192433653495</v>
      </c>
      <c r="BG47" s="19">
        <v>96</v>
      </c>
      <c r="BH47" s="19">
        <v>-10.499461394334665</v>
      </c>
      <c r="BI47" s="19">
        <v>111.43264989685659</v>
      </c>
      <c r="BJ47" s="19">
        <v>111</v>
      </c>
      <c r="BK47" s="19">
        <v>-0.38826133745994074</v>
      </c>
      <c r="BL47" s="19">
        <v>112.89233708700158</v>
      </c>
      <c r="BM47" s="19">
        <v>110</v>
      </c>
      <c r="BN47" s="19">
        <v>-2.5620313669054182</v>
      </c>
      <c r="BO47" s="19">
        <v>103.16444263133761</v>
      </c>
      <c r="BP47" s="19">
        <v>102</v>
      </c>
      <c r="BQ47" s="19">
        <v>-1.1287247831103893</v>
      </c>
      <c r="BR47" s="19">
        <v>134.69166183906006</v>
      </c>
      <c r="BS47" s="19">
        <v>162</v>
      </c>
      <c r="BT47" s="19">
        <v>20.274705789561079</v>
      </c>
      <c r="BU47" s="19">
        <v>149.69411861017608</v>
      </c>
      <c r="BV47" s="19">
        <v>159</v>
      </c>
      <c r="BW47" s="19">
        <v>6.2165978705267033</v>
      </c>
      <c r="BX47" s="23"/>
      <c r="BY47" s="23"/>
    </row>
    <row r="48" spans="1:78" ht="30.75" customHeight="1" x14ac:dyDescent="0.25">
      <c r="A48" s="19">
        <v>40</v>
      </c>
      <c r="B48" s="24"/>
      <c r="C48" s="21" t="s">
        <v>55</v>
      </c>
      <c r="D48" s="19">
        <v>94.846703516294582</v>
      </c>
      <c r="E48" s="19">
        <v>49</v>
      </c>
      <c r="F48" s="19">
        <v>-48.33768788645159</v>
      </c>
      <c r="G48" s="19">
        <v>101.81965148355528</v>
      </c>
      <c r="H48" s="19">
        <v>47</v>
      </c>
      <c r="I48" s="19">
        <v>-53.83995199827325</v>
      </c>
      <c r="J48" s="19">
        <v>98.963050096499614</v>
      </c>
      <c r="K48" s="19">
        <v>47</v>
      </c>
      <c r="L48" s="19">
        <v>-52.507526845453988</v>
      </c>
      <c r="M48" s="19">
        <v>95.950893076318692</v>
      </c>
      <c r="N48" s="19">
        <v>57</v>
      </c>
      <c r="O48" s="19">
        <v>-40.594612335017473</v>
      </c>
      <c r="P48" s="19">
        <v>114.58812095305618</v>
      </c>
      <c r="Q48" s="19">
        <v>65</v>
      </c>
      <c r="R48" s="19">
        <v>-43.275097401563258</v>
      </c>
      <c r="S48" s="19">
        <v>114.504969307077</v>
      </c>
      <c r="T48" s="19">
        <v>70</v>
      </c>
      <c r="U48" s="19">
        <v>-38.867281984701044</v>
      </c>
      <c r="V48" s="22">
        <v>106.12219894077766</v>
      </c>
      <c r="W48" s="19">
        <v>62</v>
      </c>
      <c r="X48" s="19">
        <v>-41.576785423943583</v>
      </c>
      <c r="Y48" s="19">
        <v>98.044615214209273</v>
      </c>
      <c r="Z48" s="19">
        <v>69</v>
      </c>
      <c r="AA48" s="19">
        <v>-29.62387597804549</v>
      </c>
      <c r="AB48" s="19">
        <v>105.16168878898534</v>
      </c>
      <c r="AC48" s="19">
        <v>77</v>
      </c>
      <c r="AD48" s="19">
        <v>-26.779418544232247</v>
      </c>
      <c r="AE48" s="19">
        <v>119.15611337364668</v>
      </c>
      <c r="AF48" s="19">
        <v>79</v>
      </c>
      <c r="AG48" s="19">
        <v>-33.70042227520981</v>
      </c>
      <c r="AH48" s="19">
        <v>122.04974071415099</v>
      </c>
      <c r="AI48" s="19">
        <v>78</v>
      </c>
      <c r="AJ48" s="19">
        <v>-36.091629901384678</v>
      </c>
      <c r="AK48" s="19">
        <v>107.75303890206521</v>
      </c>
      <c r="AL48" s="19">
        <v>75</v>
      </c>
      <c r="AM48" s="19">
        <v>-30.396394603621207</v>
      </c>
      <c r="AN48" s="19">
        <v>109.42423307451894</v>
      </c>
      <c r="AO48" s="19">
        <v>87</v>
      </c>
      <c r="AP48" s="19">
        <v>-20.492931450794654</v>
      </c>
      <c r="AQ48" s="19">
        <v>106.53452581426903</v>
      </c>
      <c r="AR48" s="19">
        <v>80</v>
      </c>
      <c r="AS48" s="19">
        <v>-24.906973219676214</v>
      </c>
      <c r="AT48" s="19">
        <v>119.5901030156511</v>
      </c>
      <c r="AU48" s="19">
        <v>74</v>
      </c>
      <c r="AV48" s="19">
        <v>-38.121969850368465</v>
      </c>
      <c r="AW48" s="19">
        <v>118.67444399479513</v>
      </c>
      <c r="AX48" s="19">
        <v>72</v>
      </c>
      <c r="AY48" s="19">
        <v>-39.329818976731161</v>
      </c>
      <c r="AZ48" s="19">
        <v>100.74126338539071</v>
      </c>
      <c r="BA48" s="19">
        <v>73</v>
      </c>
      <c r="BB48" s="19">
        <v>-27.537140644410151</v>
      </c>
      <c r="BC48" s="19">
        <v>85.376073947687217</v>
      </c>
      <c r="BD48" s="19">
        <v>61</v>
      </c>
      <c r="BE48" s="19">
        <v>-28.551411209917259</v>
      </c>
      <c r="BF48" s="19">
        <v>50.856946883701916</v>
      </c>
      <c r="BG48" s="19">
        <v>23</v>
      </c>
      <c r="BH48" s="19">
        <v>-54.775106628803961</v>
      </c>
      <c r="BI48" s="19">
        <v>59.937258656642562</v>
      </c>
      <c r="BJ48" s="19">
        <v>41</v>
      </c>
      <c r="BK48" s="19">
        <v>-31.595136449477636</v>
      </c>
      <c r="BL48" s="19">
        <v>59.816089053560539</v>
      </c>
      <c r="BM48" s="19">
        <v>45</v>
      </c>
      <c r="BN48" s="19">
        <v>-24.769404499672174</v>
      </c>
      <c r="BO48" s="19">
        <v>56.946772332498362</v>
      </c>
      <c r="BP48" s="19">
        <v>42</v>
      </c>
      <c r="BQ48" s="19">
        <v>-26.246917463957033</v>
      </c>
      <c r="BR48" s="19">
        <v>94.284163287342039</v>
      </c>
      <c r="BS48" s="19">
        <v>47</v>
      </c>
      <c r="BT48" s="19">
        <v>-50.150695131310663</v>
      </c>
      <c r="BU48" s="19">
        <v>98.328489675311744</v>
      </c>
      <c r="BV48" s="19">
        <v>45</v>
      </c>
      <c r="BW48" s="19">
        <v>-54.235033865979766</v>
      </c>
      <c r="BX48" s="23"/>
      <c r="BY48" s="23"/>
    </row>
    <row r="49" spans="1:78" ht="30.75" customHeight="1" x14ac:dyDescent="0.25">
      <c r="A49" s="19">
        <v>41</v>
      </c>
      <c r="B49" s="24"/>
      <c r="C49" s="21" t="s">
        <v>56</v>
      </c>
      <c r="D49" s="19">
        <v>84.051143766472421</v>
      </c>
      <c r="E49" s="19">
        <v>63</v>
      </c>
      <c r="F49" s="19">
        <v>-25.04563629135243</v>
      </c>
      <c r="G49" s="19">
        <v>94.824408251860632</v>
      </c>
      <c r="H49" s="19">
        <v>63</v>
      </c>
      <c r="I49" s="19">
        <v>-33.561409808466877</v>
      </c>
      <c r="J49" s="19">
        <v>90.18406984600368</v>
      </c>
      <c r="K49" s="19">
        <v>64</v>
      </c>
      <c r="L49" s="19">
        <v>-29.034029946436235</v>
      </c>
      <c r="M49" s="19">
        <v>88.754576095594786</v>
      </c>
      <c r="N49" s="19">
        <v>59</v>
      </c>
      <c r="O49" s="19">
        <v>-33.524554343594701</v>
      </c>
      <c r="P49" s="19">
        <v>97.877353314068813</v>
      </c>
      <c r="Q49" s="19">
        <v>61</v>
      </c>
      <c r="R49" s="19">
        <v>-37.677105137627471</v>
      </c>
      <c r="S49" s="19">
        <v>98.263129689051908</v>
      </c>
      <c r="T49" s="19">
        <v>60</v>
      </c>
      <c r="U49" s="19">
        <v>-38.939457566773427</v>
      </c>
      <c r="V49" s="22">
        <v>79.797312381825066</v>
      </c>
      <c r="W49" s="19">
        <v>48</v>
      </c>
      <c r="X49" s="19">
        <v>-39.847598161798921</v>
      </c>
      <c r="Y49" s="19">
        <v>79.858920456734978</v>
      </c>
      <c r="Z49" s="19">
        <v>61</v>
      </c>
      <c r="AA49" s="19">
        <v>-23.615296010609285</v>
      </c>
      <c r="AB49" s="19">
        <v>91.035491787479856</v>
      </c>
      <c r="AC49" s="19">
        <v>72</v>
      </c>
      <c r="AD49" s="19">
        <v>-20.90996754531491</v>
      </c>
      <c r="AE49" s="19">
        <v>103.0123818843139</v>
      </c>
      <c r="AF49" s="19">
        <v>78</v>
      </c>
      <c r="AG49" s="19">
        <v>-24.280947034506568</v>
      </c>
      <c r="AH49" s="19">
        <v>108.21743676654721</v>
      </c>
      <c r="AI49" s="19">
        <v>81</v>
      </c>
      <c r="AJ49" s="19">
        <v>-25.150694361078063</v>
      </c>
      <c r="AK49" s="19">
        <v>120.58078162850154</v>
      </c>
      <c r="AL49" s="19">
        <v>82</v>
      </c>
      <c r="AM49" s="19">
        <v>-31.995796599963526</v>
      </c>
      <c r="AN49" s="19">
        <v>98.223327326733539</v>
      </c>
      <c r="AO49" s="19">
        <v>76</v>
      </c>
      <c r="AP49" s="19">
        <v>-22.62530493678867</v>
      </c>
      <c r="AQ49" s="19">
        <v>132.10281200969359</v>
      </c>
      <c r="AR49" s="19">
        <v>89</v>
      </c>
      <c r="AS49" s="19">
        <v>-32.628232021685314</v>
      </c>
      <c r="AT49" s="19">
        <v>133.35587026925123</v>
      </c>
      <c r="AU49" s="19">
        <v>75</v>
      </c>
      <c r="AV49" s="19">
        <v>-43.759506163041955</v>
      </c>
      <c r="AW49" s="19">
        <v>111.15282430498416</v>
      </c>
      <c r="AX49" s="19">
        <v>85</v>
      </c>
      <c r="AY49" s="19">
        <v>-23.528708756176385</v>
      </c>
      <c r="AZ49" s="19">
        <v>97.617503280417338</v>
      </c>
      <c r="BA49" s="19">
        <v>65</v>
      </c>
      <c r="BB49" s="19">
        <v>-33.413580745575786</v>
      </c>
      <c r="BC49" s="19">
        <v>97.689930767065192</v>
      </c>
      <c r="BD49" s="19">
        <v>58</v>
      </c>
      <c r="BE49" s="19">
        <v>-40.628476707290396</v>
      </c>
      <c r="BF49" s="19">
        <v>61.953008021964152</v>
      </c>
      <c r="BG49" s="19">
        <v>47</v>
      </c>
      <c r="BH49" s="19">
        <v>-24.13604843313318</v>
      </c>
      <c r="BI49" s="19">
        <v>86.107047647570994</v>
      </c>
      <c r="BJ49" s="19">
        <v>58</v>
      </c>
      <c r="BK49" s="19">
        <v>-32.641982759193894</v>
      </c>
      <c r="BL49" s="19">
        <v>85.932973006523596</v>
      </c>
      <c r="BM49" s="19">
        <v>54</v>
      </c>
      <c r="BN49" s="19">
        <v>-37.160326111490875</v>
      </c>
      <c r="BO49" s="19">
        <v>74.27839869456308</v>
      </c>
      <c r="BP49" s="19">
        <v>51</v>
      </c>
      <c r="BQ49" s="19">
        <v>-31.339392210493326</v>
      </c>
      <c r="BR49" s="19">
        <v>58.630488094649671</v>
      </c>
      <c r="BS49" s="19">
        <v>65</v>
      </c>
      <c r="BT49" s="19">
        <v>10.863822069957454</v>
      </c>
      <c r="BU49" s="19">
        <v>91.724337383686333</v>
      </c>
      <c r="BV49" s="19">
        <v>74</v>
      </c>
      <c r="BW49" s="19">
        <v>-19.323483700454293</v>
      </c>
      <c r="BX49" s="23"/>
      <c r="BY49" s="23"/>
    </row>
    <row r="50" spans="1:78" ht="30.75" customHeight="1" x14ac:dyDescent="0.25">
      <c r="A50" s="19">
        <v>42</v>
      </c>
      <c r="B50" s="24"/>
      <c r="C50" s="21" t="s">
        <v>57</v>
      </c>
      <c r="D50" s="19">
        <v>43.182238999288586</v>
      </c>
      <c r="E50" s="19">
        <v>56</v>
      </c>
      <c r="F50" s="19">
        <v>29.682946734009281</v>
      </c>
      <c r="G50" s="19">
        <v>44.303207134066035</v>
      </c>
      <c r="H50" s="19">
        <v>54</v>
      </c>
      <c r="I50" s="19">
        <v>21.887338396496844</v>
      </c>
      <c r="J50" s="19">
        <v>39.904455684072424</v>
      </c>
      <c r="K50" s="19">
        <v>49</v>
      </c>
      <c r="L50" s="19">
        <v>22.793305058307052</v>
      </c>
      <c r="M50" s="19">
        <v>47.175855762523355</v>
      </c>
      <c r="N50" s="19">
        <v>52</v>
      </c>
      <c r="O50" s="19">
        <v>10.225875417630389</v>
      </c>
      <c r="P50" s="19">
        <v>44.562047037299621</v>
      </c>
      <c r="Q50" s="19">
        <v>48</v>
      </c>
      <c r="R50" s="19">
        <v>7.7149798792293378</v>
      </c>
      <c r="S50" s="19">
        <v>46.289242911371559</v>
      </c>
      <c r="T50" s="19">
        <v>53</v>
      </c>
      <c r="U50" s="19">
        <v>14.497444042187727</v>
      </c>
      <c r="V50" s="22">
        <v>46.068551478167052</v>
      </c>
      <c r="W50" s="19">
        <v>45</v>
      </c>
      <c r="X50" s="19">
        <v>-2.3194813899748143</v>
      </c>
      <c r="Y50" s="19">
        <v>56.929131414702162</v>
      </c>
      <c r="Z50" s="19">
        <v>83</v>
      </c>
      <c r="AA50" s="19">
        <v>45.795303630023305</v>
      </c>
      <c r="AB50" s="19">
        <v>80.048449675197801</v>
      </c>
      <c r="AC50" s="19">
        <v>86</v>
      </c>
      <c r="AD50" s="19">
        <v>7.434935153586399</v>
      </c>
      <c r="AE50" s="19">
        <v>99.937385410155287</v>
      </c>
      <c r="AF50" s="19">
        <v>114</v>
      </c>
      <c r="AG50" s="19">
        <v>14.071425355116125</v>
      </c>
      <c r="AH50" s="19">
        <v>104.14911207607551</v>
      </c>
      <c r="AI50" s="19">
        <v>130</v>
      </c>
      <c r="AJ50" s="19">
        <v>24.821035348858047</v>
      </c>
      <c r="AK50" s="19">
        <v>90.649381933483426</v>
      </c>
      <c r="AL50" s="19">
        <v>130</v>
      </c>
      <c r="AM50" s="19">
        <v>43.409692628010653</v>
      </c>
      <c r="AN50" s="19">
        <v>81.852772772277945</v>
      </c>
      <c r="AO50" s="19">
        <v>148</v>
      </c>
      <c r="AP50" s="19">
        <v>80.812445305609643</v>
      </c>
      <c r="AQ50" s="19">
        <v>119.31866891198132</v>
      </c>
      <c r="AR50" s="19">
        <v>120</v>
      </c>
      <c r="AS50" s="19">
        <v>0.57101800936220892</v>
      </c>
      <c r="AT50" s="19">
        <v>98.941452135250913</v>
      </c>
      <c r="AU50" s="19">
        <v>118</v>
      </c>
      <c r="AV50" s="19">
        <v>19.26245011918407</v>
      </c>
      <c r="AW50" s="19">
        <v>88.587965235551295</v>
      </c>
      <c r="AX50" s="19">
        <v>118</v>
      </c>
      <c r="AY50" s="19">
        <v>33.200937267543587</v>
      </c>
      <c r="AZ50" s="19">
        <v>86.684342913010596</v>
      </c>
      <c r="BA50" s="19">
        <v>102</v>
      </c>
      <c r="BB50" s="19">
        <v>17.668308453764205</v>
      </c>
      <c r="BC50" s="19">
        <v>70.599445764433668</v>
      </c>
      <c r="BD50" s="19">
        <v>91</v>
      </c>
      <c r="BE50" s="19">
        <v>28.896196017793173</v>
      </c>
      <c r="BF50" s="19">
        <v>24.041465799568179</v>
      </c>
      <c r="BG50" s="19">
        <v>30</v>
      </c>
      <c r="BH50" s="19">
        <v>24.784404786744929</v>
      </c>
      <c r="BI50" s="19">
        <v>34.611656407356975</v>
      </c>
      <c r="BJ50" s="19">
        <v>40</v>
      </c>
      <c r="BK50" s="19">
        <v>15.568002667152591</v>
      </c>
      <c r="BL50" s="19">
        <v>42.966486503261798</v>
      </c>
      <c r="BM50" s="19">
        <v>41</v>
      </c>
      <c r="BN50" s="19">
        <v>-4.5767915026342978</v>
      </c>
      <c r="BO50" s="19">
        <v>35.488568265180142</v>
      </c>
      <c r="BP50" s="19">
        <v>39</v>
      </c>
      <c r="BQ50" s="19">
        <v>9.8945432472268102</v>
      </c>
      <c r="BR50" s="19">
        <v>49.915145269769312</v>
      </c>
      <c r="BS50" s="19">
        <v>64</v>
      </c>
      <c r="BT50" s="19">
        <v>28.217597392751781</v>
      </c>
      <c r="BU50" s="19">
        <v>46.229066041377905</v>
      </c>
      <c r="BV50" s="19">
        <v>63</v>
      </c>
      <c r="BW50" s="19">
        <v>36.277899154638035</v>
      </c>
      <c r="BX50" s="23"/>
      <c r="BY50" s="23"/>
    </row>
    <row r="51" spans="1:78" ht="30.75" customHeight="1" x14ac:dyDescent="0.25">
      <c r="A51" s="19">
        <v>43</v>
      </c>
      <c r="B51" s="24"/>
      <c r="C51" s="21" t="s">
        <v>58</v>
      </c>
      <c r="D51" s="19">
        <v>87.90670081998033</v>
      </c>
      <c r="E51" s="19">
        <v>64</v>
      </c>
      <c r="F51" s="19">
        <v>-27.195538675643903</v>
      </c>
      <c r="G51" s="19">
        <v>109.59214396321597</v>
      </c>
      <c r="H51" s="19">
        <v>70</v>
      </c>
      <c r="I51" s="19">
        <v>-36.126808484105268</v>
      </c>
      <c r="J51" s="19">
        <v>104.54967389226975</v>
      </c>
      <c r="K51" s="19">
        <v>70</v>
      </c>
      <c r="L51" s="19">
        <v>-33.046180448033233</v>
      </c>
      <c r="M51" s="19">
        <v>93.552120749410719</v>
      </c>
      <c r="N51" s="19">
        <v>57</v>
      </c>
      <c r="O51" s="19">
        <v>-39.071397266684585</v>
      </c>
      <c r="P51" s="19">
        <v>96.285851634165255</v>
      </c>
      <c r="Q51" s="19">
        <v>76</v>
      </c>
      <c r="R51" s="19">
        <v>-21.068361851584015</v>
      </c>
      <c r="S51" s="19">
        <v>103.13568157445944</v>
      </c>
      <c r="T51" s="19">
        <v>75</v>
      </c>
      <c r="U51" s="19">
        <v>-27.280259503736065</v>
      </c>
      <c r="V51" s="22">
        <v>83.910575906661407</v>
      </c>
      <c r="W51" s="19">
        <v>49</v>
      </c>
      <c r="X51" s="19">
        <v>-41.60450042137056</v>
      </c>
      <c r="Y51" s="19">
        <v>83.81233236053373</v>
      </c>
      <c r="Z51" s="19">
        <v>67</v>
      </c>
      <c r="AA51" s="19">
        <v>-20.059497077604853</v>
      </c>
      <c r="AB51" s="19">
        <v>101.23774517745605</v>
      </c>
      <c r="AC51" s="19">
        <v>71</v>
      </c>
      <c r="AD51" s="19">
        <v>-29.868054769941171</v>
      </c>
      <c r="AE51" s="19">
        <v>86.868650394981131</v>
      </c>
      <c r="AF51" s="19">
        <v>79</v>
      </c>
      <c r="AG51" s="19">
        <v>-9.058101350951512</v>
      </c>
      <c r="AH51" s="19">
        <v>92.757802942754751</v>
      </c>
      <c r="AI51" s="19">
        <v>80</v>
      </c>
      <c r="AJ51" s="19">
        <v>-13.753886506592009</v>
      </c>
      <c r="AK51" s="19">
        <v>91.504564781912521</v>
      </c>
      <c r="AL51" s="19">
        <v>66</v>
      </c>
      <c r="AM51" s="19">
        <v>-27.872450781771214</v>
      </c>
      <c r="AN51" s="19">
        <v>86.160813444503106</v>
      </c>
      <c r="AO51" s="19">
        <v>78</v>
      </c>
      <c r="AP51" s="19">
        <v>-9.471606776042746</v>
      </c>
      <c r="AQ51" s="19">
        <v>73.295753760217096</v>
      </c>
      <c r="AR51" s="19">
        <v>55</v>
      </c>
      <c r="AS51" s="19">
        <v>-24.961546640301453</v>
      </c>
      <c r="AT51" s="19">
        <v>59.364871281150549</v>
      </c>
      <c r="AU51" s="19">
        <v>50</v>
      </c>
      <c r="AV51" s="19">
        <v>-15.775105848033851</v>
      </c>
      <c r="AW51" s="19">
        <v>88.587965235551295</v>
      </c>
      <c r="AX51" s="19">
        <v>30</v>
      </c>
      <c r="AY51" s="19">
        <v>-66.135354931980444</v>
      </c>
      <c r="AZ51" s="19">
        <v>73.408362466873854</v>
      </c>
      <c r="BA51" s="19">
        <v>25</v>
      </c>
      <c r="BB51" s="19">
        <v>-65.943934505715944</v>
      </c>
      <c r="BC51" s="19">
        <v>59.106512733014227</v>
      </c>
      <c r="BD51" s="19">
        <v>29</v>
      </c>
      <c r="BE51" s="19">
        <v>-50.936032834496913</v>
      </c>
      <c r="BF51" s="19">
        <v>43.459572791527094</v>
      </c>
      <c r="BG51" s="19">
        <v>24</v>
      </c>
      <c r="BH51" s="19">
        <v>-44.776263413525655</v>
      </c>
      <c r="BI51" s="19">
        <v>72.600059781285353</v>
      </c>
      <c r="BJ51" s="19">
        <v>41</v>
      </c>
      <c r="BK51" s="19">
        <v>-43.526217301312926</v>
      </c>
      <c r="BL51" s="19">
        <v>67.398410201194977</v>
      </c>
      <c r="BM51" s="19">
        <v>36</v>
      </c>
      <c r="BN51" s="19">
        <v>-46.586277194767248</v>
      </c>
      <c r="BO51" s="19">
        <v>42.091092593585749</v>
      </c>
      <c r="BP51" s="19">
        <v>37</v>
      </c>
      <c r="BQ51" s="19">
        <v>-12.095415632811536</v>
      </c>
      <c r="BR51" s="19">
        <v>45.161321910743666</v>
      </c>
      <c r="BS51" s="19">
        <v>56</v>
      </c>
      <c r="BT51" s="19">
        <v>23.999913267990198</v>
      </c>
      <c r="BU51" s="19">
        <v>38.891119050683002</v>
      </c>
      <c r="BV51" s="19">
        <v>72</v>
      </c>
      <c r="BW51" s="19">
        <v>85.132240361017693</v>
      </c>
      <c r="BX51" s="23"/>
      <c r="BY51" s="23"/>
    </row>
    <row r="52" spans="1:78" ht="30.75" customHeight="1" x14ac:dyDescent="0.25">
      <c r="A52" s="19">
        <v>44</v>
      </c>
      <c r="B52" s="26"/>
      <c r="C52" s="21" t="s">
        <v>59</v>
      </c>
      <c r="D52" s="19">
        <v>32.078234685185805</v>
      </c>
      <c r="E52" s="19">
        <v>19</v>
      </c>
      <c r="F52" s="19">
        <v>-40.769807982063064</v>
      </c>
      <c r="G52" s="19">
        <v>29.423547531003578</v>
      </c>
      <c r="H52" s="19">
        <v>26</v>
      </c>
      <c r="I52" s="19">
        <v>-11.635400277264962</v>
      </c>
      <c r="J52" s="19">
        <v>35.109536289074285</v>
      </c>
      <c r="K52" s="19">
        <v>25</v>
      </c>
      <c r="L52" s="19">
        <v>-28.794274597754416</v>
      </c>
      <c r="M52" s="19">
        <v>36.339801571104431</v>
      </c>
      <c r="N52" s="19">
        <v>23</v>
      </c>
      <c r="O52" s="19">
        <v>-36.708515166223599</v>
      </c>
      <c r="P52" s="19">
        <v>36.413558436193405</v>
      </c>
      <c r="Q52" s="19">
        <v>24</v>
      </c>
      <c r="R52" s="19">
        <v>-34.090484339632397</v>
      </c>
      <c r="S52" s="19">
        <v>36.316753385904143</v>
      </c>
      <c r="T52" s="19">
        <v>25</v>
      </c>
      <c r="U52" s="19">
        <v>-31.161247443161006</v>
      </c>
      <c r="V52" s="22">
        <v>28.233440834476664</v>
      </c>
      <c r="W52" s="19">
        <v>31</v>
      </c>
      <c r="X52" s="19">
        <v>9.798873547658463</v>
      </c>
      <c r="Y52" s="19">
        <v>14.232282853675541</v>
      </c>
      <c r="Z52" s="19">
        <v>22</v>
      </c>
      <c r="AA52" s="19">
        <v>54.578153246289773</v>
      </c>
      <c r="AB52" s="19">
        <v>9.4174646676703304</v>
      </c>
      <c r="AC52" s="19">
        <v>12</v>
      </c>
      <c r="AD52" s="19">
        <v>27.422830065881531</v>
      </c>
      <c r="AE52" s="19">
        <v>9.2249894224758719</v>
      </c>
      <c r="AF52" s="19">
        <v>-13</v>
      </c>
      <c r="AG52" s="19">
        <v>-240.92157079689053</v>
      </c>
      <c r="AH52" s="19">
        <v>11.391309133320759</v>
      </c>
      <c r="AI52" s="19">
        <v>-8</v>
      </c>
      <c r="AJ52" s="19">
        <v>-170.22897813034652</v>
      </c>
      <c r="AK52" s="19">
        <v>10.262194181149066</v>
      </c>
      <c r="AL52" s="19">
        <v>-8</v>
      </c>
      <c r="AM52" s="19">
        <v>-177.95603804394426</v>
      </c>
      <c r="AN52" s="19">
        <v>10.339297613340372</v>
      </c>
      <c r="AO52" s="19">
        <v>-8</v>
      </c>
      <c r="AP52" s="19">
        <v>-177.37469506321131</v>
      </c>
      <c r="AQ52" s="19">
        <v>11.931866891198132</v>
      </c>
      <c r="AR52" s="19">
        <v>-8</v>
      </c>
      <c r="AS52" s="19">
        <v>-167.0473453395748</v>
      </c>
      <c r="AT52" s="19">
        <v>10.324325440200095</v>
      </c>
      <c r="AU52" s="19">
        <v>-8</v>
      </c>
      <c r="AV52" s="19">
        <v>-177.48690261980886</v>
      </c>
      <c r="AW52" s="19">
        <v>10.028826253081279</v>
      </c>
      <c r="AX52" s="19">
        <v>-8</v>
      </c>
      <c r="AY52" s="19">
        <v>-179.77005282689049</v>
      </c>
      <c r="AZ52" s="19">
        <v>10.933160367406742</v>
      </c>
      <c r="BA52" s="19">
        <v>-8</v>
      </c>
      <c r="BB52" s="19">
        <v>-173.17188929057605</v>
      </c>
      <c r="BC52" s="19">
        <v>28.699495627030245</v>
      </c>
      <c r="BD52" s="19">
        <v>-8</v>
      </c>
      <c r="BE52" s="19">
        <v>-127.87505433532883</v>
      </c>
      <c r="BF52" s="19">
        <v>23.819544576802933</v>
      </c>
      <c r="BG52" s="19">
        <v>-8</v>
      </c>
      <c r="BH52" s="19">
        <v>-133.58586464239514</v>
      </c>
      <c r="BI52" s="19">
        <v>15.533036046228492</v>
      </c>
      <c r="BJ52" s="19">
        <v>-8</v>
      </c>
      <c r="BK52" s="19">
        <v>-151.50313162340495</v>
      </c>
      <c r="BL52" s="19">
        <v>15.501634346274843</v>
      </c>
      <c r="BM52" s="19">
        <v>19</v>
      </c>
      <c r="BN52" s="19">
        <v>22.567721412973725</v>
      </c>
      <c r="BO52" s="19">
        <v>27.987440375678524</v>
      </c>
      <c r="BP52" s="19">
        <v>19</v>
      </c>
      <c r="BQ52" s="19">
        <v>-32.112405618517137</v>
      </c>
      <c r="BR52" s="19">
        <v>34.259220340711515</v>
      </c>
      <c r="BS52" s="19">
        <v>27</v>
      </c>
      <c r="BT52" s="19">
        <v>-21.189099659939171</v>
      </c>
      <c r="BU52" s="19">
        <v>33.315746927153015</v>
      </c>
      <c r="BV52" s="19">
        <v>27</v>
      </c>
      <c r="BW52" s="19">
        <v>-18.957242474445476</v>
      </c>
      <c r="BX52" s="23"/>
      <c r="BY52" s="23"/>
    </row>
    <row r="53" spans="1:78" s="36" customFormat="1" ht="30" customHeight="1" x14ac:dyDescent="0.25">
      <c r="A53" s="32" t="s">
        <v>60</v>
      </c>
      <c r="B53" s="33"/>
      <c r="C53" s="33"/>
      <c r="D53" s="34">
        <v>482.40729853490967</v>
      </c>
      <c r="E53" s="34">
        <v>390</v>
      </c>
      <c r="F53" s="34">
        <v>-19.155452004054322</v>
      </c>
      <c r="G53" s="34">
        <v>519.8678229975942</v>
      </c>
      <c r="H53" s="34">
        <v>421</v>
      </c>
      <c r="I53" s="34">
        <v>-19.017876972557261</v>
      </c>
      <c r="J53" s="34">
        <v>516.3572718389878</v>
      </c>
      <c r="K53" s="34">
        <v>411</v>
      </c>
      <c r="L53" s="34">
        <v>-20.403948503283718</v>
      </c>
      <c r="M53" s="34">
        <v>517.69344850396988</v>
      </c>
      <c r="N53" s="34">
        <v>393</v>
      </c>
      <c r="O53" s="34">
        <v>-24.086348564832896</v>
      </c>
      <c r="P53" s="34">
        <v>553.65160440484976</v>
      </c>
      <c r="Q53" s="34">
        <v>414</v>
      </c>
      <c r="R53" s="34">
        <v>-25.223733353932726</v>
      </c>
      <c r="S53" s="34">
        <v>561.74026502901631</v>
      </c>
      <c r="T53" s="34">
        <v>439</v>
      </c>
      <c r="U53" s="34">
        <v>-21.85000304770324</v>
      </c>
      <c r="V53" s="34">
        <v>494.67752455091801</v>
      </c>
      <c r="W53" s="34">
        <v>354</v>
      </c>
      <c r="X53" s="34">
        <v>-28.438228455725572</v>
      </c>
      <c r="Y53" s="34">
        <v>436.45667417938324</v>
      </c>
      <c r="Z53" s="34">
        <v>435</v>
      </c>
      <c r="AA53" s="34">
        <v>-0.33375000671534022</v>
      </c>
      <c r="AB53" s="34">
        <v>495.98647249730396</v>
      </c>
      <c r="AC53" s="34">
        <v>456</v>
      </c>
      <c r="AD53" s="34">
        <v>-8.0620086866424199</v>
      </c>
      <c r="AE53" s="34">
        <v>544.27437592607646</v>
      </c>
      <c r="AF53" s="34">
        <v>473</v>
      </c>
      <c r="AG53" s="34">
        <v>-13.095302494225262</v>
      </c>
      <c r="AH53" s="34">
        <v>592.34807493267954</v>
      </c>
      <c r="AI53" s="34">
        <v>525</v>
      </c>
      <c r="AJ53" s="34">
        <v>-11.369679042230981</v>
      </c>
      <c r="AK53" s="34">
        <v>523.3719032386025</v>
      </c>
      <c r="AL53" s="34">
        <v>519</v>
      </c>
      <c r="AM53" s="34">
        <v>-0.83533395880622408</v>
      </c>
      <c r="AN53" s="34">
        <v>547.12116537259465</v>
      </c>
      <c r="AO53" s="34">
        <v>543</v>
      </c>
      <c r="AP53" s="34">
        <v>-0.75324546616435395</v>
      </c>
      <c r="AQ53" s="34">
        <v>629.83211661395853</v>
      </c>
      <c r="AR53" s="34">
        <v>508</v>
      </c>
      <c r="AS53" s="34">
        <v>-19.343585917615695</v>
      </c>
      <c r="AT53" s="34">
        <v>590.2072709981054</v>
      </c>
      <c r="AU53" s="34">
        <v>476</v>
      </c>
      <c r="AV53" s="34">
        <v>-19.350366661015265</v>
      </c>
      <c r="AW53" s="34">
        <v>559.94279913037144</v>
      </c>
      <c r="AX53" s="34">
        <v>467</v>
      </c>
      <c r="AY53" s="34">
        <v>-16.598623872780902</v>
      </c>
      <c r="AZ53" s="34">
        <v>516.9822973730902</v>
      </c>
      <c r="BA53" s="34">
        <v>407</v>
      </c>
      <c r="BB53" s="34">
        <v>-21.273900079738972</v>
      </c>
      <c r="BC53" s="34">
        <v>474.46111248851264</v>
      </c>
      <c r="BD53" s="34">
        <v>357</v>
      </c>
      <c r="BE53" s="34">
        <v>-24.75674178489318</v>
      </c>
      <c r="BF53" s="34">
        <v>311.3924624100992</v>
      </c>
      <c r="BG53" s="34">
        <v>212</v>
      </c>
      <c r="BH53" s="34">
        <v>-31.918711725013054</v>
      </c>
      <c r="BI53" s="34">
        <v>380.22170843594097</v>
      </c>
      <c r="BJ53" s="34">
        <v>283</v>
      </c>
      <c r="BK53" s="34">
        <v>-25.569741621504683</v>
      </c>
      <c r="BL53" s="34">
        <v>384.50793019781736</v>
      </c>
      <c r="BM53" s="34">
        <v>305</v>
      </c>
      <c r="BN53" s="34">
        <v>-20.677838856772865</v>
      </c>
      <c r="BO53" s="34">
        <v>339.95671489284354</v>
      </c>
      <c r="BP53" s="34">
        <v>290</v>
      </c>
      <c r="BQ53" s="34">
        <v>-14.695022249697349</v>
      </c>
      <c r="BR53" s="34">
        <v>416.94200074227626</v>
      </c>
      <c r="BS53" s="34">
        <v>421</v>
      </c>
      <c r="BT53" s="34">
        <v>0.97327667889042946</v>
      </c>
      <c r="BU53" s="34">
        <v>458.18287768838809</v>
      </c>
      <c r="BV53" s="34">
        <v>440</v>
      </c>
      <c r="BW53" s="34">
        <v>-3.9684760330032089</v>
      </c>
      <c r="BX53" s="35"/>
      <c r="BY53" s="35"/>
    </row>
    <row r="54" spans="1:78" ht="30.75" customHeight="1" x14ac:dyDescent="0.25">
      <c r="A54" s="19">
        <v>45</v>
      </c>
      <c r="B54" s="20" t="s">
        <v>61</v>
      </c>
      <c r="C54" s="21" t="s">
        <v>62</v>
      </c>
      <c r="D54" s="19">
        <v>53.206687338409154</v>
      </c>
      <c r="E54" s="19">
        <v>61</v>
      </c>
      <c r="F54" s="19">
        <v>14.64724276484878</v>
      </c>
      <c r="G54" s="19">
        <v>52.852948861692809</v>
      </c>
      <c r="H54" s="19">
        <v>47</v>
      </c>
      <c r="I54" s="19">
        <v>-11.074025173144042</v>
      </c>
      <c r="J54" s="19">
        <v>51.875792389294155</v>
      </c>
      <c r="K54" s="19">
        <v>52</v>
      </c>
      <c r="L54" s="19">
        <v>0.2394327006588115</v>
      </c>
      <c r="M54" s="19">
        <v>50.374218865067306</v>
      </c>
      <c r="N54" s="19">
        <v>56</v>
      </c>
      <c r="O54" s="19">
        <v>11.167976916926388</v>
      </c>
      <c r="P54" s="19">
        <v>55.70255879662453</v>
      </c>
      <c r="Q54" s="19">
        <v>54</v>
      </c>
      <c r="R54" s="19">
        <v>-3.0565181086936022</v>
      </c>
      <c r="S54" s="19">
        <v>53.598070739482857</v>
      </c>
      <c r="T54" s="19">
        <v>56</v>
      </c>
      <c r="U54" s="19">
        <v>4.4813726079654748</v>
      </c>
      <c r="V54" s="22">
        <v>63.344258282479693</v>
      </c>
      <c r="W54" s="19">
        <v>49</v>
      </c>
      <c r="X54" s="19">
        <v>-22.644922636101263</v>
      </c>
      <c r="Y54" s="19">
        <v>75.114826172176464</v>
      </c>
      <c r="Z54" s="19">
        <v>79</v>
      </c>
      <c r="AA54" s="19">
        <v>5.1723128785761023</v>
      </c>
      <c r="AB54" s="19">
        <v>97.313801565926738</v>
      </c>
      <c r="AC54" s="19">
        <v>86</v>
      </c>
      <c r="AD54" s="19">
        <v>-11.62610172850151</v>
      </c>
      <c r="AE54" s="19">
        <v>108.3936257140915</v>
      </c>
      <c r="AF54" s="19">
        <v>102</v>
      </c>
      <c r="AG54" s="19">
        <v>-5.8985255562498526</v>
      </c>
      <c r="AH54" s="19">
        <v>101.70811726179249</v>
      </c>
      <c r="AI54" s="19">
        <v>108</v>
      </c>
      <c r="AJ54" s="19">
        <v>6.1862149330839138</v>
      </c>
      <c r="AK54" s="19">
        <v>115.44968453792701</v>
      </c>
      <c r="AL54" s="19">
        <v>67</v>
      </c>
      <c r="AM54" s="19">
        <v>-41.96606056728595</v>
      </c>
      <c r="AN54" s="19">
        <v>93.053678520063357</v>
      </c>
      <c r="AO54" s="19">
        <v>111</v>
      </c>
      <c r="AP54" s="19">
        <v>19.285988222450793</v>
      </c>
      <c r="AQ54" s="19">
        <v>97.159487542613363</v>
      </c>
      <c r="AR54" s="19">
        <v>101</v>
      </c>
      <c r="AS54" s="19">
        <v>3.9527920067530404</v>
      </c>
      <c r="AT54" s="19">
        <v>89.477487148400826</v>
      </c>
      <c r="AU54" s="19">
        <v>78</v>
      </c>
      <c r="AV54" s="19">
        <v>-12.827234552715035</v>
      </c>
      <c r="AW54" s="19">
        <v>76.887667940289802</v>
      </c>
      <c r="AX54" s="19">
        <v>62</v>
      </c>
      <c r="AY54" s="19">
        <v>-19.362881381512853</v>
      </c>
      <c r="AZ54" s="19">
        <v>75.751182545603854</v>
      </c>
      <c r="BA54" s="19">
        <v>40</v>
      </c>
      <c r="BB54" s="19">
        <v>-47.195543810924491</v>
      </c>
      <c r="BC54" s="19">
        <v>74.704064704226312</v>
      </c>
      <c r="BD54" s="19">
        <v>34</v>
      </c>
      <c r="BE54" s="19">
        <v>-54.487081613811462</v>
      </c>
      <c r="BF54" s="19">
        <v>64.727023306529716</v>
      </c>
      <c r="BG54" s="19">
        <v>31</v>
      </c>
      <c r="BH54" s="19">
        <v>-52.106557019944567</v>
      </c>
      <c r="BI54" s="19">
        <v>81.886113939356733</v>
      </c>
      <c r="BJ54" s="19">
        <v>32</v>
      </c>
      <c r="BK54" s="19">
        <v>-60.921335180591697</v>
      </c>
      <c r="BL54" s="19">
        <v>84.248012751493718</v>
      </c>
      <c r="BM54" s="19">
        <v>52</v>
      </c>
      <c r="BN54" s="19">
        <v>-38.277475869508812</v>
      </c>
      <c r="BO54" s="19">
        <v>73.453083153512381</v>
      </c>
      <c r="BP54" s="19">
        <v>45</v>
      </c>
      <c r="BQ54" s="19">
        <v>-38.736404153447452</v>
      </c>
      <c r="BR54" s="19">
        <v>57.838184201478732</v>
      </c>
      <c r="BS54" s="19">
        <v>77</v>
      </c>
      <c r="BT54" s="19">
        <v>33.130043868201803</v>
      </c>
      <c r="BU54" s="19">
        <v>55.034602430211798</v>
      </c>
      <c r="BV54" s="19">
        <v>82</v>
      </c>
      <c r="BW54" s="19">
        <v>48.997169742404232</v>
      </c>
      <c r="BX54" s="23"/>
      <c r="BY54" s="23"/>
    </row>
    <row r="55" spans="1:78" ht="30.75" customHeight="1" x14ac:dyDescent="0.25">
      <c r="A55" s="19">
        <v>46</v>
      </c>
      <c r="B55" s="24"/>
      <c r="C55" s="21" t="s">
        <v>63</v>
      </c>
      <c r="D55" s="19">
        <v>84.051143766472421</v>
      </c>
      <c r="E55" s="19">
        <v>61</v>
      </c>
      <c r="F55" s="19">
        <v>-27.425139901150764</v>
      </c>
      <c r="G55" s="19">
        <v>87.829165020165988</v>
      </c>
      <c r="H55" s="19">
        <v>57</v>
      </c>
      <c r="I55" s="19">
        <v>-35.101284423104175</v>
      </c>
      <c r="J55" s="19">
        <v>86.193624277596442</v>
      </c>
      <c r="K55" s="19">
        <v>60</v>
      </c>
      <c r="L55" s="19">
        <v>-30.389282846764715</v>
      </c>
      <c r="M55" s="19">
        <v>83.957031441778852</v>
      </c>
      <c r="N55" s="19">
        <v>58</v>
      </c>
      <c r="O55" s="19">
        <v>-30.917042915910038</v>
      </c>
      <c r="P55" s="19">
        <v>83.553838194936787</v>
      </c>
      <c r="Q55" s="19">
        <v>56</v>
      </c>
      <c r="R55" s="19">
        <v>-32.977345852923968</v>
      </c>
      <c r="S55" s="19">
        <v>85.269657994631814</v>
      </c>
      <c r="T55" s="19">
        <v>61</v>
      </c>
      <c r="U55" s="19">
        <v>-28.462243857199145</v>
      </c>
      <c r="V55" s="22">
        <v>86.378534021563212</v>
      </c>
      <c r="W55" s="19">
        <v>66</v>
      </c>
      <c r="X55" s="19">
        <v>-23.592127665046956</v>
      </c>
      <c r="Y55" s="19">
        <v>83.81233236053373</v>
      </c>
      <c r="Z55" s="19">
        <v>64</v>
      </c>
      <c r="AA55" s="19">
        <v>-23.638922581592695</v>
      </c>
      <c r="AB55" s="19">
        <v>83.18760456442125</v>
      </c>
      <c r="AC55" s="19">
        <v>70</v>
      </c>
      <c r="AD55" s="19">
        <v>-15.852848069700872</v>
      </c>
      <c r="AE55" s="19">
        <v>88.406148632060436</v>
      </c>
      <c r="AF55" s="19">
        <v>68</v>
      </c>
      <c r="AG55" s="19">
        <v>-23.082273063369438</v>
      </c>
      <c r="AH55" s="19">
        <v>91.130473066566068</v>
      </c>
      <c r="AI55" s="19">
        <v>73</v>
      </c>
      <c r="AJ55" s="19">
        <v>-19.895071820073511</v>
      </c>
      <c r="AK55" s="19">
        <v>100.0563932662034</v>
      </c>
      <c r="AL55" s="19">
        <v>102</v>
      </c>
      <c r="AM55" s="19">
        <v>1.9425112882347939</v>
      </c>
      <c r="AN55" s="19">
        <v>101.66975986451367</v>
      </c>
      <c r="AO55" s="19">
        <v>90</v>
      </c>
      <c r="AP55" s="19">
        <v>-11.478103105648058</v>
      </c>
      <c r="AQ55" s="19">
        <v>99.716316162155806</v>
      </c>
      <c r="AR55" s="19">
        <v>81</v>
      </c>
      <c r="AS55" s="19">
        <v>-18.769562377053592</v>
      </c>
      <c r="AT55" s="19">
        <v>100.66217304195092</v>
      </c>
      <c r="AU55" s="19">
        <v>90</v>
      </c>
      <c r="AV55" s="19">
        <v>-10.59203543868208</v>
      </c>
      <c r="AW55" s="19">
        <v>95.273849404272141</v>
      </c>
      <c r="AX55" s="19">
        <v>67</v>
      </c>
      <c r="AY55" s="19">
        <v>-29.67640079734652</v>
      </c>
      <c r="AZ55" s="19">
        <v>80.436822703063896</v>
      </c>
      <c r="BA55" s="19">
        <v>74</v>
      </c>
      <c r="BB55" s="19">
        <v>-8.0023333676737991</v>
      </c>
      <c r="BC55" s="19">
        <v>82.913302583811628</v>
      </c>
      <c r="BD55" s="19">
        <v>72</v>
      </c>
      <c r="BE55" s="19">
        <v>-13.162305979526126</v>
      </c>
      <c r="BF55" s="19">
        <v>92.467176152185303</v>
      </c>
      <c r="BG55" s="19">
        <v>62</v>
      </c>
      <c r="BH55" s="19">
        <v>-32.949179827922393</v>
      </c>
      <c r="BI55" s="19">
        <v>110.58846315521373</v>
      </c>
      <c r="BJ55" s="19">
        <v>66</v>
      </c>
      <c r="BK55" s="19">
        <v>-40.319271905092563</v>
      </c>
      <c r="BL55" s="19">
        <v>106.99497619439703</v>
      </c>
      <c r="BM55" s="19">
        <v>67</v>
      </c>
      <c r="BN55" s="19">
        <v>-37.380237481179449</v>
      </c>
      <c r="BO55" s="19">
        <v>97.387233843982713</v>
      </c>
      <c r="BP55" s="19">
        <v>59</v>
      </c>
      <c r="BQ55" s="19">
        <v>-39.417110773964708</v>
      </c>
      <c r="BR55" s="19">
        <v>83.191908782948857</v>
      </c>
      <c r="BS55" s="19">
        <v>59</v>
      </c>
      <c r="BT55" s="19">
        <v>-29.079641442134175</v>
      </c>
      <c r="BU55" s="19">
        <v>81.451211596713463</v>
      </c>
      <c r="BV55" s="19">
        <v>59</v>
      </c>
      <c r="BW55" s="19">
        <v>-27.563999548435646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60.146690034723392</v>
      </c>
      <c r="E56" s="19">
        <v>52</v>
      </c>
      <c r="F56" s="19">
        <v>-13.544702177327149</v>
      </c>
      <c r="G56" s="19">
        <v>74.615927804742796</v>
      </c>
      <c r="H56" s="19">
        <v>67</v>
      </c>
      <c r="I56" s="19">
        <v>-10.206839248414072</v>
      </c>
      <c r="J56" s="19">
        <v>73.424198458693269</v>
      </c>
      <c r="K56" s="19">
        <v>60</v>
      </c>
      <c r="L56" s="19">
        <v>-18.283071167941188</v>
      </c>
      <c r="M56" s="19">
        <v>68.764806704695062</v>
      </c>
      <c r="N56" s="19">
        <v>52</v>
      </c>
      <c r="O56" s="19">
        <v>-24.379922678602409</v>
      </c>
      <c r="P56" s="19">
        <v>70.82182475570832</v>
      </c>
      <c r="Q56" s="19">
        <v>63</v>
      </c>
      <c r="R56" s="19">
        <v>-11.044370549175763</v>
      </c>
      <c r="S56" s="19">
        <v>72.276186300211734</v>
      </c>
      <c r="T56" s="19">
        <v>70</v>
      </c>
      <c r="U56" s="19">
        <v>-3.1492894364365012</v>
      </c>
      <c r="V56" s="22">
        <v>78.974659676857797</v>
      </c>
      <c r="W56" s="19">
        <v>61</v>
      </c>
      <c r="X56" s="19">
        <v>-22.760034358368966</v>
      </c>
      <c r="Y56" s="19">
        <v>82.230967599014235</v>
      </c>
      <c r="Z56" s="19">
        <v>91</v>
      </c>
      <c r="AA56" s="19">
        <v>10.663905164957448</v>
      </c>
      <c r="AB56" s="19">
        <v>91.820280509785718</v>
      </c>
      <c r="AC56" s="19">
        <v>120</v>
      </c>
      <c r="AD56" s="19">
        <v>30.690082118852857</v>
      </c>
      <c r="AE56" s="19">
        <v>105.31862923993287</v>
      </c>
      <c r="AF56" s="19">
        <v>152</v>
      </c>
      <c r="AG56" s="19">
        <v>44.323944488224789</v>
      </c>
      <c r="AH56" s="19">
        <v>101.70811726179249</v>
      </c>
      <c r="AI56" s="19">
        <v>156</v>
      </c>
      <c r="AJ56" s="19">
        <v>53.380088236676762</v>
      </c>
      <c r="AK56" s="19">
        <v>110.31858744735247</v>
      </c>
      <c r="AL56" s="19">
        <v>135</v>
      </c>
      <c r="AM56" s="19">
        <v>22.372850417819464</v>
      </c>
      <c r="AN56" s="19">
        <v>112.87066561229906</v>
      </c>
      <c r="AO56" s="19">
        <v>159</v>
      </c>
      <c r="AP56" s="19">
        <v>40.869196737220634</v>
      </c>
      <c r="AQ56" s="19">
        <v>110.79590684683978</v>
      </c>
      <c r="AR56" s="19">
        <v>162</v>
      </c>
      <c r="AS56" s="19">
        <v>46.214787721303537</v>
      </c>
      <c r="AT56" s="19">
        <v>101.52253349530093</v>
      </c>
      <c r="AU56" s="19">
        <v>162</v>
      </c>
      <c r="AV56" s="19">
        <v>59.570485903504689</v>
      </c>
      <c r="AW56" s="19">
        <v>98.616791488632572</v>
      </c>
      <c r="AX56" s="19">
        <v>150</v>
      </c>
      <c r="AY56" s="19">
        <v>52.103914288562414</v>
      </c>
      <c r="AZ56" s="19">
        <v>84.341522834280596</v>
      </c>
      <c r="BA56" s="19">
        <v>104</v>
      </c>
      <c r="BB56" s="19">
        <v>23.308183804489264</v>
      </c>
      <c r="BC56" s="19">
        <v>83.734226371770163</v>
      </c>
      <c r="BD56" s="19">
        <v>91</v>
      </c>
      <c r="BE56" s="19">
        <v>8.6771848777471856</v>
      </c>
      <c r="BF56" s="19">
        <v>63.802351545007859</v>
      </c>
      <c r="BG56" s="19">
        <v>56</v>
      </c>
      <c r="BH56" s="19">
        <v>-12.22894040120743</v>
      </c>
      <c r="BI56" s="19">
        <v>80.197740456071031</v>
      </c>
      <c r="BJ56" s="19">
        <v>65</v>
      </c>
      <c r="BK56" s="19">
        <v>-18.950334971589029</v>
      </c>
      <c r="BL56" s="19">
        <v>79.193131986404097</v>
      </c>
      <c r="BM56" s="19">
        <v>59</v>
      </c>
      <c r="BN56" s="19">
        <v>-25.4985899406919</v>
      </c>
      <c r="BO56" s="19">
        <v>69.326505448258871</v>
      </c>
      <c r="BP56" s="19">
        <v>59</v>
      </c>
      <c r="BQ56" s="19">
        <v>-14.89546513485517</v>
      </c>
      <c r="BR56" s="19">
        <v>89.530339928316394</v>
      </c>
      <c r="BS56" s="19">
        <v>82</v>
      </c>
      <c r="BT56" s="19">
        <v>-8.4109363756975082</v>
      </c>
      <c r="BU56" s="19">
        <v>78.516032800435497</v>
      </c>
      <c r="BV56" s="19">
        <v>73</v>
      </c>
      <c r="BW56" s="19">
        <v>-7.025358520667516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68.628915552440787</v>
      </c>
      <c r="E57" s="19">
        <v>37</v>
      </c>
      <c r="F57" s="19">
        <v>-46.086864840917492</v>
      </c>
      <c r="G57" s="19">
        <v>66.843435325082083</v>
      </c>
      <c r="H57" s="19">
        <v>30</v>
      </c>
      <c r="I57" s="19">
        <v>-55.1190033036155</v>
      </c>
      <c r="J57" s="19">
        <v>66.241396435560233</v>
      </c>
      <c r="K57" s="19">
        <v>30</v>
      </c>
      <c r="L57" s="19">
        <v>-54.71109968343729</v>
      </c>
      <c r="M57" s="19">
        <v>65.566443602151097</v>
      </c>
      <c r="N57" s="19">
        <v>30</v>
      </c>
      <c r="O57" s="19">
        <v>-54.244887549435781</v>
      </c>
      <c r="P57" s="19">
        <v>78.779333155226112</v>
      </c>
      <c r="Q57" s="19">
        <v>31</v>
      </c>
      <c r="R57" s="19">
        <v>-60.649578057587938</v>
      </c>
      <c r="S57" s="19">
        <v>80.397106109224282</v>
      </c>
      <c r="T57" s="19">
        <v>28</v>
      </c>
      <c r="U57" s="19">
        <v>-65.172875797344844</v>
      </c>
      <c r="V57" s="22">
        <v>77.329354266923261</v>
      </c>
      <c r="W57" s="19">
        <v>40</v>
      </c>
      <c r="X57" s="19">
        <v>-48.273200546937012</v>
      </c>
      <c r="Y57" s="19">
        <v>91.719156168131263</v>
      </c>
      <c r="Z57" s="19">
        <v>50</v>
      </c>
      <c r="AA57" s="19">
        <v>-45.485761002484018</v>
      </c>
      <c r="AB57" s="19">
        <v>91.820280509785718</v>
      </c>
      <c r="AC57" s="19">
        <v>60</v>
      </c>
      <c r="AD57" s="19">
        <v>-34.654958940573572</v>
      </c>
      <c r="AE57" s="19">
        <v>81.487406565203543</v>
      </c>
      <c r="AF57" s="19">
        <v>74</v>
      </c>
      <c r="AG57" s="19">
        <v>-9.1884217215973933</v>
      </c>
      <c r="AH57" s="19">
        <v>96.012462695132115</v>
      </c>
      <c r="AI57" s="19">
        <v>74</v>
      </c>
      <c r="AJ57" s="19">
        <v>-22.926672306102777</v>
      </c>
      <c r="AK57" s="19">
        <v>107.75303890206521</v>
      </c>
      <c r="AL57" s="19">
        <v>77</v>
      </c>
      <c r="AM57" s="19">
        <v>-28.540298459717778</v>
      </c>
      <c r="AN57" s="19">
        <v>108.5626249400739</v>
      </c>
      <c r="AO57" s="19">
        <v>73</v>
      </c>
      <c r="AP57" s="19">
        <v>-32.757705480780622</v>
      </c>
      <c r="AQ57" s="19">
        <v>106.53452581426903</v>
      </c>
      <c r="AR57" s="19">
        <v>57</v>
      </c>
      <c r="AS57" s="19">
        <v>-46.4962184190193</v>
      </c>
      <c r="AT57" s="19">
        <v>104.10361485535097</v>
      </c>
      <c r="AU57" s="19">
        <v>46</v>
      </c>
      <c r="AV57" s="19">
        <v>-55.813253877960243</v>
      </c>
      <c r="AW57" s="19">
        <v>77.723403461379903</v>
      </c>
      <c r="AX57" s="19">
        <v>31</v>
      </c>
      <c r="AY57" s="19">
        <v>-60.11497358655474</v>
      </c>
      <c r="AZ57" s="19">
        <v>75.751182545603854</v>
      </c>
      <c r="BA57" s="19">
        <v>41</v>
      </c>
      <c r="BB57" s="19">
        <v>-45.875432406197604</v>
      </c>
      <c r="BC57" s="19">
        <v>82.092378795853108</v>
      </c>
      <c r="BD57" s="19">
        <v>29</v>
      </c>
      <c r="BE57" s="19">
        <v>-64.673943640837777</v>
      </c>
      <c r="BF57" s="19">
        <v>76.747756206313795</v>
      </c>
      <c r="BG57" s="19">
        <v>38</v>
      </c>
      <c r="BH57" s="19">
        <v>-50.487151835620878</v>
      </c>
      <c r="BI57" s="19">
        <v>73.444246522928211</v>
      </c>
      <c r="BJ57" s="19">
        <v>44</v>
      </c>
      <c r="BK57" s="19">
        <v>-40.090610111625494</v>
      </c>
      <c r="BL57" s="19">
        <v>69.083370456224856</v>
      </c>
      <c r="BM57" s="19">
        <v>38</v>
      </c>
      <c r="BN57" s="19">
        <v>-44.993998195153267</v>
      </c>
      <c r="BO57" s="19">
        <v>59.422718955650467</v>
      </c>
      <c r="BP57" s="19">
        <v>36</v>
      </c>
      <c r="BQ57" s="19">
        <v>-39.417110773964701</v>
      </c>
      <c r="BR57" s="19">
        <v>68.930438705871907</v>
      </c>
      <c r="BS57" s="19">
        <v>41</v>
      </c>
      <c r="BT57" s="19">
        <v>-40.519746037090904</v>
      </c>
      <c r="BU57" s="19">
        <v>71.911880508810086</v>
      </c>
      <c r="BV57" s="19">
        <v>37</v>
      </c>
      <c r="BW57" s="19">
        <v>-48.548140115085644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30.073345017361696</v>
      </c>
      <c r="E58" s="19">
        <v>46</v>
      </c>
      <c r="F58" s="19">
        <v>52.959373070882734</v>
      </c>
      <c r="G58" s="19">
        <v>41.194210142201754</v>
      </c>
      <c r="H58" s="19">
        <v>55</v>
      </c>
      <c r="I58" s="19">
        <v>33.51390841125702</v>
      </c>
      <c r="J58" s="19">
        <v>33.519742774620838</v>
      </c>
      <c r="K58" s="19">
        <v>53</v>
      </c>
      <c r="L58" s="19">
        <v>58.115771819491577</v>
      </c>
      <c r="M58" s="19">
        <v>35.181994127983515</v>
      </c>
      <c r="N58" s="19">
        <v>47</v>
      </c>
      <c r="O58" s="19">
        <v>33.591063170056429</v>
      </c>
      <c r="P58" s="19">
        <v>38.991791157637167</v>
      </c>
      <c r="Q58" s="19">
        <v>53</v>
      </c>
      <c r="R58" s="19">
        <v>35.926046038075121</v>
      </c>
      <c r="S58" s="19">
        <v>47.101334892272817</v>
      </c>
      <c r="T58" s="19">
        <v>55</v>
      </c>
      <c r="U58" s="19">
        <v>16.769514337104262</v>
      </c>
      <c r="V58" s="22">
        <v>49.359162298036125</v>
      </c>
      <c r="W58" s="19">
        <v>58</v>
      </c>
      <c r="X58" s="19">
        <v>17.506046090874747</v>
      </c>
      <c r="Y58" s="19">
        <v>41.906166180266865</v>
      </c>
      <c r="Z58" s="19">
        <v>63</v>
      </c>
      <c r="AA58" s="19">
        <v>50.33587116748938</v>
      </c>
      <c r="AB58" s="19">
        <v>36.88506994837546</v>
      </c>
      <c r="AC58" s="19">
        <v>56</v>
      </c>
      <c r="AD58" s="19">
        <v>51.822946461475873</v>
      </c>
      <c r="AE58" s="19">
        <v>29.212466504506928</v>
      </c>
      <c r="AF58" s="19">
        <v>26</v>
      </c>
      <c r="AG58" s="19">
        <v>-10.996902654595447</v>
      </c>
      <c r="AH58" s="19">
        <v>37.428587152339638</v>
      </c>
      <c r="AI58" s="19">
        <v>20</v>
      </c>
      <c r="AJ58" s="19">
        <v>-46.564907944301574</v>
      </c>
      <c r="AK58" s="19">
        <v>65.849079329039853</v>
      </c>
      <c r="AL58" s="19">
        <v>18</v>
      </c>
      <c r="AM58" s="19">
        <v>-72.664765880694873</v>
      </c>
      <c r="AN58" s="19">
        <v>72.375083293382602</v>
      </c>
      <c r="AO58" s="19">
        <v>82</v>
      </c>
      <c r="AP58" s="19">
        <v>13.298660628273742</v>
      </c>
      <c r="AQ58" s="19">
        <v>63.920715488561413</v>
      </c>
      <c r="AR58" s="19">
        <v>79</v>
      </c>
      <c r="AS58" s="19">
        <v>23.590606575949575</v>
      </c>
      <c r="AT58" s="19">
        <v>58.504510827800537</v>
      </c>
      <c r="AU58" s="19">
        <v>53</v>
      </c>
      <c r="AV58" s="19">
        <v>-9.4086947312528757</v>
      </c>
      <c r="AW58" s="19">
        <v>47.636924702136071</v>
      </c>
      <c r="AX58" s="19">
        <v>38</v>
      </c>
      <c r="AY58" s="19">
        <v>-20.229947173109487</v>
      </c>
      <c r="AZ58" s="19">
        <v>24.209140813543502</v>
      </c>
      <c r="BA58" s="19">
        <v>69</v>
      </c>
      <c r="BB58" s="19">
        <v>185.01631070442127</v>
      </c>
      <c r="BC58" s="19">
        <v>44.329884549760678</v>
      </c>
      <c r="BD58" s="19">
        <v>65</v>
      </c>
      <c r="BE58" s="19">
        <v>46.627947850928727</v>
      </c>
      <c r="BF58" s="19">
        <v>27.74015284565559</v>
      </c>
      <c r="BG58" s="19">
        <v>36</v>
      </c>
      <c r="BH58" s="19">
        <v>29.775780978214733</v>
      </c>
      <c r="BI58" s="19">
        <v>41.365150340499795</v>
      </c>
      <c r="BJ58" s="19">
        <v>44</v>
      </c>
      <c r="BK58" s="19">
        <v>6.3697330671139269</v>
      </c>
      <c r="BL58" s="19">
        <v>39.596565993202049</v>
      </c>
      <c r="BM58" s="19">
        <v>49</v>
      </c>
      <c r="BN58" s="19">
        <v>23.748104844274465</v>
      </c>
      <c r="BO58" s="19">
        <v>33.837937183078736</v>
      </c>
      <c r="BP58" s="19">
        <v>46</v>
      </c>
      <c r="BQ58" s="19">
        <v>35.942092897445058</v>
      </c>
      <c r="BR58" s="19">
        <v>33.276763513179546</v>
      </c>
      <c r="BS58" s="19">
        <v>46</v>
      </c>
      <c r="BT58" s="19">
        <v>38.234597189060494</v>
      </c>
      <c r="BU58" s="19">
        <v>30.085582661849116</v>
      </c>
      <c r="BV58" s="19">
        <v>49</v>
      </c>
      <c r="BW58" s="19">
        <v>62.868708745786904</v>
      </c>
      <c r="BX58" s="23"/>
      <c r="BY58" s="23"/>
    </row>
    <row r="59" spans="1:78" ht="30.75" customHeight="1" x14ac:dyDescent="0.25">
      <c r="A59" s="19">
        <v>50</v>
      </c>
      <c r="B59" s="26"/>
      <c r="C59" s="21" t="s">
        <v>67</v>
      </c>
      <c r="D59" s="19">
        <v>30.073345017361696</v>
      </c>
      <c r="E59" s="19">
        <v>10</v>
      </c>
      <c r="F59" s="19">
        <v>-66.747962375895057</v>
      </c>
      <c r="G59" s="19">
        <v>23.317477438982124</v>
      </c>
      <c r="H59" s="19">
        <v>11</v>
      </c>
      <c r="I59" s="19">
        <v>-52.825085694689186</v>
      </c>
      <c r="J59" s="19">
        <v>24.740762524124904</v>
      </c>
      <c r="K59" s="19">
        <v>9</v>
      </c>
      <c r="L59" s="19">
        <v>-63.622786519922201</v>
      </c>
      <c r="M59" s="19">
        <v>27.186086371623627</v>
      </c>
      <c r="N59" s="19">
        <v>8</v>
      </c>
      <c r="O59" s="19">
        <v>-70.573182580813608</v>
      </c>
      <c r="P59" s="19">
        <v>29.442781078215823</v>
      </c>
      <c r="Q59" s="19">
        <v>8</v>
      </c>
      <c r="R59" s="19">
        <v>-72.828653724158372</v>
      </c>
      <c r="S59" s="19">
        <v>30.859495274247706</v>
      </c>
      <c r="T59" s="19">
        <v>7</v>
      </c>
      <c r="U59" s="19">
        <v>-77.316544104849612</v>
      </c>
      <c r="V59" s="22">
        <v>33.728760903658014</v>
      </c>
      <c r="W59" s="19">
        <v>4</v>
      </c>
      <c r="X59" s="19">
        <v>-88.140685003444091</v>
      </c>
      <c r="Y59" s="19">
        <v>36.371389514948604</v>
      </c>
      <c r="Z59" s="19">
        <v>20</v>
      </c>
      <c r="AA59" s="19">
        <v>-45.011724141636051</v>
      </c>
      <c r="AB59" s="19">
        <v>35.315492503763735</v>
      </c>
      <c r="AC59" s="19">
        <v>24</v>
      </c>
      <c r="AD59" s="19">
        <v>-32.041157298196509</v>
      </c>
      <c r="AE59" s="19">
        <v>38.4374559269828</v>
      </c>
      <c r="AF59" s="19">
        <v>30</v>
      </c>
      <c r="AG59" s="19">
        <v>-21.951130020183697</v>
      </c>
      <c r="AH59" s="19">
        <v>37.428587152339638</v>
      </c>
      <c r="AI59" s="19">
        <v>21</v>
      </c>
      <c r="AJ59" s="19">
        <v>-43.893153341516651</v>
      </c>
      <c r="AK59" s="19">
        <v>43.614325269883537</v>
      </c>
      <c r="AL59" s="19">
        <v>20</v>
      </c>
      <c r="AM59" s="19">
        <v>-54.143507032973972</v>
      </c>
      <c r="AN59" s="19">
        <v>37.910757915581364</v>
      </c>
      <c r="AO59" s="19">
        <v>17</v>
      </c>
      <c r="AP59" s="19">
        <v>-55.157847179275251</v>
      </c>
      <c r="AQ59" s="19">
        <v>43.466086532221766</v>
      </c>
      <c r="AR59" s="19">
        <v>26</v>
      </c>
      <c r="AS59" s="19">
        <v>-40.183250726457771</v>
      </c>
      <c r="AT59" s="19">
        <v>43.018022667500396</v>
      </c>
      <c r="AU59" s="19">
        <v>6</v>
      </c>
      <c r="AV59" s="19">
        <v>-86.052357528434413</v>
      </c>
      <c r="AW59" s="19">
        <v>42.622511575595432</v>
      </c>
      <c r="AX59" s="19">
        <v>20</v>
      </c>
      <c r="AY59" s="19">
        <v>-53.076439513593819</v>
      </c>
      <c r="AZ59" s="19">
        <v>31.237601049733549</v>
      </c>
      <c r="BA59" s="19">
        <v>13</v>
      </c>
      <c r="BB59" s="19">
        <v>-58.38348796598487</v>
      </c>
      <c r="BC59" s="19">
        <v>26.26956121467299</v>
      </c>
      <c r="BD59" s="19">
        <v>8</v>
      </c>
      <c r="BE59" s="19">
        <v>-69.546503138653264</v>
      </c>
      <c r="BF59" s="19">
        <v>30.514168130221151</v>
      </c>
      <c r="BG59" s="19">
        <v>5</v>
      </c>
      <c r="BH59" s="19">
        <v>-83.614169068407236</v>
      </c>
      <c r="BI59" s="19">
        <v>27.858162474214147</v>
      </c>
      <c r="BJ59" s="19">
        <v>7</v>
      </c>
      <c r="BK59" s="19">
        <v>-74.872714571611525</v>
      </c>
      <c r="BL59" s="19">
        <v>16.007122422783809</v>
      </c>
      <c r="BM59" s="19">
        <v>3</v>
      </c>
      <c r="BN59" s="19">
        <v>-81.258342875356931</v>
      </c>
      <c r="BO59" s="19">
        <v>13.205048656811215</v>
      </c>
      <c r="BP59" s="19">
        <v>2</v>
      </c>
      <c r="BQ59" s="19">
        <v>-84.85427769349117</v>
      </c>
      <c r="BR59" s="19">
        <v>10.29995061122224</v>
      </c>
      <c r="BS59" s="19">
        <v>6</v>
      </c>
      <c r="BT59" s="19">
        <v>-41.747293492235379</v>
      </c>
      <c r="BU59" s="19">
        <v>25.682814467432173</v>
      </c>
      <c r="BV59" s="19">
        <v>12</v>
      </c>
      <c r="BW59" s="19">
        <v>-53.276148861266968</v>
      </c>
      <c r="BX59" s="23"/>
      <c r="BY59" s="23"/>
    </row>
    <row r="60" spans="1:78" s="36" customFormat="1" ht="34.5" customHeight="1" x14ac:dyDescent="0.25">
      <c r="A60" s="32" t="s">
        <v>68</v>
      </c>
      <c r="B60" s="33"/>
      <c r="C60" s="33"/>
      <c r="D60" s="34">
        <v>326.18012672676917</v>
      </c>
      <c r="E60" s="34">
        <v>267</v>
      </c>
      <c r="F60" s="34">
        <v>-18.143388231724646</v>
      </c>
      <c r="G60" s="34">
        <v>346.6531645928676</v>
      </c>
      <c r="H60" s="34">
        <v>267</v>
      </c>
      <c r="I60" s="34">
        <v>-22.977769346608316</v>
      </c>
      <c r="J60" s="34">
        <v>335.9955168598899</v>
      </c>
      <c r="K60" s="34">
        <v>264</v>
      </c>
      <c r="L60" s="34">
        <v>-21.427523061241327</v>
      </c>
      <c r="M60" s="34">
        <v>331.03058111329943</v>
      </c>
      <c r="N60" s="34">
        <v>251</v>
      </c>
      <c r="O60" s="34">
        <v>-24.1761896572051</v>
      </c>
      <c r="P60" s="34">
        <v>357.29212713834875</v>
      </c>
      <c r="Q60" s="34">
        <v>265</v>
      </c>
      <c r="R60" s="34">
        <v>-25.830999377887743</v>
      </c>
      <c r="S60" s="34">
        <v>369.50185131007123</v>
      </c>
      <c r="T60" s="34">
        <v>277</v>
      </c>
      <c r="U60" s="34">
        <v>-25.034205101302014</v>
      </c>
      <c r="V60" s="34">
        <v>389.11472944951811</v>
      </c>
      <c r="W60" s="34">
        <v>278</v>
      </c>
      <c r="X60" s="34">
        <v>-28.555775723708145</v>
      </c>
      <c r="Y60" s="34">
        <v>411.15483799507109</v>
      </c>
      <c r="Z60" s="34">
        <v>367</v>
      </c>
      <c r="AA60" s="34">
        <v>-10.739223746067271</v>
      </c>
      <c r="AB60" s="34">
        <v>436.34252960205862</v>
      </c>
      <c r="AC60" s="34">
        <v>416</v>
      </c>
      <c r="AD60" s="34">
        <v>-4.6620552025058997</v>
      </c>
      <c r="AE60" s="34">
        <v>451.25573258277808</v>
      </c>
      <c r="AF60" s="34">
        <v>452</v>
      </c>
      <c r="AG60" s="34">
        <v>0.16493251242750517</v>
      </c>
      <c r="AH60" s="34">
        <v>465.41634458996242</v>
      </c>
      <c r="AI60" s="34">
        <v>452</v>
      </c>
      <c r="AJ60" s="34">
        <v>-2.8826543686991455</v>
      </c>
      <c r="AK60" s="34">
        <v>543.04110875247147</v>
      </c>
      <c r="AL60" s="34">
        <v>419</v>
      </c>
      <c r="AM60" s="34">
        <v>-22.841937148631555</v>
      </c>
      <c r="AN60" s="34">
        <v>526.44257014591392</v>
      </c>
      <c r="AO60" s="34">
        <v>532</v>
      </c>
      <c r="AP60" s="34">
        <v>1.0556573820665243</v>
      </c>
      <c r="AQ60" s="34">
        <v>521.59303838666119</v>
      </c>
      <c r="AR60" s="34">
        <v>506</v>
      </c>
      <c r="AS60" s="34">
        <v>-2.9895027807295893</v>
      </c>
      <c r="AT60" s="34">
        <v>497.28834203630464</v>
      </c>
      <c r="AU60" s="34">
        <v>435</v>
      </c>
      <c r="AV60" s="34">
        <v>-12.52559868611544</v>
      </c>
      <c r="AW60" s="34">
        <v>438.7611485723059</v>
      </c>
      <c r="AX60" s="34">
        <v>368</v>
      </c>
      <c r="AY60" s="34">
        <v>-16.127487313440827</v>
      </c>
      <c r="AZ60" s="34">
        <v>371.7274524918293</v>
      </c>
      <c r="BA60" s="34">
        <v>341</v>
      </c>
      <c r="BB60" s="34">
        <v>-8.2661240879175306</v>
      </c>
      <c r="BC60" s="34">
        <v>394.04341822009485</v>
      </c>
      <c r="BD60" s="34">
        <v>299</v>
      </c>
      <c r="BE60" s="34">
        <v>-24.12003698714437</v>
      </c>
      <c r="BF60" s="34">
        <v>355.99862818591345</v>
      </c>
      <c r="BG60" s="34">
        <v>228</v>
      </c>
      <c r="BH60" s="34">
        <v>-35.954809387374553</v>
      </c>
      <c r="BI60" s="34">
        <v>415.33987688828364</v>
      </c>
      <c r="BJ60" s="34">
        <v>258</v>
      </c>
      <c r="BK60" s="34">
        <v>-37.882198566405471</v>
      </c>
      <c r="BL60" s="34">
        <v>395.12317980450553</v>
      </c>
      <c r="BM60" s="34">
        <v>268</v>
      </c>
      <c r="BN60" s="34">
        <v>-32.17305040605364</v>
      </c>
      <c r="BO60" s="34">
        <v>346.63252724129438</v>
      </c>
      <c r="BP60" s="34">
        <v>247</v>
      </c>
      <c r="BQ60" s="34">
        <v>-28.742982672234675</v>
      </c>
      <c r="BR60" s="34">
        <v>343.06758574301767</v>
      </c>
      <c r="BS60" s="34">
        <v>311</v>
      </c>
      <c r="BT60" s="34">
        <v>-9.3473085408420378</v>
      </c>
      <c r="BU60" s="34">
        <v>342.68212446545215</v>
      </c>
      <c r="BV60" s="34">
        <v>312</v>
      </c>
      <c r="BW60" s="34">
        <v>-8.9535234769870229</v>
      </c>
      <c r="BX60" s="35"/>
      <c r="BY60" s="35"/>
    </row>
    <row r="61" spans="1:78" s="44" customFormat="1" ht="29.25" customHeight="1" x14ac:dyDescent="0.25">
      <c r="A61" s="45" t="s">
        <v>69</v>
      </c>
      <c r="B61" s="46"/>
      <c r="C61" s="47"/>
      <c r="D61" s="29">
        <v>808.58742526167885</v>
      </c>
      <c r="E61" s="29">
        <v>657</v>
      </c>
      <c r="F61" s="29">
        <v>-18.74719053571992</v>
      </c>
      <c r="G61" s="29">
        <v>866.5209875904618</v>
      </c>
      <c r="H61" s="29">
        <v>688</v>
      </c>
      <c r="I61" s="29">
        <v>-20.602038513443947</v>
      </c>
      <c r="J61" s="29">
        <v>852.3527886988777</v>
      </c>
      <c r="K61" s="29">
        <v>675</v>
      </c>
      <c r="L61" s="29">
        <v>-20.807439249375594</v>
      </c>
      <c r="M61" s="29">
        <v>848.72402961726925</v>
      </c>
      <c r="N61" s="29">
        <v>644</v>
      </c>
      <c r="O61" s="29">
        <v>-24.121389576961693</v>
      </c>
      <c r="P61" s="29">
        <v>910.94373154319851</v>
      </c>
      <c r="Q61" s="29">
        <v>679</v>
      </c>
      <c r="R61" s="29">
        <v>-25.461916418291896</v>
      </c>
      <c r="S61" s="29">
        <v>931.24211633908749</v>
      </c>
      <c r="T61" s="29">
        <v>716</v>
      </c>
      <c r="U61" s="29">
        <v>-23.113443063040407</v>
      </c>
      <c r="V61" s="29">
        <v>883.79225400043606</v>
      </c>
      <c r="W61" s="29">
        <v>632</v>
      </c>
      <c r="X61" s="29">
        <v>-28.48998199075773</v>
      </c>
      <c r="Y61" s="29">
        <v>847.61151217445433</v>
      </c>
      <c r="Z61" s="29">
        <v>802</v>
      </c>
      <c r="AA61" s="29">
        <v>-5.3811812981920228</v>
      </c>
      <c r="AB61" s="29">
        <v>932.32900209936258</v>
      </c>
      <c r="AC61" s="29">
        <v>872</v>
      </c>
      <c r="AD61" s="29">
        <v>-6.470784665447213</v>
      </c>
      <c r="AE61" s="29">
        <v>995.53010850885448</v>
      </c>
      <c r="AF61" s="29">
        <v>925</v>
      </c>
      <c r="AG61" s="29">
        <v>-7.084678595456781</v>
      </c>
      <c r="AH61" s="29">
        <v>1057.7644195226419</v>
      </c>
      <c r="AI61" s="29">
        <v>977</v>
      </c>
      <c r="AJ61" s="29">
        <v>-7.6353881858769697</v>
      </c>
      <c r="AK61" s="29">
        <v>1066.413011991074</v>
      </c>
      <c r="AL61" s="29">
        <v>938</v>
      </c>
      <c r="AM61" s="29">
        <v>-12.04158337784318</v>
      </c>
      <c r="AN61" s="29">
        <v>1073.5637355185086</v>
      </c>
      <c r="AO61" s="29">
        <v>1075</v>
      </c>
      <c r="AP61" s="29">
        <v>0.13378474271932717</v>
      </c>
      <c r="AQ61" s="29">
        <v>1151.4251550006197</v>
      </c>
      <c r="AR61" s="29">
        <v>1014</v>
      </c>
      <c r="AS61" s="29">
        <v>-11.935222572112885</v>
      </c>
      <c r="AT61" s="29">
        <v>1087.4956130344101</v>
      </c>
      <c r="AU61" s="29">
        <v>911</v>
      </c>
      <c r="AV61" s="29">
        <v>-16.229547128189242</v>
      </c>
      <c r="AW61" s="29">
        <v>998.7039477026774</v>
      </c>
      <c r="AX61" s="29">
        <v>835</v>
      </c>
      <c r="AY61" s="29">
        <v>-16.391639191899284</v>
      </c>
      <c r="AZ61" s="29">
        <v>888.70974986491956</v>
      </c>
      <c r="BA61" s="29">
        <v>748</v>
      </c>
      <c r="BB61" s="29">
        <v>-15.833037714091343</v>
      </c>
      <c r="BC61" s="29">
        <v>868.50453070860749</v>
      </c>
      <c r="BD61" s="29">
        <v>656</v>
      </c>
      <c r="BE61" s="29">
        <v>-24.467866682886083</v>
      </c>
      <c r="BF61" s="29">
        <v>667.39109059601265</v>
      </c>
      <c r="BG61" s="29">
        <v>440</v>
      </c>
      <c r="BH61" s="29">
        <v>-34.071640122276939</v>
      </c>
      <c r="BI61" s="29">
        <v>795.56158532422455</v>
      </c>
      <c r="BJ61" s="29">
        <v>541</v>
      </c>
      <c r="BK61" s="29">
        <v>-31.997722114810266</v>
      </c>
      <c r="BL61" s="29">
        <v>779.63111000232288</v>
      </c>
      <c r="BM61" s="29">
        <v>573</v>
      </c>
      <c r="BN61" s="29">
        <v>-26.503702501264637</v>
      </c>
      <c r="BO61" s="29">
        <v>686.58924213413798</v>
      </c>
      <c r="BP61" s="29">
        <v>537</v>
      </c>
      <c r="BQ61" s="29">
        <v>-21.787297696242224</v>
      </c>
      <c r="BR61" s="29">
        <v>760.00958648529399</v>
      </c>
      <c r="BS61" s="29">
        <v>732</v>
      </c>
      <c r="BT61" s="29">
        <v>-3.6854254187537112</v>
      </c>
      <c r="BU61" s="29">
        <v>800.86500215384024</v>
      </c>
      <c r="BV61" s="29">
        <v>752</v>
      </c>
      <c r="BW61" s="29">
        <v>-6.1015279756791809</v>
      </c>
      <c r="BX61" s="30"/>
      <c r="BY61" s="30"/>
      <c r="BZ61" s="43"/>
    </row>
    <row r="62" spans="1:78" s="44" customFormat="1" ht="30" customHeight="1" x14ac:dyDescent="0.25">
      <c r="A62" s="19">
        <v>51</v>
      </c>
      <c r="B62" s="48" t="s">
        <v>70</v>
      </c>
      <c r="C62" s="21" t="s">
        <v>71</v>
      </c>
      <c r="D62" s="19">
        <v>35</v>
      </c>
      <c r="E62" s="19">
        <v>33</v>
      </c>
      <c r="F62" s="19">
        <v>-5.7142857142857144</v>
      </c>
      <c r="G62" s="19">
        <v>34</v>
      </c>
      <c r="H62" s="19">
        <v>32</v>
      </c>
      <c r="I62" s="19">
        <v>-5.8823529411764701</v>
      </c>
      <c r="J62" s="19">
        <v>34</v>
      </c>
      <c r="K62" s="19">
        <v>32</v>
      </c>
      <c r="L62" s="19">
        <v>-5.8823529411764701</v>
      </c>
      <c r="M62" s="19">
        <v>34</v>
      </c>
      <c r="N62" s="19">
        <v>35</v>
      </c>
      <c r="O62" s="19">
        <v>2.9411764705882351</v>
      </c>
      <c r="P62" s="19">
        <v>35</v>
      </c>
      <c r="Q62" s="19">
        <v>34</v>
      </c>
      <c r="R62" s="19">
        <v>-2.8571428571428572</v>
      </c>
      <c r="S62" s="19">
        <v>35</v>
      </c>
      <c r="T62" s="19">
        <v>34</v>
      </c>
      <c r="U62" s="19">
        <v>-2.8571428571428572</v>
      </c>
      <c r="V62" s="22">
        <v>35</v>
      </c>
      <c r="W62" s="19">
        <v>35</v>
      </c>
      <c r="X62" s="19">
        <v>0</v>
      </c>
      <c r="Y62" s="19">
        <v>35</v>
      </c>
      <c r="Z62" s="19">
        <v>35</v>
      </c>
      <c r="AA62" s="19">
        <v>0</v>
      </c>
      <c r="AB62" s="19">
        <v>36</v>
      </c>
      <c r="AC62" s="19">
        <v>35</v>
      </c>
      <c r="AD62" s="19">
        <v>-2.7777777777777777</v>
      </c>
      <c r="AE62" s="19">
        <v>36</v>
      </c>
      <c r="AF62" s="19">
        <v>34</v>
      </c>
      <c r="AG62" s="19">
        <v>-5.5555555555555554</v>
      </c>
      <c r="AH62" s="19">
        <v>35</v>
      </c>
      <c r="AI62" s="19">
        <v>36</v>
      </c>
      <c r="AJ62" s="19">
        <v>2.8571428571428572</v>
      </c>
      <c r="AK62" s="19">
        <v>35</v>
      </c>
      <c r="AL62" s="19">
        <v>35</v>
      </c>
      <c r="AM62" s="19">
        <v>0</v>
      </c>
      <c r="AN62" s="19">
        <v>35</v>
      </c>
      <c r="AO62" s="19">
        <v>39</v>
      </c>
      <c r="AP62" s="19">
        <v>11.428571428571429</v>
      </c>
      <c r="AQ62" s="19">
        <v>34</v>
      </c>
      <c r="AR62" s="19">
        <v>35</v>
      </c>
      <c r="AS62" s="19">
        <v>2.9411764705882351</v>
      </c>
      <c r="AT62" s="19">
        <v>35</v>
      </c>
      <c r="AU62" s="19">
        <v>35</v>
      </c>
      <c r="AV62" s="19">
        <v>0</v>
      </c>
      <c r="AW62" s="19">
        <v>34</v>
      </c>
      <c r="AX62" s="19">
        <v>31</v>
      </c>
      <c r="AY62" s="19">
        <v>-8.8235294117647065</v>
      </c>
      <c r="AZ62" s="19">
        <v>35</v>
      </c>
      <c r="BA62" s="19">
        <v>35</v>
      </c>
      <c r="BB62" s="19">
        <v>0</v>
      </c>
      <c r="BC62" s="19">
        <v>35</v>
      </c>
      <c r="BD62" s="19">
        <v>34</v>
      </c>
      <c r="BE62" s="19">
        <v>-2.8571428571428572</v>
      </c>
      <c r="BF62" s="19">
        <v>35</v>
      </c>
      <c r="BG62" s="19">
        <v>35</v>
      </c>
      <c r="BH62" s="19">
        <v>0</v>
      </c>
      <c r="BI62" s="19">
        <v>35</v>
      </c>
      <c r="BJ62" s="19">
        <v>35</v>
      </c>
      <c r="BK62" s="19">
        <v>0</v>
      </c>
      <c r="BL62" s="19">
        <v>35</v>
      </c>
      <c r="BM62" s="19">
        <v>35</v>
      </c>
      <c r="BN62" s="19">
        <v>0</v>
      </c>
      <c r="BO62" s="19">
        <v>35</v>
      </c>
      <c r="BP62" s="19">
        <v>33</v>
      </c>
      <c r="BQ62" s="19">
        <v>-5.7142857142857144</v>
      </c>
      <c r="BR62" s="19">
        <v>35</v>
      </c>
      <c r="BS62" s="19">
        <v>33</v>
      </c>
      <c r="BT62" s="19">
        <v>-5.7142857142857144</v>
      </c>
      <c r="BU62" s="19">
        <v>35</v>
      </c>
      <c r="BV62" s="19">
        <v>32</v>
      </c>
      <c r="BW62" s="19">
        <v>-8.5714285714285712</v>
      </c>
      <c r="BX62" s="30"/>
      <c r="BY62" s="30"/>
      <c r="BZ62" s="43"/>
    </row>
    <row r="63" spans="1:78" s="44" customFormat="1" ht="30" customHeight="1" x14ac:dyDescent="0.25">
      <c r="A63" s="19">
        <v>52</v>
      </c>
      <c r="B63" s="49"/>
      <c r="C63" s="21" t="s">
        <v>72</v>
      </c>
      <c r="D63" s="19">
        <v>34</v>
      </c>
      <c r="E63" s="19">
        <v>32</v>
      </c>
      <c r="F63" s="19">
        <v>-5.8823529411764701</v>
      </c>
      <c r="G63" s="19">
        <v>35</v>
      </c>
      <c r="H63" s="19">
        <v>32</v>
      </c>
      <c r="I63" s="19">
        <v>-8.5714285714285712</v>
      </c>
      <c r="J63" s="19">
        <v>33</v>
      </c>
      <c r="K63" s="19">
        <v>32</v>
      </c>
      <c r="L63" s="19">
        <v>-3.0303030303030303</v>
      </c>
      <c r="M63" s="19">
        <v>34</v>
      </c>
      <c r="N63" s="19">
        <v>34</v>
      </c>
      <c r="O63" s="19">
        <v>0</v>
      </c>
      <c r="P63" s="19">
        <v>33</v>
      </c>
      <c r="Q63" s="19">
        <v>34</v>
      </c>
      <c r="R63" s="19">
        <v>3.0303030303030303</v>
      </c>
      <c r="S63" s="19">
        <v>33</v>
      </c>
      <c r="T63" s="19">
        <v>34</v>
      </c>
      <c r="U63" s="19">
        <v>3.0303030303030303</v>
      </c>
      <c r="V63" s="22">
        <v>34</v>
      </c>
      <c r="W63" s="19">
        <v>34</v>
      </c>
      <c r="X63" s="19">
        <v>0</v>
      </c>
      <c r="Y63" s="19">
        <v>35</v>
      </c>
      <c r="Z63" s="19">
        <v>34</v>
      </c>
      <c r="AA63" s="19">
        <v>-2.8571428571428572</v>
      </c>
      <c r="AB63" s="19">
        <v>36</v>
      </c>
      <c r="AC63" s="19">
        <v>34</v>
      </c>
      <c r="AD63" s="19">
        <v>-5.5555555555555554</v>
      </c>
      <c r="AE63" s="19">
        <v>34</v>
      </c>
      <c r="AF63" s="19">
        <v>35</v>
      </c>
      <c r="AG63" s="19">
        <v>2.9411764705882351</v>
      </c>
      <c r="AH63" s="19">
        <v>36</v>
      </c>
      <c r="AI63" s="19">
        <v>35</v>
      </c>
      <c r="AJ63" s="19">
        <v>-2.7777777777777777</v>
      </c>
      <c r="AK63" s="19">
        <v>35</v>
      </c>
      <c r="AL63" s="19">
        <v>35</v>
      </c>
      <c r="AM63" s="19">
        <v>0</v>
      </c>
      <c r="AN63" s="19">
        <v>34</v>
      </c>
      <c r="AO63" s="19">
        <v>35</v>
      </c>
      <c r="AP63" s="19">
        <v>2.9411764705882351</v>
      </c>
      <c r="AQ63" s="19">
        <v>35</v>
      </c>
      <c r="AR63" s="19">
        <v>35</v>
      </c>
      <c r="AS63" s="19">
        <v>0</v>
      </c>
      <c r="AT63" s="19">
        <v>34</v>
      </c>
      <c r="AU63" s="19">
        <v>34</v>
      </c>
      <c r="AV63" s="19">
        <v>0</v>
      </c>
      <c r="AW63" s="19">
        <v>33</v>
      </c>
      <c r="AX63" s="19">
        <v>34</v>
      </c>
      <c r="AY63" s="19">
        <v>3.0303030303030303</v>
      </c>
      <c r="AZ63" s="19">
        <v>34</v>
      </c>
      <c r="BA63" s="19">
        <v>34</v>
      </c>
      <c r="BB63" s="19">
        <v>0</v>
      </c>
      <c r="BC63" s="19">
        <v>34</v>
      </c>
      <c r="BD63" s="19">
        <v>35</v>
      </c>
      <c r="BE63" s="19">
        <v>2.9411764705882351</v>
      </c>
      <c r="BF63" s="19">
        <v>35</v>
      </c>
      <c r="BG63" s="19">
        <v>34</v>
      </c>
      <c r="BH63" s="19">
        <v>-2.8571428571428572</v>
      </c>
      <c r="BI63" s="19">
        <v>34</v>
      </c>
      <c r="BJ63" s="19">
        <v>35</v>
      </c>
      <c r="BK63" s="19">
        <v>2.9411764705882351</v>
      </c>
      <c r="BL63" s="19">
        <v>36</v>
      </c>
      <c r="BM63" s="19">
        <v>32</v>
      </c>
      <c r="BN63" s="19">
        <v>-11.111111111111111</v>
      </c>
      <c r="BO63" s="19">
        <v>34</v>
      </c>
      <c r="BP63" s="19">
        <v>32</v>
      </c>
      <c r="BQ63" s="19">
        <v>-5.8823529411764701</v>
      </c>
      <c r="BR63" s="19">
        <v>34</v>
      </c>
      <c r="BS63" s="19">
        <v>32</v>
      </c>
      <c r="BT63" s="19">
        <v>-5.8823529411764701</v>
      </c>
      <c r="BU63" s="19">
        <v>35</v>
      </c>
      <c r="BV63" s="19">
        <v>32</v>
      </c>
      <c r="BW63" s="19">
        <v>-8.5714285714285712</v>
      </c>
      <c r="BX63" s="30"/>
      <c r="BY63" s="30"/>
      <c r="BZ63" s="43"/>
    </row>
    <row r="64" spans="1:78" s="44" customFormat="1" ht="30" customHeight="1" x14ac:dyDescent="0.25">
      <c r="A64" s="19">
        <v>53</v>
      </c>
      <c r="B64" s="49"/>
      <c r="C64" s="21" t="s">
        <v>73</v>
      </c>
      <c r="D64" s="19">
        <v>2</v>
      </c>
      <c r="E64" s="19">
        <v>2</v>
      </c>
      <c r="F64" s="19">
        <v>0</v>
      </c>
      <c r="G64" s="19">
        <v>2</v>
      </c>
      <c r="H64" s="19">
        <v>2</v>
      </c>
      <c r="I64" s="19">
        <v>0</v>
      </c>
      <c r="J64" s="19">
        <v>2</v>
      </c>
      <c r="K64" s="19">
        <v>2</v>
      </c>
      <c r="L64" s="19">
        <v>0</v>
      </c>
      <c r="M64" s="19">
        <v>2</v>
      </c>
      <c r="N64" s="19">
        <v>2</v>
      </c>
      <c r="O64" s="19">
        <v>0</v>
      </c>
      <c r="P64" s="19">
        <v>2</v>
      </c>
      <c r="Q64" s="19">
        <v>2</v>
      </c>
      <c r="R64" s="19">
        <v>0</v>
      </c>
      <c r="S64" s="19">
        <v>2</v>
      </c>
      <c r="T64" s="19">
        <v>2</v>
      </c>
      <c r="U64" s="19">
        <v>0</v>
      </c>
      <c r="V64" s="22">
        <v>2</v>
      </c>
      <c r="W64" s="19">
        <v>2</v>
      </c>
      <c r="X64" s="19">
        <v>0</v>
      </c>
      <c r="Y64" s="19">
        <v>2</v>
      </c>
      <c r="Z64" s="19">
        <v>2</v>
      </c>
      <c r="AA64" s="19">
        <v>0</v>
      </c>
      <c r="AB64" s="19">
        <v>2</v>
      </c>
      <c r="AC64" s="19">
        <v>2</v>
      </c>
      <c r="AD64" s="19">
        <v>0</v>
      </c>
      <c r="AE64" s="19">
        <v>2</v>
      </c>
      <c r="AF64" s="19">
        <v>2</v>
      </c>
      <c r="AG64" s="19">
        <v>0</v>
      </c>
      <c r="AH64" s="19">
        <v>2</v>
      </c>
      <c r="AI64" s="19">
        <v>2</v>
      </c>
      <c r="AJ64" s="19">
        <v>0</v>
      </c>
      <c r="AK64" s="19">
        <v>2</v>
      </c>
      <c r="AL64" s="19">
        <v>2</v>
      </c>
      <c r="AM64" s="19">
        <v>0</v>
      </c>
      <c r="AN64" s="19">
        <v>2</v>
      </c>
      <c r="AO64" s="19">
        <v>2</v>
      </c>
      <c r="AP64" s="19">
        <v>0</v>
      </c>
      <c r="AQ64" s="19">
        <v>2</v>
      </c>
      <c r="AR64" s="19">
        <v>2</v>
      </c>
      <c r="AS64" s="19">
        <v>0</v>
      </c>
      <c r="AT64" s="19">
        <v>2</v>
      </c>
      <c r="AU64" s="19">
        <v>2</v>
      </c>
      <c r="AV64" s="19">
        <v>0</v>
      </c>
      <c r="AW64" s="19">
        <v>2</v>
      </c>
      <c r="AX64" s="19">
        <v>2</v>
      </c>
      <c r="AY64" s="19">
        <v>0</v>
      </c>
      <c r="AZ64" s="19">
        <v>2</v>
      </c>
      <c r="BA64" s="19">
        <v>2</v>
      </c>
      <c r="BB64" s="19">
        <v>0</v>
      </c>
      <c r="BC64" s="19">
        <v>2</v>
      </c>
      <c r="BD64" s="19">
        <v>2</v>
      </c>
      <c r="BE64" s="19">
        <v>0</v>
      </c>
      <c r="BF64" s="19">
        <v>2</v>
      </c>
      <c r="BG64" s="19">
        <v>2</v>
      </c>
      <c r="BH64" s="19">
        <v>0</v>
      </c>
      <c r="BI64" s="19">
        <v>2</v>
      </c>
      <c r="BJ64" s="19">
        <v>2</v>
      </c>
      <c r="BK64" s="19">
        <v>0</v>
      </c>
      <c r="BL64" s="19">
        <v>2</v>
      </c>
      <c r="BM64" s="19">
        <v>2</v>
      </c>
      <c r="BN64" s="19">
        <v>0</v>
      </c>
      <c r="BO64" s="19">
        <v>2</v>
      </c>
      <c r="BP64" s="19">
        <v>2</v>
      </c>
      <c r="BQ64" s="19">
        <v>0</v>
      </c>
      <c r="BR64" s="19">
        <v>2</v>
      </c>
      <c r="BS64" s="19">
        <v>2</v>
      </c>
      <c r="BT64" s="19">
        <v>0</v>
      </c>
      <c r="BU64" s="19">
        <v>2</v>
      </c>
      <c r="BV64" s="19">
        <v>2</v>
      </c>
      <c r="BW64" s="19">
        <v>0</v>
      </c>
      <c r="BX64" s="30"/>
      <c r="BY64" s="30"/>
      <c r="BZ64" s="43"/>
    </row>
    <row r="65" spans="1:78" s="44" customFormat="1" ht="30" customHeight="1" x14ac:dyDescent="0.25">
      <c r="A65" s="19">
        <v>54</v>
      </c>
      <c r="B65" s="49"/>
      <c r="C65" s="21" t="s">
        <v>74</v>
      </c>
      <c r="D65" s="19">
        <v>5</v>
      </c>
      <c r="E65" s="19">
        <v>5</v>
      </c>
      <c r="F65" s="19">
        <v>0</v>
      </c>
      <c r="G65" s="19">
        <v>5</v>
      </c>
      <c r="H65" s="19">
        <v>5</v>
      </c>
      <c r="I65" s="19">
        <v>0</v>
      </c>
      <c r="J65" s="19">
        <v>5</v>
      </c>
      <c r="K65" s="19">
        <v>5</v>
      </c>
      <c r="L65" s="19">
        <v>0</v>
      </c>
      <c r="M65" s="19">
        <v>5</v>
      </c>
      <c r="N65" s="19">
        <v>5</v>
      </c>
      <c r="O65" s="19">
        <v>0</v>
      </c>
      <c r="P65" s="19">
        <v>5</v>
      </c>
      <c r="Q65" s="19">
        <v>5</v>
      </c>
      <c r="R65" s="19">
        <v>0</v>
      </c>
      <c r="S65" s="19">
        <v>5</v>
      </c>
      <c r="T65" s="19">
        <v>5</v>
      </c>
      <c r="U65" s="19">
        <v>0</v>
      </c>
      <c r="V65" s="22">
        <v>5</v>
      </c>
      <c r="W65" s="19">
        <v>5</v>
      </c>
      <c r="X65" s="19">
        <v>0</v>
      </c>
      <c r="Y65" s="19">
        <v>5</v>
      </c>
      <c r="Z65" s="19">
        <v>5</v>
      </c>
      <c r="AA65" s="19">
        <v>0</v>
      </c>
      <c r="AB65" s="19">
        <v>5</v>
      </c>
      <c r="AC65" s="19">
        <v>5</v>
      </c>
      <c r="AD65" s="19">
        <v>0</v>
      </c>
      <c r="AE65" s="19">
        <v>5</v>
      </c>
      <c r="AF65" s="19">
        <v>5</v>
      </c>
      <c r="AG65" s="19">
        <v>0</v>
      </c>
      <c r="AH65" s="19">
        <v>5</v>
      </c>
      <c r="AI65" s="19">
        <v>5</v>
      </c>
      <c r="AJ65" s="19">
        <v>0</v>
      </c>
      <c r="AK65" s="19">
        <v>5</v>
      </c>
      <c r="AL65" s="19">
        <v>5</v>
      </c>
      <c r="AM65" s="19">
        <v>0</v>
      </c>
      <c r="AN65" s="19">
        <v>5</v>
      </c>
      <c r="AO65" s="19">
        <v>5</v>
      </c>
      <c r="AP65" s="19">
        <v>0</v>
      </c>
      <c r="AQ65" s="19">
        <v>5</v>
      </c>
      <c r="AR65" s="19">
        <v>5</v>
      </c>
      <c r="AS65" s="19">
        <v>0</v>
      </c>
      <c r="AT65" s="19">
        <v>5</v>
      </c>
      <c r="AU65" s="19">
        <v>5</v>
      </c>
      <c r="AV65" s="19">
        <v>0</v>
      </c>
      <c r="AW65" s="19">
        <v>5</v>
      </c>
      <c r="AX65" s="19">
        <v>5</v>
      </c>
      <c r="AY65" s="19">
        <v>0</v>
      </c>
      <c r="AZ65" s="19">
        <v>5</v>
      </c>
      <c r="BA65" s="19">
        <v>5</v>
      </c>
      <c r="BB65" s="19">
        <v>0</v>
      </c>
      <c r="BC65" s="19">
        <v>5</v>
      </c>
      <c r="BD65" s="19">
        <v>5</v>
      </c>
      <c r="BE65" s="19">
        <v>0</v>
      </c>
      <c r="BF65" s="19">
        <v>5</v>
      </c>
      <c r="BG65" s="19">
        <v>5</v>
      </c>
      <c r="BH65" s="19">
        <v>0</v>
      </c>
      <c r="BI65" s="19">
        <v>5</v>
      </c>
      <c r="BJ65" s="19">
        <v>5</v>
      </c>
      <c r="BK65" s="19">
        <v>0</v>
      </c>
      <c r="BL65" s="19">
        <v>5</v>
      </c>
      <c r="BM65" s="19">
        <v>5</v>
      </c>
      <c r="BN65" s="19">
        <v>0</v>
      </c>
      <c r="BO65" s="19">
        <v>5</v>
      </c>
      <c r="BP65" s="19">
        <v>5</v>
      </c>
      <c r="BQ65" s="19">
        <v>0</v>
      </c>
      <c r="BR65" s="19">
        <v>5</v>
      </c>
      <c r="BS65" s="19">
        <v>5</v>
      </c>
      <c r="BT65" s="19">
        <v>0</v>
      </c>
      <c r="BU65" s="19">
        <v>5</v>
      </c>
      <c r="BV65" s="19">
        <v>5</v>
      </c>
      <c r="BW65" s="19">
        <v>0</v>
      </c>
      <c r="BX65" s="30"/>
      <c r="BY65" s="30"/>
      <c r="BZ65" s="43"/>
    </row>
    <row r="66" spans="1:78" s="44" customFormat="1" ht="30" customHeight="1" x14ac:dyDescent="0.25">
      <c r="A66" s="19">
        <v>55</v>
      </c>
      <c r="B66" s="49"/>
      <c r="C66" s="21" t="s">
        <v>75</v>
      </c>
      <c r="D66" s="19">
        <v>4</v>
      </c>
      <c r="E66" s="19">
        <v>4</v>
      </c>
      <c r="F66" s="19">
        <v>0</v>
      </c>
      <c r="G66" s="19">
        <v>4</v>
      </c>
      <c r="H66" s="19">
        <v>3</v>
      </c>
      <c r="I66" s="19">
        <v>-25</v>
      </c>
      <c r="J66" s="19">
        <v>3</v>
      </c>
      <c r="K66" s="19">
        <v>4</v>
      </c>
      <c r="L66" s="19">
        <v>33.333333333333329</v>
      </c>
      <c r="M66" s="19">
        <v>3</v>
      </c>
      <c r="N66" s="19">
        <v>4</v>
      </c>
      <c r="O66" s="19">
        <v>33.333333333333329</v>
      </c>
      <c r="P66" s="19">
        <v>3</v>
      </c>
      <c r="Q66" s="19">
        <v>4</v>
      </c>
      <c r="R66" s="19">
        <v>33.333333333333329</v>
      </c>
      <c r="S66" s="19">
        <v>4</v>
      </c>
      <c r="T66" s="19">
        <v>3</v>
      </c>
      <c r="U66" s="19">
        <v>-25</v>
      </c>
      <c r="V66" s="22">
        <v>2</v>
      </c>
      <c r="W66" s="19">
        <v>4</v>
      </c>
      <c r="X66" s="19">
        <v>100</v>
      </c>
      <c r="Y66" s="19">
        <v>1</v>
      </c>
      <c r="Z66" s="19">
        <v>4</v>
      </c>
      <c r="AA66" s="19">
        <v>300</v>
      </c>
      <c r="AB66" s="19">
        <v>3</v>
      </c>
      <c r="AC66" s="19">
        <v>3</v>
      </c>
      <c r="AD66" s="19">
        <v>0</v>
      </c>
      <c r="AE66" s="19">
        <v>2</v>
      </c>
      <c r="AF66" s="19">
        <v>3</v>
      </c>
      <c r="AG66" s="19">
        <v>50</v>
      </c>
      <c r="AH66" s="19">
        <v>3</v>
      </c>
      <c r="AI66" s="19">
        <v>3</v>
      </c>
      <c r="AJ66" s="19">
        <v>0</v>
      </c>
      <c r="AK66" s="19">
        <v>3</v>
      </c>
      <c r="AL66" s="19">
        <v>3</v>
      </c>
      <c r="AM66" s="19">
        <v>0</v>
      </c>
      <c r="AN66" s="19">
        <v>2</v>
      </c>
      <c r="AO66" s="19">
        <v>3</v>
      </c>
      <c r="AP66" s="19">
        <v>50</v>
      </c>
      <c r="AQ66" s="19">
        <v>3</v>
      </c>
      <c r="AR66" s="19">
        <v>3</v>
      </c>
      <c r="AS66" s="19">
        <v>0</v>
      </c>
      <c r="AT66" s="19">
        <v>3</v>
      </c>
      <c r="AU66" s="19">
        <v>0</v>
      </c>
      <c r="AV66" s="19">
        <v>-100</v>
      </c>
      <c r="AW66" s="19">
        <v>3</v>
      </c>
      <c r="AX66" s="19">
        <v>0</v>
      </c>
      <c r="AY66" s="19">
        <v>-100</v>
      </c>
      <c r="AZ66" s="19">
        <v>3</v>
      </c>
      <c r="BA66" s="19">
        <v>4</v>
      </c>
      <c r="BB66" s="19">
        <v>33.333333333333329</v>
      </c>
      <c r="BC66" s="19">
        <v>3</v>
      </c>
      <c r="BD66" s="19">
        <v>4</v>
      </c>
      <c r="BE66" s="19">
        <v>33.333333333333329</v>
      </c>
      <c r="BF66" s="19">
        <v>3</v>
      </c>
      <c r="BG66" s="19">
        <v>4</v>
      </c>
      <c r="BH66" s="19">
        <v>33.333333333333329</v>
      </c>
      <c r="BI66" s="19">
        <v>3</v>
      </c>
      <c r="BJ66" s="19">
        <v>3</v>
      </c>
      <c r="BK66" s="19">
        <v>0</v>
      </c>
      <c r="BL66" s="19">
        <v>3</v>
      </c>
      <c r="BM66" s="19">
        <v>4</v>
      </c>
      <c r="BN66" s="19">
        <v>33.333333333333329</v>
      </c>
      <c r="BO66" s="19">
        <v>3</v>
      </c>
      <c r="BP66" s="19">
        <v>3</v>
      </c>
      <c r="BQ66" s="19">
        <v>0</v>
      </c>
      <c r="BR66" s="19">
        <v>2</v>
      </c>
      <c r="BS66" s="19">
        <v>4</v>
      </c>
      <c r="BT66" s="19">
        <v>100</v>
      </c>
      <c r="BU66" s="19">
        <v>3</v>
      </c>
      <c r="BV66" s="19">
        <v>4</v>
      </c>
      <c r="BW66" s="19">
        <v>33.333333333333329</v>
      </c>
      <c r="BX66" s="30"/>
      <c r="BY66" s="30"/>
      <c r="BZ66" s="43"/>
    </row>
    <row r="67" spans="1:78" s="44" customFormat="1" ht="30" customHeight="1" x14ac:dyDescent="0.25">
      <c r="A67" s="19">
        <v>56</v>
      </c>
      <c r="B67" s="49"/>
      <c r="C67" s="21" t="s">
        <v>76</v>
      </c>
      <c r="D67" s="19">
        <v>4</v>
      </c>
      <c r="E67" s="19">
        <v>2</v>
      </c>
      <c r="F67" s="19">
        <v>-50</v>
      </c>
      <c r="G67" s="19">
        <v>3</v>
      </c>
      <c r="H67" s="19">
        <v>2</v>
      </c>
      <c r="I67" s="19">
        <v>-33.333333333333329</v>
      </c>
      <c r="J67" s="19">
        <v>3</v>
      </c>
      <c r="K67" s="19">
        <v>2</v>
      </c>
      <c r="L67" s="19">
        <v>-33.333333333333329</v>
      </c>
      <c r="M67" s="19">
        <v>3</v>
      </c>
      <c r="N67" s="19">
        <v>2</v>
      </c>
      <c r="O67" s="19">
        <v>-33.333333333333329</v>
      </c>
      <c r="P67" s="19">
        <v>3</v>
      </c>
      <c r="Q67" s="19">
        <v>2</v>
      </c>
      <c r="R67" s="19">
        <v>-33.333333333333329</v>
      </c>
      <c r="S67" s="19">
        <v>3</v>
      </c>
      <c r="T67" s="19">
        <v>2</v>
      </c>
      <c r="U67" s="19">
        <v>-33.333333333333329</v>
      </c>
      <c r="V67" s="22">
        <v>8</v>
      </c>
      <c r="W67" s="19">
        <v>2</v>
      </c>
      <c r="X67" s="19">
        <v>-75</v>
      </c>
      <c r="Y67" s="19">
        <v>8</v>
      </c>
      <c r="Z67" s="19">
        <v>2</v>
      </c>
      <c r="AA67" s="19">
        <v>-75</v>
      </c>
      <c r="AB67" s="19">
        <v>7</v>
      </c>
      <c r="AC67" s="19">
        <v>2</v>
      </c>
      <c r="AD67" s="19">
        <v>-71.428571428571431</v>
      </c>
      <c r="AE67" s="19">
        <v>6</v>
      </c>
      <c r="AF67" s="19">
        <v>7</v>
      </c>
      <c r="AG67" s="19">
        <v>16.666666666666664</v>
      </c>
      <c r="AH67" s="19">
        <v>5</v>
      </c>
      <c r="AI67" s="19">
        <v>7</v>
      </c>
      <c r="AJ67" s="19">
        <v>40</v>
      </c>
      <c r="AK67" s="19">
        <v>7</v>
      </c>
      <c r="AL67" s="19">
        <v>7</v>
      </c>
      <c r="AM67" s="19">
        <v>0</v>
      </c>
      <c r="AN67" s="19">
        <v>4</v>
      </c>
      <c r="AO67" s="19">
        <v>7</v>
      </c>
      <c r="AP67" s="19">
        <v>75</v>
      </c>
      <c r="AQ67" s="19">
        <v>6</v>
      </c>
      <c r="AR67" s="19">
        <v>5</v>
      </c>
      <c r="AS67" s="19">
        <v>-16.666666666666664</v>
      </c>
      <c r="AT67" s="19">
        <v>6</v>
      </c>
      <c r="AU67" s="19">
        <v>7</v>
      </c>
      <c r="AV67" s="19">
        <v>16.666666666666664</v>
      </c>
      <c r="AW67" s="19">
        <v>6.5</v>
      </c>
      <c r="AX67" s="19">
        <v>8</v>
      </c>
      <c r="AY67" s="19">
        <v>23.076923076923077</v>
      </c>
      <c r="AZ67" s="19">
        <v>11</v>
      </c>
      <c r="BA67" s="19">
        <v>8</v>
      </c>
      <c r="BB67" s="19">
        <v>-27.27272727272727</v>
      </c>
      <c r="BC67" s="19">
        <v>10</v>
      </c>
      <c r="BD67" s="19">
        <v>9</v>
      </c>
      <c r="BE67" s="19">
        <v>-10</v>
      </c>
      <c r="BF67" s="19">
        <v>14</v>
      </c>
      <c r="BG67" s="19">
        <v>3</v>
      </c>
      <c r="BH67" s="19">
        <v>-78.571428571428569</v>
      </c>
      <c r="BI67" s="19">
        <v>12.6</v>
      </c>
      <c r="BJ67" s="19">
        <v>3</v>
      </c>
      <c r="BK67" s="19">
        <v>-76.19047619047619</v>
      </c>
      <c r="BL67" s="19">
        <v>10</v>
      </c>
      <c r="BM67" s="19">
        <v>2</v>
      </c>
      <c r="BN67" s="19">
        <v>-80</v>
      </c>
      <c r="BO67" s="19">
        <v>13</v>
      </c>
      <c r="BP67" s="19">
        <v>3</v>
      </c>
      <c r="BQ67" s="19">
        <v>-76.923076923076934</v>
      </c>
      <c r="BR67" s="19">
        <v>9</v>
      </c>
      <c r="BS67" s="19">
        <v>3</v>
      </c>
      <c r="BT67" s="19">
        <v>-66.666666666666657</v>
      </c>
      <c r="BU67" s="19">
        <v>11</v>
      </c>
      <c r="BV67" s="19">
        <v>2</v>
      </c>
      <c r="BW67" s="19">
        <v>-81.818181818181827</v>
      </c>
      <c r="BX67" s="30"/>
      <c r="BY67" s="30"/>
      <c r="BZ67" s="43"/>
    </row>
    <row r="68" spans="1:78" s="44" customFormat="1" ht="33" customHeight="1" x14ac:dyDescent="0.25">
      <c r="A68" s="50" t="s">
        <v>77</v>
      </c>
      <c r="B68" s="51"/>
      <c r="C68" s="52"/>
      <c r="D68" s="34">
        <v>84</v>
      </c>
      <c r="E68" s="34">
        <v>78</v>
      </c>
      <c r="F68" s="29">
        <v>-7.1428571428571423</v>
      </c>
      <c r="G68" s="34">
        <v>83</v>
      </c>
      <c r="H68" s="34">
        <v>76</v>
      </c>
      <c r="I68" s="29">
        <v>-8.4337349397590362</v>
      </c>
      <c r="J68" s="34">
        <v>80</v>
      </c>
      <c r="K68" s="34">
        <v>77</v>
      </c>
      <c r="L68" s="29">
        <v>-3.75</v>
      </c>
      <c r="M68" s="34">
        <v>81</v>
      </c>
      <c r="N68" s="34">
        <v>82</v>
      </c>
      <c r="O68" s="29">
        <v>1.2345679012345678</v>
      </c>
      <c r="P68" s="34">
        <v>81</v>
      </c>
      <c r="Q68" s="34">
        <v>81</v>
      </c>
      <c r="R68" s="29">
        <v>0</v>
      </c>
      <c r="S68" s="34">
        <v>82</v>
      </c>
      <c r="T68" s="34">
        <v>80</v>
      </c>
      <c r="U68" s="29">
        <v>-2.4390243902439024</v>
      </c>
      <c r="V68" s="34">
        <v>86</v>
      </c>
      <c r="W68" s="34">
        <v>82</v>
      </c>
      <c r="X68" s="29">
        <v>-4.6511627906976747</v>
      </c>
      <c r="Y68" s="34">
        <v>86</v>
      </c>
      <c r="Z68" s="34">
        <v>82</v>
      </c>
      <c r="AA68" s="29">
        <v>-4.6511627906976747</v>
      </c>
      <c r="AB68" s="34">
        <v>89</v>
      </c>
      <c r="AC68" s="34">
        <v>81</v>
      </c>
      <c r="AD68" s="29">
        <v>-8.9887640449438209</v>
      </c>
      <c r="AE68" s="34">
        <v>85</v>
      </c>
      <c r="AF68" s="34">
        <v>86</v>
      </c>
      <c r="AG68" s="29">
        <v>1.1764705882352942</v>
      </c>
      <c r="AH68" s="34">
        <v>86</v>
      </c>
      <c r="AI68" s="34">
        <v>88</v>
      </c>
      <c r="AJ68" s="29">
        <v>2.3255813953488373</v>
      </c>
      <c r="AK68" s="34">
        <v>87</v>
      </c>
      <c r="AL68" s="34">
        <v>87</v>
      </c>
      <c r="AM68" s="29">
        <v>0</v>
      </c>
      <c r="AN68" s="34">
        <v>82</v>
      </c>
      <c r="AO68" s="34">
        <v>91</v>
      </c>
      <c r="AP68" s="29">
        <v>10.975609756097562</v>
      </c>
      <c r="AQ68" s="34">
        <v>85</v>
      </c>
      <c r="AR68" s="34">
        <v>85</v>
      </c>
      <c r="AS68" s="29">
        <v>0</v>
      </c>
      <c r="AT68" s="34">
        <v>85</v>
      </c>
      <c r="AU68" s="34">
        <v>83</v>
      </c>
      <c r="AV68" s="29">
        <v>-2.3529411764705883</v>
      </c>
      <c r="AW68" s="34">
        <v>83.5</v>
      </c>
      <c r="AX68" s="34">
        <v>80</v>
      </c>
      <c r="AY68" s="29">
        <v>-4.1916167664670656</v>
      </c>
      <c r="AZ68" s="34">
        <v>90</v>
      </c>
      <c r="BA68" s="34">
        <v>88</v>
      </c>
      <c r="BB68" s="29">
        <v>-2.2222222222222223</v>
      </c>
      <c r="BC68" s="34">
        <v>89</v>
      </c>
      <c r="BD68" s="34">
        <v>89</v>
      </c>
      <c r="BE68" s="29">
        <v>0</v>
      </c>
      <c r="BF68" s="34">
        <v>94</v>
      </c>
      <c r="BG68" s="34">
        <v>83</v>
      </c>
      <c r="BH68" s="29">
        <v>-11.702127659574469</v>
      </c>
      <c r="BI68" s="34">
        <v>91.6</v>
      </c>
      <c r="BJ68" s="34">
        <v>83</v>
      </c>
      <c r="BK68" s="29">
        <v>-9.3886462882096016</v>
      </c>
      <c r="BL68" s="34">
        <v>91</v>
      </c>
      <c r="BM68" s="34">
        <v>80</v>
      </c>
      <c r="BN68" s="29">
        <v>-12.087912087912088</v>
      </c>
      <c r="BO68" s="34">
        <v>92</v>
      </c>
      <c r="BP68" s="34">
        <v>78</v>
      </c>
      <c r="BQ68" s="29">
        <v>-15.217391304347828</v>
      </c>
      <c r="BR68" s="34">
        <v>87</v>
      </c>
      <c r="BS68" s="34">
        <v>79</v>
      </c>
      <c r="BT68" s="29">
        <v>-9.1954022988505741</v>
      </c>
      <c r="BU68" s="34">
        <v>91</v>
      </c>
      <c r="BV68" s="34">
        <v>77</v>
      </c>
      <c r="BW68" s="29">
        <v>-15.384615384615385</v>
      </c>
      <c r="BX68" s="53" t="s">
        <v>5</v>
      </c>
      <c r="BY68" s="53" t="s">
        <v>6</v>
      </c>
      <c r="BZ68" s="43"/>
    </row>
    <row r="69" spans="1:78" s="43" customFormat="1" ht="37.5" customHeight="1" x14ac:dyDescent="0.25">
      <c r="A69" s="54" t="s">
        <v>78</v>
      </c>
      <c r="B69" s="55"/>
      <c r="C69" s="56"/>
      <c r="D69" s="57">
        <v>3190.7412340450892</v>
      </c>
      <c r="E69" s="57">
        <v>3384.5</v>
      </c>
      <c r="F69" s="57">
        <v>6.0725314822622423</v>
      </c>
      <c r="G69" s="57">
        <v>3219.1138015303923</v>
      </c>
      <c r="H69" s="57">
        <v>3351.5</v>
      </c>
      <c r="I69" s="57">
        <v>4.1125044540727416</v>
      </c>
      <c r="J69" s="57">
        <v>3152.0596702045405</v>
      </c>
      <c r="K69" s="57">
        <v>3288.5</v>
      </c>
      <c r="L69" s="57">
        <v>4.3286087216301272</v>
      </c>
      <c r="M69" s="57">
        <v>3171.6368311960941</v>
      </c>
      <c r="N69" s="57">
        <v>3221.5</v>
      </c>
      <c r="O69" s="57">
        <v>1.5721588396708512</v>
      </c>
      <c r="P69" s="57">
        <v>3207.7965936551664</v>
      </c>
      <c r="Q69" s="57">
        <v>3215.5</v>
      </c>
      <c r="R69" s="57">
        <v>0.24014634718643085</v>
      </c>
      <c r="S69" s="57">
        <v>3276.730082818417</v>
      </c>
      <c r="T69" s="57">
        <v>3337.5</v>
      </c>
      <c r="U69" s="57">
        <v>1.8545902666878462</v>
      </c>
      <c r="V69" s="57">
        <v>3295.5094265681651</v>
      </c>
      <c r="W69" s="57">
        <v>3341.5</v>
      </c>
      <c r="X69" s="57">
        <v>1.3955527804309154</v>
      </c>
      <c r="Y69" s="57">
        <v>3359.5939779097489</v>
      </c>
      <c r="Z69" s="57">
        <v>3891</v>
      </c>
      <c r="AA69" s="57">
        <v>15.817566812668177</v>
      </c>
      <c r="AB69" s="57">
        <v>3597.9095401978502</v>
      </c>
      <c r="AC69" s="57">
        <v>4158</v>
      </c>
      <c r="AD69" s="57">
        <v>15.567107887080182</v>
      </c>
      <c r="AE69" s="57">
        <v>3835.9589618181794</v>
      </c>
      <c r="AF69" s="57">
        <v>4349.6000000000004</v>
      </c>
      <c r="AG69" s="57">
        <v>13.390159886860827</v>
      </c>
      <c r="AH69" s="57">
        <v>4168.5672410010766</v>
      </c>
      <c r="AI69" s="57">
        <v>4669.3999999999996</v>
      </c>
      <c r="AJ69" s="57">
        <v>12.014505945180547</v>
      </c>
      <c r="AK69" s="57">
        <v>4304.0560846830977</v>
      </c>
      <c r="AL69" s="57">
        <v>4525.5</v>
      </c>
      <c r="AM69" s="57">
        <v>5.1450053382194012</v>
      </c>
      <c r="AN69" s="57">
        <v>4316.4191736790299</v>
      </c>
      <c r="AO69" s="57">
        <v>4708.3</v>
      </c>
      <c r="AP69" s="57">
        <v>9.0788408296999812</v>
      </c>
      <c r="AQ69" s="57">
        <v>4232.4231887953447</v>
      </c>
      <c r="AR69" s="57">
        <v>4508.1000000000004</v>
      </c>
      <c r="AS69" s="57">
        <v>6.5134510162987809</v>
      </c>
      <c r="AT69" s="57">
        <v>4208.7481161727319</v>
      </c>
      <c r="AU69" s="57">
        <v>4310.5</v>
      </c>
      <c r="AV69" s="57">
        <v>2.4176282594881733</v>
      </c>
      <c r="AW69" s="57">
        <v>4027.7252928717935</v>
      </c>
      <c r="AX69" s="57">
        <v>4164.3</v>
      </c>
      <c r="AY69" s="57">
        <v>3.3908645003648714</v>
      </c>
      <c r="AZ69" s="57">
        <v>3794.7426016929376</v>
      </c>
      <c r="BA69" s="57">
        <v>4164.3999999999996</v>
      </c>
      <c r="BB69" s="57">
        <v>9.7413036168025702</v>
      </c>
      <c r="BC69" s="57">
        <v>3787.4596357672954</v>
      </c>
      <c r="BD69" s="57">
        <v>3993.7</v>
      </c>
      <c r="BE69" s="57">
        <v>5.4453481770485608</v>
      </c>
      <c r="BF69" s="57">
        <v>3624.6227381943318</v>
      </c>
      <c r="BG69" s="57">
        <v>3502.1</v>
      </c>
      <c r="BH69" s="57">
        <v>-3.3802893995905534</v>
      </c>
      <c r="BI69" s="57">
        <v>3723.9680174132141</v>
      </c>
      <c r="BJ69" s="57">
        <v>3822</v>
      </c>
      <c r="BK69" s="57">
        <v>2.6324603790470267</v>
      </c>
      <c r="BL69" s="57">
        <v>3668.3580742728082</v>
      </c>
      <c r="BM69" s="57">
        <v>3731</v>
      </c>
      <c r="BN69" s="57">
        <v>1.7076284391787349</v>
      </c>
      <c r="BO69" s="57">
        <v>3418.1907886599129</v>
      </c>
      <c r="BP69" s="57">
        <v>3557</v>
      </c>
      <c r="BQ69" s="57">
        <v>4.0608971213835225</v>
      </c>
      <c r="BR69" s="57">
        <v>3316.4773118521434</v>
      </c>
      <c r="BS69" s="57">
        <v>3723</v>
      </c>
      <c r="BT69" s="57">
        <v>12.257665285242885</v>
      </c>
      <c r="BU69" s="57">
        <v>3244.2592466796755</v>
      </c>
      <c r="BV69" s="57">
        <v>3607.1</v>
      </c>
      <c r="BW69" s="57">
        <v>11.184086280764165</v>
      </c>
      <c r="BX69" s="58">
        <f>BU69+BR69+BO69+BL69+BI69+BF69+BC69+AZ69+AW69+AT69+AQ69+AN69+AK69+AH69+AE69+AB69+Y69+V69+S69+P69+M69+J69+G69+D69</f>
        <v>87143.067631679034</v>
      </c>
      <c r="BY69" s="58">
        <f>BV69+BS69+BP69+BM69+BJ69+BG69+BD69+BA69+AX69+AU69+AR69+AO69+AL69+AI69+AF69+AC69+Z69+W69+T69+Q69+N69+K69+H69+E69</f>
        <v>92525.5</v>
      </c>
    </row>
    <row r="71" spans="1:78" ht="23.25" hidden="1" customHeight="1" x14ac:dyDescent="0.25">
      <c r="D71" s="61">
        <f>'[1]Entry sheet'!B6</f>
        <v>3832.7879098288513</v>
      </c>
      <c r="E71" s="61"/>
      <c r="F71" s="61"/>
      <c r="G71" s="61">
        <f>'[1]Entry sheet'!C6</f>
        <v>3832.7879098288513</v>
      </c>
      <c r="H71" s="61"/>
      <c r="I71" s="61"/>
      <c r="J71" s="61">
        <f>'[1]Entry sheet'!D6</f>
        <v>3832.7879098288513</v>
      </c>
      <c r="K71" s="61"/>
      <c r="L71" s="61"/>
      <c r="M71" s="61">
        <f>'[1]Entry sheet'!E6</f>
        <v>3832.7879098288513</v>
      </c>
      <c r="N71" s="61"/>
      <c r="O71" s="61"/>
      <c r="P71" s="61">
        <f>'[1]Entry sheet'!F6</f>
        <v>3832.7879098288513</v>
      </c>
      <c r="Q71" s="61"/>
      <c r="R71" s="61"/>
      <c r="S71" s="61">
        <f>'[1]Entry sheet'!G6</f>
        <v>3879.4709098288517</v>
      </c>
      <c r="T71" s="61"/>
      <c r="U71" s="61"/>
      <c r="V71" s="62">
        <f>'[1]Entry sheet'!H6</f>
        <v>4014.8516098288505</v>
      </c>
      <c r="W71" s="61"/>
      <c r="X71" s="61"/>
      <c r="Y71" s="61">
        <f>'[1]Entry sheet'!I6</f>
        <v>4014.8516098288505</v>
      </c>
      <c r="Z71" s="61"/>
      <c r="AA71" s="61"/>
      <c r="AB71" s="61">
        <f>'[1]Entry sheet'!J6</f>
        <v>4014.8516098288505</v>
      </c>
      <c r="AC71" s="61"/>
      <c r="AD71" s="61"/>
      <c r="AE71" s="61">
        <f>'[1]Entry sheet'!K6</f>
        <v>4014.8516098288505</v>
      </c>
      <c r="AF71" s="61"/>
      <c r="AG71" s="61"/>
      <c r="AH71" s="61">
        <f>'[1]Entry sheet'!L6</f>
        <v>3972.8369098288508</v>
      </c>
      <c r="AI71" s="61"/>
      <c r="AJ71" s="61"/>
      <c r="AK71" s="61">
        <f>'[1]Entry sheet'!M6</f>
        <v>3968.1686098288505</v>
      </c>
      <c r="AL71" s="61"/>
      <c r="AM71" s="61"/>
      <c r="AN71" s="61">
        <f>'[1]Entry sheet'!N6</f>
        <v>3839.7903598288513</v>
      </c>
      <c r="AO71" s="61"/>
      <c r="AP71" s="61"/>
      <c r="AQ71" s="61">
        <f>'[1]Entry sheet'!O6</f>
        <v>3839.7903598288513</v>
      </c>
      <c r="AR71" s="61"/>
      <c r="AS71" s="61"/>
      <c r="AT71" s="61">
        <f>'[1]Entry sheet'!P6</f>
        <v>3841.1908498288508</v>
      </c>
      <c r="AU71" s="61"/>
      <c r="AV71" s="61"/>
      <c r="AW71" s="61">
        <f>'[1]Entry sheet'!Q6</f>
        <v>3842.1245098288514</v>
      </c>
      <c r="AX71" s="61"/>
      <c r="AY71" s="61"/>
      <c r="AZ71" s="61">
        <f>'[1]Entry sheet'!R6</f>
        <v>3842.1245098288514</v>
      </c>
      <c r="BA71" s="61"/>
      <c r="BB71" s="61"/>
      <c r="BC71" s="61">
        <f>'[1]Entry sheet'!S6</f>
        <v>3842.1245098288514</v>
      </c>
      <c r="BD71" s="61"/>
      <c r="BE71" s="61"/>
      <c r="BF71" s="61">
        <f>'[1]Entry sheet'!T6</f>
        <v>4019.5199098288508</v>
      </c>
      <c r="BG71" s="61"/>
      <c r="BH71" s="61"/>
      <c r="BI71" s="61">
        <f>'[1]Entry sheet'!U6</f>
        <v>4028.8565098288509</v>
      </c>
      <c r="BJ71" s="61"/>
      <c r="BK71" s="61"/>
      <c r="BL71" s="61">
        <f>'[1]Entry sheet'!V6</f>
        <v>4028.8565098288509</v>
      </c>
      <c r="BM71" s="61"/>
      <c r="BN71" s="61"/>
      <c r="BO71" s="61">
        <f>'[1]Entry sheet'!W6</f>
        <v>4028.8565098288509</v>
      </c>
      <c r="BP71" s="61"/>
      <c r="BQ71" s="61"/>
      <c r="BR71" s="61">
        <f>'[1]Entry sheet'!X6</f>
        <v>3968.1686098288505</v>
      </c>
      <c r="BS71" s="61"/>
      <c r="BT71" s="61"/>
      <c r="BU71" s="61">
        <f>'[1]Entry sheet'!Y6</f>
        <v>3832.7879098288513</v>
      </c>
      <c r="BV71" s="61"/>
      <c r="BW71" s="61"/>
      <c r="BX71" s="61"/>
      <c r="BY71" s="61"/>
    </row>
    <row r="72" spans="1:78" ht="23.25" hidden="1" customHeight="1" x14ac:dyDescent="0.25">
      <c r="B72" s="60" t="s">
        <v>79</v>
      </c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2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0" t="s">
        <v>80</v>
      </c>
      <c r="D73" s="61">
        <f>D72-D27</f>
        <v>2384.3810067853028</v>
      </c>
      <c r="E73" s="61"/>
      <c r="F73" s="61"/>
      <c r="G73" s="61">
        <f>G72-G27</f>
        <v>2440.5347224527936</v>
      </c>
      <c r="H73" s="61"/>
      <c r="I73" s="61"/>
      <c r="J73" s="61">
        <f>J72-J27</f>
        <v>2441.2325764937268</v>
      </c>
      <c r="K73" s="61"/>
      <c r="L73" s="61"/>
      <c r="M73" s="61">
        <f>M72-M27</f>
        <v>2444.1542763486423</v>
      </c>
      <c r="N73" s="61"/>
      <c r="O73" s="61"/>
      <c r="P73" s="61">
        <f>P72-P27</f>
        <v>2480.3412725341423</v>
      </c>
      <c r="Q73" s="61"/>
      <c r="R73" s="61"/>
      <c r="S73" s="61">
        <f>S72-S27</f>
        <v>2514.1402073065765</v>
      </c>
      <c r="T73" s="61"/>
      <c r="U73" s="61"/>
      <c r="V73" s="62">
        <f>V72-V27</f>
        <v>2554.3151701697075</v>
      </c>
      <c r="W73" s="61"/>
      <c r="X73" s="61"/>
      <c r="Y73" s="61">
        <f>Y72-Y27</f>
        <v>2427.6659667935137</v>
      </c>
      <c r="Z73" s="61"/>
      <c r="AA73" s="61"/>
      <c r="AB73" s="61">
        <f>AB72-AB27</f>
        <v>2274.2043029650281</v>
      </c>
      <c r="AC73" s="61"/>
      <c r="AD73" s="61"/>
      <c r="AE73" s="61">
        <f>AE72-AE27</f>
        <v>2180.4907017462319</v>
      </c>
      <c r="AF73" s="61"/>
      <c r="AG73" s="61"/>
      <c r="AH73" s="61">
        <f>AH72-AH27</f>
        <v>1961.1281872019827</v>
      </c>
      <c r="AI73" s="61"/>
      <c r="AJ73" s="61"/>
      <c r="AK73" s="61">
        <f>AK72-AK27</f>
        <v>1905.1215004180253</v>
      </c>
      <c r="AL73" s="61"/>
      <c r="AM73" s="61"/>
      <c r="AN73" s="61">
        <f>AN72-AN27</f>
        <v>1766.2438508033028</v>
      </c>
      <c r="AO73" s="61"/>
      <c r="AP73" s="61"/>
      <c r="AQ73" s="61">
        <f>AQ72-AQ27</f>
        <v>1873.2044925926361</v>
      </c>
      <c r="AR73" s="61"/>
      <c r="AS73" s="61"/>
      <c r="AT73" s="61">
        <f>AT72-AT27</f>
        <v>1874.0285219591365</v>
      </c>
      <c r="AU73" s="61"/>
      <c r="AV73" s="61"/>
      <c r="AW73" s="61">
        <f>AW72-AW27</f>
        <v>1919.9936625986506</v>
      </c>
      <c r="AX73" s="61"/>
      <c r="AY73" s="61"/>
      <c r="AZ73" s="61">
        <f>AZ72-AZ27</f>
        <v>2012.1181027483017</v>
      </c>
      <c r="BA73" s="61"/>
      <c r="BB73" s="61"/>
      <c r="BC73" s="61">
        <f>BC72-BC27</f>
        <v>1962.1638624145003</v>
      </c>
      <c r="BD73" s="61"/>
      <c r="BE73" s="61"/>
      <c r="BF73" s="61">
        <f>BF72-BF27</f>
        <v>1972.6456401195205</v>
      </c>
      <c r="BG73" s="61"/>
      <c r="BH73" s="61"/>
      <c r="BI73" s="61">
        <f>BI72-BI27</f>
        <v>2087.6064290297873</v>
      </c>
      <c r="BJ73" s="61"/>
      <c r="BK73" s="61"/>
      <c r="BL73" s="61">
        <f>BL72-BL27</f>
        <v>2122.6118033623225</v>
      </c>
      <c r="BM73" s="61"/>
      <c r="BN73" s="61"/>
      <c r="BO73" s="61">
        <f>BO72-BO27</f>
        <v>2211.2353082700874</v>
      </c>
      <c r="BP73" s="61"/>
      <c r="BQ73" s="61"/>
      <c r="BR73" s="61">
        <f>BR72-BR27</f>
        <v>2295.1518432719167</v>
      </c>
      <c r="BS73" s="61"/>
      <c r="BT73" s="61"/>
      <c r="BU73" s="61">
        <f>BU72-BU27</f>
        <v>2348.255722405569</v>
      </c>
      <c r="BV73" s="61"/>
      <c r="BW73" s="61"/>
      <c r="BX73" s="61"/>
      <c r="BY73" s="61"/>
    </row>
    <row r="74" spans="1:78" ht="23.25" hidden="1" customHeight="1" x14ac:dyDescent="0.25">
      <c r="B74" s="60" t="s">
        <v>81</v>
      </c>
    </row>
    <row r="75" spans="1:78" ht="23.25" hidden="1" customHeight="1" x14ac:dyDescent="0.25">
      <c r="D75" s="61">
        <f>D69-D71</f>
        <v>-642.04667578376211</v>
      </c>
      <c r="E75" s="61"/>
      <c r="F75" s="61"/>
      <c r="G75" s="61">
        <f>G69-G71</f>
        <v>-613.67410829845903</v>
      </c>
      <c r="H75" s="61"/>
      <c r="I75" s="61"/>
      <c r="J75" s="61">
        <f>J69-J71</f>
        <v>-680.72823962431085</v>
      </c>
      <c r="K75" s="61"/>
      <c r="L75" s="61"/>
      <c r="M75" s="61">
        <f>M69-M71</f>
        <v>-661.15107863275716</v>
      </c>
      <c r="N75" s="61"/>
      <c r="O75" s="61"/>
      <c r="P75" s="61">
        <f>P69-P71</f>
        <v>-624.99131617368494</v>
      </c>
      <c r="Q75" s="61"/>
      <c r="R75" s="61"/>
      <c r="S75" s="61">
        <f>S69-S71</f>
        <v>-602.74082701043471</v>
      </c>
      <c r="T75" s="61"/>
      <c r="U75" s="61"/>
      <c r="V75" s="62">
        <f>V69-V71</f>
        <v>-719.34218326068549</v>
      </c>
      <c r="W75" s="61"/>
      <c r="X75" s="61"/>
      <c r="Y75" s="61">
        <f>Y69-Y71</f>
        <v>-655.25763191910164</v>
      </c>
      <c r="Z75" s="61"/>
      <c r="AA75" s="61"/>
      <c r="AB75" s="61">
        <f>AB69-AB71</f>
        <v>-416.94206963100032</v>
      </c>
      <c r="AC75" s="61"/>
      <c r="AD75" s="61"/>
      <c r="AE75" s="61">
        <f>AE69-AE71</f>
        <v>-178.89264801067111</v>
      </c>
      <c r="AF75" s="61"/>
      <c r="AG75" s="61"/>
      <c r="AH75" s="61">
        <f>AH69-AH71</f>
        <v>195.73033117222576</v>
      </c>
      <c r="AI75" s="61"/>
      <c r="AJ75" s="61"/>
      <c r="AK75" s="61">
        <f>AK69-AK71</f>
        <v>335.8874748542471</v>
      </c>
      <c r="AL75" s="61"/>
      <c r="AM75" s="61"/>
      <c r="AN75" s="61">
        <f>AN69-AN71</f>
        <v>476.62881385017863</v>
      </c>
      <c r="AO75" s="61"/>
      <c r="AP75" s="61"/>
      <c r="AQ75" s="61">
        <f>AQ69-AQ71</f>
        <v>392.63282896649343</v>
      </c>
      <c r="AR75" s="61"/>
      <c r="AS75" s="61"/>
      <c r="AT75" s="61">
        <f>AT69-AT71</f>
        <v>367.55726634388111</v>
      </c>
      <c r="AU75" s="61"/>
      <c r="AV75" s="61"/>
      <c r="AW75" s="61">
        <f>AW69-AW71</f>
        <v>185.60078304294211</v>
      </c>
      <c r="AX75" s="61"/>
      <c r="AY75" s="61"/>
      <c r="AZ75" s="61">
        <f>AZ69-AZ71</f>
        <v>-47.381908135913818</v>
      </c>
      <c r="BA75" s="61"/>
      <c r="BB75" s="61"/>
      <c r="BC75" s="61">
        <f>BC69-BC71</f>
        <v>-54.66487406155602</v>
      </c>
      <c r="BD75" s="61"/>
      <c r="BE75" s="61"/>
      <c r="BF75" s="61">
        <f>BF69-BF71</f>
        <v>-394.89717163451905</v>
      </c>
      <c r="BG75" s="61"/>
      <c r="BH75" s="61"/>
      <c r="BI75" s="61">
        <f>BI69-BI71</f>
        <v>-304.88849241563685</v>
      </c>
      <c r="BJ75" s="61"/>
      <c r="BK75" s="61"/>
      <c r="BL75" s="61">
        <f>BL69-BL71</f>
        <v>-360.49843555604275</v>
      </c>
      <c r="BM75" s="61"/>
      <c r="BN75" s="61"/>
      <c r="BO75" s="61">
        <f>BO69-BO71</f>
        <v>-610.66572116893803</v>
      </c>
      <c r="BP75" s="61"/>
      <c r="BQ75" s="61"/>
      <c r="BR75" s="61">
        <f>BR69-BR71</f>
        <v>-651.69129797670712</v>
      </c>
      <c r="BS75" s="61"/>
      <c r="BT75" s="61"/>
      <c r="BU75" s="61">
        <f>BU69-BU71</f>
        <v>-588.52866314917583</v>
      </c>
      <c r="BV75" s="61"/>
      <c r="BW75" s="61"/>
      <c r="BX75" s="61"/>
      <c r="BY75" s="61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1">
        <f>D73+D27</f>
        <v>3832.7879098288513</v>
      </c>
      <c r="E78" s="61"/>
      <c r="F78" s="61"/>
    </row>
    <row r="79" spans="1:78" ht="23.25" hidden="1" customHeight="1" x14ac:dyDescent="0.25">
      <c r="D79" s="61"/>
      <c r="E79" s="61"/>
      <c r="F79" s="61"/>
    </row>
    <row r="81" spans="4:77" ht="23.25" hidden="1" customHeight="1" x14ac:dyDescent="0.25">
      <c r="D81" s="63">
        <f>'[1]Entry sheet'!B6</f>
        <v>3832.7879098288513</v>
      </c>
      <c r="E81" s="63"/>
      <c r="F81" s="63"/>
      <c r="G81" s="63">
        <f>'[1]Entry sheet'!C6</f>
        <v>3832.7879098288513</v>
      </c>
      <c r="H81" s="63"/>
      <c r="I81" s="63"/>
      <c r="J81" s="63">
        <f>'[1]Entry sheet'!D6</f>
        <v>3832.7879098288513</v>
      </c>
      <c r="K81" s="63"/>
      <c r="L81" s="63"/>
      <c r="M81" s="63">
        <f>'[1]Entry sheet'!E6</f>
        <v>3832.7879098288513</v>
      </c>
      <c r="N81" s="63"/>
      <c r="O81" s="63"/>
      <c r="P81" s="63">
        <f>'[1]Entry sheet'!F6</f>
        <v>3832.7879098288513</v>
      </c>
      <c r="Q81" s="63"/>
      <c r="R81" s="63"/>
      <c r="S81" s="63">
        <f>'[1]Entry sheet'!G6</f>
        <v>3879.4709098288517</v>
      </c>
      <c r="T81" s="63"/>
      <c r="U81" s="63"/>
      <c r="V81" s="62">
        <f>'[1]Entry sheet'!H6</f>
        <v>4014.8516098288505</v>
      </c>
      <c r="W81" s="63"/>
      <c r="X81" s="63"/>
      <c r="Y81" s="63">
        <f>'[1]Entry sheet'!I6</f>
        <v>4014.8516098288505</v>
      </c>
      <c r="Z81" s="63"/>
      <c r="AA81" s="63"/>
      <c r="AB81" s="63">
        <f>'[1]Entry sheet'!J6</f>
        <v>4014.8516098288505</v>
      </c>
      <c r="AC81" s="63"/>
      <c r="AD81" s="63"/>
      <c r="AE81" s="63">
        <f>'[1]Entry sheet'!K6</f>
        <v>4014.8516098288505</v>
      </c>
      <c r="AF81" s="63"/>
      <c r="AG81" s="63"/>
      <c r="AH81" s="63">
        <f>'[1]Entry sheet'!L6</f>
        <v>3972.8369098288508</v>
      </c>
      <c r="AI81" s="63"/>
      <c r="AJ81" s="63"/>
      <c r="AK81" s="63">
        <f>'[1]Entry sheet'!M6</f>
        <v>3968.1686098288505</v>
      </c>
      <c r="AL81" s="63"/>
      <c r="AM81" s="63"/>
      <c r="AN81" s="63">
        <f>'[1]Entry sheet'!N6</f>
        <v>3839.7903598288513</v>
      </c>
      <c r="AO81" s="63"/>
      <c r="AP81" s="63"/>
      <c r="AQ81" s="63">
        <f>'[1]Entry sheet'!O6</f>
        <v>3839.7903598288513</v>
      </c>
      <c r="AR81" s="63"/>
      <c r="AS81" s="63"/>
      <c r="AT81" s="63">
        <f>'[1]Entry sheet'!P6</f>
        <v>3841.1908498288508</v>
      </c>
      <c r="AU81" s="63"/>
      <c r="AV81" s="63"/>
      <c r="AW81" s="63">
        <f>'[1]Entry sheet'!Q6</f>
        <v>3842.1245098288514</v>
      </c>
      <c r="AX81" s="63"/>
      <c r="AY81" s="63"/>
      <c r="AZ81" s="63">
        <f>'[1]Entry sheet'!R6</f>
        <v>3842.1245098288514</v>
      </c>
      <c r="BA81" s="63"/>
      <c r="BB81" s="63"/>
      <c r="BC81" s="63">
        <f>'[1]Entry sheet'!S6</f>
        <v>3842.1245098288514</v>
      </c>
      <c r="BD81" s="63"/>
      <c r="BE81" s="63"/>
      <c r="BF81" s="63">
        <f>'[1]Entry sheet'!T6</f>
        <v>4019.5199098288508</v>
      </c>
      <c r="BG81" s="63"/>
      <c r="BH81" s="63"/>
      <c r="BI81" s="63">
        <f>'[1]Entry sheet'!U6</f>
        <v>4028.8565098288509</v>
      </c>
      <c r="BJ81" s="63"/>
      <c r="BK81" s="63"/>
      <c r="BL81" s="63">
        <f>'[1]Entry sheet'!V6</f>
        <v>4028.8565098288509</v>
      </c>
      <c r="BM81" s="63"/>
      <c r="BN81" s="63"/>
      <c r="BO81" s="63">
        <f>'[1]Entry sheet'!W6</f>
        <v>4028.8565098288509</v>
      </c>
      <c r="BP81" s="63"/>
      <c r="BQ81" s="63"/>
      <c r="BR81" s="63">
        <f>'[1]Entry sheet'!X6</f>
        <v>3968.1686098288505</v>
      </c>
      <c r="BS81" s="63"/>
      <c r="BT81" s="63"/>
      <c r="BU81" s="63">
        <f>'[1]Entry sheet'!Y6</f>
        <v>3832.7879098288513</v>
      </c>
      <c r="BV81" s="63"/>
      <c r="BW81" s="63"/>
      <c r="BX81" s="63"/>
      <c r="BY81" s="63"/>
    </row>
    <row r="82" spans="4:77" ht="23.25" hidden="1" customHeight="1" x14ac:dyDescent="0.25"/>
    <row r="83" spans="4:77" ht="23.25" hidden="1" customHeight="1" x14ac:dyDescent="0.25">
      <c r="D83" s="61">
        <f>D81-D69</f>
        <v>642.04667578376211</v>
      </c>
      <c r="E83" s="61"/>
      <c r="F83" s="61"/>
      <c r="G83" s="61">
        <f>G81-G69</f>
        <v>613.67410829845903</v>
      </c>
      <c r="H83" s="61"/>
      <c r="I83" s="61"/>
      <c r="J83" s="61">
        <f>J81-J69</f>
        <v>680.72823962431085</v>
      </c>
      <c r="K83" s="61"/>
      <c r="L83" s="61"/>
      <c r="M83" s="61">
        <f>M81-M69</f>
        <v>661.15107863275716</v>
      </c>
      <c r="N83" s="61"/>
      <c r="O83" s="61"/>
      <c r="P83" s="61">
        <f>P81-P69</f>
        <v>624.99131617368494</v>
      </c>
      <c r="Q83" s="61"/>
      <c r="R83" s="61"/>
      <c r="S83" s="61">
        <f>S81-S69</f>
        <v>602.74082701043471</v>
      </c>
      <c r="T83" s="61"/>
      <c r="U83" s="61"/>
      <c r="V83" s="62">
        <f>V81-V69</f>
        <v>719.34218326068549</v>
      </c>
      <c r="W83" s="61"/>
      <c r="X83" s="61"/>
      <c r="Y83" s="61">
        <f>Y81-Y69</f>
        <v>655.25763191910164</v>
      </c>
      <c r="Z83" s="61"/>
      <c r="AA83" s="61"/>
      <c r="AB83" s="61">
        <f>AB81-AB69</f>
        <v>416.94206963100032</v>
      </c>
      <c r="AC83" s="61"/>
      <c r="AD83" s="61"/>
      <c r="AE83" s="61">
        <f>AE81-AE69</f>
        <v>178.89264801067111</v>
      </c>
      <c r="AF83" s="61"/>
      <c r="AG83" s="61"/>
      <c r="AH83" s="61">
        <f>AH81-AH69</f>
        <v>-195.73033117222576</v>
      </c>
      <c r="AI83" s="61"/>
      <c r="AJ83" s="61"/>
      <c r="AK83" s="61">
        <f>AK81-AK69</f>
        <v>-335.8874748542471</v>
      </c>
      <c r="AL83" s="61"/>
      <c r="AM83" s="61"/>
      <c r="AN83" s="61">
        <f>AN81-AN69</f>
        <v>-476.62881385017863</v>
      </c>
      <c r="AO83" s="61"/>
      <c r="AP83" s="61"/>
      <c r="AQ83" s="61">
        <f>AQ81-AQ69</f>
        <v>-392.63282896649343</v>
      </c>
      <c r="AR83" s="61"/>
      <c r="AS83" s="61"/>
      <c r="AT83" s="61">
        <f>AT81-AT69</f>
        <v>-367.55726634388111</v>
      </c>
      <c r="AU83" s="61"/>
      <c r="AV83" s="61"/>
      <c r="AW83" s="61">
        <f>AW81-AW69</f>
        <v>-185.60078304294211</v>
      </c>
      <c r="AX83" s="61"/>
      <c r="AY83" s="61"/>
      <c r="AZ83" s="61">
        <f>AZ81-AZ69</f>
        <v>47.381908135913818</v>
      </c>
      <c r="BA83" s="61"/>
      <c r="BB83" s="61"/>
      <c r="BC83" s="61">
        <f>BC81-BC69</f>
        <v>54.66487406155602</v>
      </c>
      <c r="BD83" s="61"/>
      <c r="BE83" s="61"/>
      <c r="BF83" s="61">
        <f>BF81-BF69</f>
        <v>394.89717163451905</v>
      </c>
      <c r="BG83" s="61"/>
      <c r="BH83" s="61"/>
      <c r="BI83" s="61">
        <f>BI81-BI69</f>
        <v>304.88849241563685</v>
      </c>
      <c r="BJ83" s="61"/>
      <c r="BK83" s="61"/>
      <c r="BL83" s="61">
        <f>BL81-BL69</f>
        <v>360.49843555604275</v>
      </c>
      <c r="BM83" s="61"/>
      <c r="BN83" s="61"/>
      <c r="BO83" s="61">
        <f>BO81-BO69</f>
        <v>610.66572116893803</v>
      </c>
      <c r="BP83" s="61"/>
      <c r="BQ83" s="61"/>
      <c r="BR83" s="61">
        <f>BR81-BR69</f>
        <v>651.69129797670712</v>
      </c>
      <c r="BS83" s="61"/>
      <c r="BT83" s="61"/>
      <c r="BU83" s="61">
        <f>BU81-BU69</f>
        <v>588.52866314917583</v>
      </c>
      <c r="BV83" s="61"/>
      <c r="BW83" s="61"/>
      <c r="BX83" s="61"/>
      <c r="BY83" s="61"/>
    </row>
  </sheetData>
  <sheetProtection selectLockedCells="1" selectUnlockedCells="1"/>
  <mergeCells count="37">
    <mergeCell ref="B62:B67"/>
    <mergeCell ref="A68:C68"/>
    <mergeCell ref="A69:C69"/>
    <mergeCell ref="B5:B26"/>
    <mergeCell ref="B28:B39"/>
    <mergeCell ref="B41:B44"/>
    <mergeCell ref="B47:B52"/>
    <mergeCell ref="B54:B59"/>
    <mergeCell ref="A61:C61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8" orientation="landscape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 -05.06.20</vt:lpstr>
      <vt:lpstr>'Allocation Vs Actuals -05.06.20'!Print_Area</vt:lpstr>
      <vt:lpstr>'Allocation Vs Actuals -05.06.20'!Print_Titles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2020-06-24T11:11:28Z</dcterms:created>
  <dcterms:modified xsi:type="dcterms:W3CDTF">2020-06-24T11:12:13Z</dcterms:modified>
</cp:coreProperties>
</file>