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location Vs Actuals-29-06-20" sheetId="1" r:id="rId1"/>
  </sheets>
  <externalReferences>
    <externalReference r:id="rId2"/>
  </externalReferences>
  <definedNames>
    <definedName name="_xlnm.Print_Area" localSheetId="0">'Allocation Vs Actuals-29-06-20'!$A$1:$BW$70</definedName>
    <definedName name="_xlnm.Print_Titles" localSheetId="0">'Allocation Vs Actuals-29-06-20'!$A:$C</definedName>
  </definedNames>
  <calcPr calcId="145621"/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<sst xmlns="http://schemas.openxmlformats.org/spreadsheetml/2006/main" count="156" uniqueCount="83">
  <si>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</si>
  <si>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29-06-2020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</si>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</sst>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39">
    <xf numFmtId="0" fontId="0" fillId="0" borderId="0"/>
    <xf numFmtId="0" fontId="1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0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7" fillId="15" borderId="2" xfId="1" applyNumberFormat="1" applyFont="1" applyFill="1" applyBorder="1" applyAlignment="1">
      <alignment horizontal="center" vertical="center"/>
    </xf>
    <xf numFmtId="16" fontId="7" fillId="15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4" fillId="15" borderId="0" xfId="1" applyNumberFormat="1" applyFont="1" applyFill="1" applyBorder="1" applyAlignment="1">
      <alignment horizontal="center" vertical="center"/>
    </xf>
    <xf numFmtId="20" fontId="9" fillId="0" borderId="2" xfId="1" applyNumberFormat="1" applyFont="1" applyBorder="1" applyAlignment="1">
      <alignment horizontal="center" vertical="center" wrapText="1"/>
    </xf>
    <xf numFmtId="20" fontId="9" fillId="15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15" borderId="2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6" borderId="2" xfId="1" applyFont="1" applyFill="1" applyBorder="1" applyAlignment="1">
      <alignment horizontal="left" vertical="center"/>
    </xf>
    <xf numFmtId="0" fontId="9" fillId="16" borderId="2" xfId="1" applyFont="1" applyFill="1" applyBorder="1" applyAlignment="1">
      <alignment horizontal="center" vertical="center"/>
    </xf>
    <xf numFmtId="1" fontId="8" fillId="16" borderId="2" xfId="1" applyNumberFormat="1" applyFont="1" applyFill="1" applyBorder="1" applyAlignment="1">
      <alignment horizontal="center" vertical="center"/>
    </xf>
    <xf numFmtId="1" fontId="4" fillId="16" borderId="0" xfId="1" applyNumberFormat="1" applyFont="1" applyFill="1" applyBorder="1" applyAlignment="1">
      <alignment horizontal="center" vertical="center"/>
    </xf>
    <xf numFmtId="0" fontId="10" fillId="16" borderId="0" xfId="1" applyFont="1" applyFill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15" borderId="2" xfId="1" applyNumberFormat="1" applyFont="1" applyFill="1" applyBorder="1" applyAlignment="1">
      <alignment horizontal="center" vertical="center"/>
    </xf>
    <xf numFmtId="0" fontId="9" fillId="17" borderId="2" xfId="1" applyFont="1" applyFill="1" applyBorder="1" applyAlignment="1">
      <alignment horizontal="left" vertical="center"/>
    </xf>
    <xf numFmtId="0" fontId="9" fillId="17" borderId="2" xfId="1" applyFont="1" applyFill="1" applyBorder="1" applyAlignment="1">
      <alignment horizontal="center" vertical="center"/>
    </xf>
    <xf numFmtId="1" fontId="8" fillId="17" borderId="2" xfId="1" applyNumberFormat="1" applyFont="1" applyFill="1" applyBorder="1" applyAlignment="1">
      <alignment horizontal="center" vertical="center"/>
    </xf>
    <xf numFmtId="1" fontId="4" fillId="17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5" borderId="3" xfId="1" applyFont="1" applyFill="1" applyBorder="1" applyAlignment="1">
      <alignment horizontal="center" vertical="center" wrapText="1"/>
    </xf>
    <xf numFmtId="0" fontId="11" fillId="15" borderId="0" xfId="1" applyFont="1" applyFill="1" applyAlignment="1">
      <alignment horizontal="center" vertical="center"/>
    </xf>
    <xf numFmtId="0" fontId="7" fillId="15" borderId="4" xfId="1" applyFont="1" applyFill="1" applyBorder="1" applyAlignment="1">
      <alignment horizontal="center" vertical="center" wrapText="1"/>
    </xf>
    <xf numFmtId="0" fontId="7" fillId="15" borderId="5" xfId="1" applyFont="1" applyFill="1" applyBorder="1" applyAlignment="1">
      <alignment horizontal="center" vertical="center" wrapText="1"/>
    </xf>
    <xf numFmtId="0" fontId="7" fillId="17" borderId="2" xfId="1" applyFont="1" applyFill="1" applyBorder="1" applyAlignment="1">
      <alignment horizontal="left" vertical="center"/>
    </xf>
    <xf numFmtId="0" fontId="7" fillId="17" borderId="2" xfId="1" applyFont="1" applyFill="1" applyBorder="1" applyAlignment="1">
      <alignment horizontal="center" vertical="center"/>
    </xf>
    <xf numFmtId="0" fontId="4" fillId="18" borderId="0" xfId="1" applyFont="1" applyFill="1" applyAlignment="1">
      <alignment horizontal="center" vertical="center"/>
    </xf>
    <xf numFmtId="0" fontId="4" fillId="19" borderId="0" xfId="1" applyFont="1" applyFill="1" applyAlignment="1">
      <alignment horizontal="center" vertical="center"/>
    </xf>
    <xf numFmtId="0" fontId="7" fillId="16" borderId="6" xfId="1" applyFont="1" applyFill="1" applyBorder="1" applyAlignment="1">
      <alignment horizontal="left" vertical="center"/>
    </xf>
    <xf numFmtId="0" fontId="7" fillId="16" borderId="7" xfId="1" applyFont="1" applyFill="1" applyBorder="1" applyAlignment="1">
      <alignment horizontal="left" vertical="center"/>
    </xf>
    <xf numFmtId="0" fontId="7" fillId="16" borderId="8" xfId="1" applyFont="1" applyFill="1" applyBorder="1" applyAlignment="1">
      <alignment horizontal="left" vertical="center"/>
    </xf>
    <xf numFmtId="0" fontId="8" fillId="15" borderId="3" xfId="1" applyFont="1" applyFill="1" applyBorder="1" applyAlignment="1">
      <alignment horizontal="center" vertical="center"/>
    </xf>
    <xf numFmtId="0" fontId="8" fillId="15" borderId="4" xfId="1" applyFont="1" applyFill="1" applyBorder="1" applyAlignment="1">
      <alignment horizontal="center" vertical="center"/>
    </xf>
    <xf numFmtId="0" fontId="7" fillId="16" borderId="6" xfId="1" applyFont="1" applyFill="1" applyBorder="1" applyAlignment="1">
      <alignment horizontal="center" vertical="center"/>
    </xf>
    <xf numFmtId="0" fontId="7" fillId="16" borderId="7" xfId="1" applyFont="1" applyFill="1" applyBorder="1" applyAlignment="1">
      <alignment horizontal="center" vertical="center"/>
    </xf>
    <xf numFmtId="0" fontId="7" fillId="16" borderId="8" xfId="1" applyFont="1" applyFill="1" applyBorder="1" applyAlignment="1">
      <alignment horizontal="center" vertical="center"/>
    </xf>
    <xf numFmtId="1" fontId="7" fillId="16" borderId="0" xfId="1" applyNumberFormat="1" applyFont="1" applyFill="1" applyBorder="1" applyAlignment="1">
      <alignment horizontal="center" vertical="center"/>
    </xf>
    <xf numFmtId="0" fontId="12" fillId="20" borderId="6" xfId="1" applyFont="1" applyFill="1" applyBorder="1" applyAlignment="1">
      <alignment horizontal="center" vertical="center"/>
    </xf>
    <xf numFmtId="0" fontId="12" fillId="20" borderId="7" xfId="1" applyFont="1" applyFill="1" applyBorder="1" applyAlignment="1">
      <alignment horizontal="center" vertical="center"/>
    </xf>
    <xf numFmtId="0" fontId="12" fillId="20" borderId="8" xfId="1" applyFont="1" applyFill="1" applyBorder="1" applyAlignment="1">
      <alignment horizontal="center" vertical="center"/>
    </xf>
    <xf numFmtId="1" fontId="13" fillId="20" borderId="2" xfId="1" applyNumberFormat="1" applyFont="1" applyFill="1" applyBorder="1" applyAlignment="1">
      <alignment horizontal="center" vertical="center"/>
    </xf>
    <xf numFmtId="1" fontId="14" fillId="20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5" borderId="0" xfId="1" applyNumberFormat="1" applyFont="1" applyFill="1" applyAlignment="1">
      <alignment horizontal="center" vertical="center"/>
    </xf>
    <xf numFmtId="1" fontId="5" fillId="21" borderId="0" xfId="1" applyNumberFormat="1" applyFont="1" applyFill="1" applyAlignment="1">
      <alignment horizontal="center" vertical="center"/>
    </xf>
    <xf numFmtId="0" fontId="5" fillId="15" borderId="0" xfId="1" applyFont="1" applyFill="1" applyAlignment="1">
      <alignment horizontal="center" vertical="center"/>
    </xf>
  </cellXfs>
  <cellStyles count="3639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0" xfId="1788"/>
    <cellStyle name="Normal 10 71" xfId="1789"/>
    <cellStyle name="Normal 10 72" xfId="1790"/>
    <cellStyle name="Normal 10 73" xfId="1791"/>
    <cellStyle name="Normal 10 74" xfId="1792"/>
    <cellStyle name="Normal 10 75" xfId="1793"/>
    <cellStyle name="Normal 10 76" xfId="1794"/>
    <cellStyle name="Normal 10 77" xfId="1795"/>
    <cellStyle name="Normal 10 78" xfId="1796"/>
    <cellStyle name="Normal 10 79" xfId="1797"/>
    <cellStyle name="Normal 10 8" xfId="1798"/>
    <cellStyle name="Normal 10 80" xfId="1799"/>
    <cellStyle name="Normal 10 81" xfId="1800"/>
    <cellStyle name="Normal 10 82" xfId="1801"/>
    <cellStyle name="Normal 10 83" xfId="1802"/>
    <cellStyle name="Normal 10 84" xfId="1803"/>
    <cellStyle name="Normal 10 85" xfId="1804"/>
    <cellStyle name="Normal 10 86" xfId="1805"/>
    <cellStyle name="Normal 10 87" xfId="1806"/>
    <cellStyle name="Normal 10 88" xfId="1807"/>
    <cellStyle name="Normal 10 89" xfId="1808"/>
    <cellStyle name="Normal 10 9" xfId="1809"/>
    <cellStyle name="Normal 10 90" xfId="1810"/>
    <cellStyle name="Normal 10 91" xfId="1811"/>
    <cellStyle name="Normal 10 92" xfId="1812"/>
    <cellStyle name="Normal 10 93" xfId="1813"/>
    <cellStyle name="Normal 10 94" xfId="1814"/>
    <cellStyle name="Normal 10 95" xfId="1815"/>
    <cellStyle name="Normal 10 96" xfId="1816"/>
    <cellStyle name="Normal 10 97" xfId="1817"/>
    <cellStyle name="Normal 10 98" xfId="1818"/>
    <cellStyle name="Normal 10 99" xfId="1819"/>
    <cellStyle name="Normal 100" xfId="1820"/>
    <cellStyle name="Normal 100 2" xfId="1821"/>
    <cellStyle name="Normal 100 3" xfId="1822"/>
    <cellStyle name="Normal 100 4" xfId="1823"/>
    <cellStyle name="Normal 100 5" xfId="1824"/>
    <cellStyle name="Normal 100 6" xfId="1825"/>
    <cellStyle name="Normal 101" xfId="1826"/>
    <cellStyle name="Normal 101 2" xfId="1827"/>
    <cellStyle name="Normal 101 3" xfId="1828"/>
    <cellStyle name="Normal 101 4" xfId="1829"/>
    <cellStyle name="Normal 101 5" xfId="1830"/>
    <cellStyle name="Normal 101 6" xfId="1831"/>
    <cellStyle name="Normal 102" xfId="1832"/>
    <cellStyle name="Normal 102 2" xfId="1833"/>
    <cellStyle name="Normal 102 3" xfId="1834"/>
    <cellStyle name="Normal 102 4" xfId="1835"/>
    <cellStyle name="Normal 102 5" xfId="1836"/>
    <cellStyle name="Normal 102 6" xfId="1837"/>
    <cellStyle name="Normal 103" xfId="1838"/>
    <cellStyle name="Normal 103 2" xfId="1839"/>
    <cellStyle name="Normal 103 3" xfId="1840"/>
    <cellStyle name="Normal 103 4" xfId="1841"/>
    <cellStyle name="Normal 103 5" xfId="1842"/>
    <cellStyle name="Normal 103 6" xfId="1843"/>
    <cellStyle name="Normal 104" xfId="1844"/>
    <cellStyle name="Normal 104 2" xfId="1845"/>
    <cellStyle name="Normal 104 3" xfId="1846"/>
    <cellStyle name="Normal 104 4" xfId="1847"/>
    <cellStyle name="Normal 104 5" xfId="1848"/>
    <cellStyle name="Normal 104 6" xfId="1849"/>
    <cellStyle name="Normal 105" xfId="1850"/>
    <cellStyle name="Normal 105 2" xfId="1851"/>
    <cellStyle name="Normal 105 3" xfId="1852"/>
    <cellStyle name="Normal 105 4" xfId="1853"/>
    <cellStyle name="Normal 105 5" xfId="1854"/>
    <cellStyle name="Normal 105 6" xfId="1855"/>
    <cellStyle name="Normal 106" xfId="1856"/>
    <cellStyle name="Normal 106 2" xfId="1857"/>
    <cellStyle name="Normal 106 3" xfId="1858"/>
    <cellStyle name="Normal 106 4" xfId="1859"/>
    <cellStyle name="Normal 106 5" xfId="1860"/>
    <cellStyle name="Normal 106 6" xfId="1861"/>
    <cellStyle name="Normal 107" xfId="1862"/>
    <cellStyle name="Normal 107 2" xfId="1863"/>
    <cellStyle name="Normal 107 3" xfId="1864"/>
    <cellStyle name="Normal 107 4" xfId="1865"/>
    <cellStyle name="Normal 107 5" xfId="1866"/>
    <cellStyle name="Normal 107 6" xfId="1867"/>
    <cellStyle name="Normal 108" xfId="1868"/>
    <cellStyle name="Normal 108 2" xfId="1869"/>
    <cellStyle name="Normal 108 3" xfId="1870"/>
    <cellStyle name="Normal 108 4" xfId="1871"/>
    <cellStyle name="Normal 108 5" xfId="1872"/>
    <cellStyle name="Normal 108 6" xfId="1873"/>
    <cellStyle name="Normal 109" xfId="1874"/>
    <cellStyle name="Normal 109 2" xfId="1875"/>
    <cellStyle name="Normal 109 3" xfId="1876"/>
    <cellStyle name="Normal 109 4" xfId="1877"/>
    <cellStyle name="Normal 109 5" xfId="1878"/>
    <cellStyle name="Normal 109 6" xfId="1879"/>
    <cellStyle name="Normal 11" xfId="1880"/>
    <cellStyle name="Normal 11 2" xfId="1881"/>
    <cellStyle name="Normal 11 2 2" xfId="1882"/>
    <cellStyle name="Normal 11 2 2 2" xfId="1883"/>
    <cellStyle name="Normal 11 2 2 2 2" xfId="1884"/>
    <cellStyle name="Normal 11 2 2 3" xfId="1885"/>
    <cellStyle name="Normal 11 2 3" xfId="1886"/>
    <cellStyle name="Normal 11 2 3 2" xfId="1887"/>
    <cellStyle name="Normal 11 2 4" xfId="1888"/>
    <cellStyle name="Normal 11 3" xfId="1889"/>
    <cellStyle name="Normal 11 3 2" xfId="1890"/>
    <cellStyle name="Normal 11 3 2 2" xfId="1891"/>
    <cellStyle name="Normal 11 3 3" xfId="1892"/>
    <cellStyle name="Normal 11 4" xfId="1893"/>
    <cellStyle name="Normal 11 4 2" xfId="1894"/>
    <cellStyle name="Normal 11 5" xfId="1895"/>
    <cellStyle name="Normal 11 6" xfId="1896"/>
    <cellStyle name="Normal 110" xfId="1897"/>
    <cellStyle name="Normal 110 2" xfId="1898"/>
    <cellStyle name="Normal 110 3" xfId="1899"/>
    <cellStyle name="Normal 110 4" xfId="1900"/>
    <cellStyle name="Normal 110 5" xfId="1901"/>
    <cellStyle name="Normal 110 6" xfId="1902"/>
    <cellStyle name="Normal 111" xfId="1903"/>
    <cellStyle name="Normal 111 2" xfId="1904"/>
    <cellStyle name="Normal 111 3" xfId="1905"/>
    <cellStyle name="Normal 111 4" xfId="1906"/>
    <cellStyle name="Normal 111 5" xfId="1907"/>
    <cellStyle name="Normal 111 6" xfId="1908"/>
    <cellStyle name="Normal 112" xfId="1909"/>
    <cellStyle name="Normal 112 2" xfId="1910"/>
    <cellStyle name="Normal 112 3" xfId="1911"/>
    <cellStyle name="Normal 112 4" xfId="1912"/>
    <cellStyle name="Normal 112 5" xfId="1913"/>
    <cellStyle name="Normal 112 6" xfId="1914"/>
    <cellStyle name="Normal 113" xfId="1915"/>
    <cellStyle name="Normal 113 2" xfId="1916"/>
    <cellStyle name="Normal 113 3" xfId="1917"/>
    <cellStyle name="Normal 113 4" xfId="1918"/>
    <cellStyle name="Normal 113 5" xfId="1919"/>
    <cellStyle name="Normal 113 6" xfId="1920"/>
    <cellStyle name="Normal 114" xfId="1921"/>
    <cellStyle name="Normal 114 2" xfId="1922"/>
    <cellStyle name="Normal 114 3" xfId="1923"/>
    <cellStyle name="Normal 114 4" xfId="1924"/>
    <cellStyle name="Normal 114 5" xfId="1925"/>
    <cellStyle name="Normal 114 6" xfId="1926"/>
    <cellStyle name="Normal 115" xfId="1927"/>
    <cellStyle name="Normal 115 2" xfId="1928"/>
    <cellStyle name="Normal 115 3" xfId="1929"/>
    <cellStyle name="Normal 115 4" xfId="1930"/>
    <cellStyle name="Normal 115 5" xfId="1931"/>
    <cellStyle name="Normal 115 6" xfId="1932"/>
    <cellStyle name="Normal 116" xfId="1933"/>
    <cellStyle name="Normal 116 2" xfId="1934"/>
    <cellStyle name="Normal 116 3" xfId="1935"/>
    <cellStyle name="Normal 116 4" xfId="1936"/>
    <cellStyle name="Normal 116 5" xfId="1937"/>
    <cellStyle name="Normal 116 6" xfId="1938"/>
    <cellStyle name="Normal 117" xfId="1939"/>
    <cellStyle name="Normal 117 2" xfId="1940"/>
    <cellStyle name="Normal 117 3" xfId="1941"/>
    <cellStyle name="Normal 117 4" xfId="1942"/>
    <cellStyle name="Normal 117 5" xfId="1943"/>
    <cellStyle name="Normal 117 6" xfId="1944"/>
    <cellStyle name="Normal 118" xfId="1945"/>
    <cellStyle name="Normal 118 2" xfId="1946"/>
    <cellStyle name="Normal 118 3" xfId="1947"/>
    <cellStyle name="Normal 118 4" xfId="1948"/>
    <cellStyle name="Normal 118 5" xfId="1949"/>
    <cellStyle name="Normal 118 6" xfId="1950"/>
    <cellStyle name="Normal 119" xfId="1951"/>
    <cellStyle name="Normal 119 2" xfId="1952"/>
    <cellStyle name="Normal 119 2 2" xfId="1953"/>
    <cellStyle name="Normal 119 2 3" xfId="1954"/>
    <cellStyle name="Normal 119 2 4" xfId="1955"/>
    <cellStyle name="Normal 119 2 5" xfId="1956"/>
    <cellStyle name="Normal 119 2 6" xfId="1957"/>
    <cellStyle name="Normal 119 3" xfId="1958"/>
    <cellStyle name="Normal 119 4" xfId="1959"/>
    <cellStyle name="Normal 119 5" xfId="1960"/>
    <cellStyle name="Normal 119 6" xfId="1961"/>
    <cellStyle name="Normal 12" xfId="1962"/>
    <cellStyle name="Normal 12 2" xfId="1963"/>
    <cellStyle name="Normal 12 2 2" xfId="1964"/>
    <cellStyle name="Normal 12 2 2 2" xfId="1965"/>
    <cellStyle name="Normal 12 2 2 2 2" xfId="1966"/>
    <cellStyle name="Normal 12 2 2 3" xfId="1967"/>
    <cellStyle name="Normal 12 2 3" xfId="1968"/>
    <cellStyle name="Normal 12 2 3 2" xfId="1969"/>
    <cellStyle name="Normal 12 2 4" xfId="1970"/>
    <cellStyle name="Normal 12 3" xfId="1971"/>
    <cellStyle name="Normal 12 3 2" xfId="1972"/>
    <cellStyle name="Normal 12 3 2 2" xfId="1973"/>
    <cellStyle name="Normal 12 3 3" xfId="1974"/>
    <cellStyle name="Normal 12 4" xfId="1975"/>
    <cellStyle name="Normal 12 4 2" xfId="1976"/>
    <cellStyle name="Normal 12 5" xfId="1977"/>
    <cellStyle name="Normal 12 6" xfId="1978"/>
    <cellStyle name="Normal 120" xfId="1979"/>
    <cellStyle name="Normal 121" xfId="1980"/>
    <cellStyle name="Normal 122" xfId="1981"/>
    <cellStyle name="Normal 122 2" xfId="1982"/>
    <cellStyle name="Normal 122 3" xfId="1983"/>
    <cellStyle name="Normal 122 4" xfId="1984"/>
    <cellStyle name="Normal 122 5" xfId="1985"/>
    <cellStyle name="Normal 122 6" xfId="1986"/>
    <cellStyle name="Normal 123" xfId="1987"/>
    <cellStyle name="Normal 123 2" xfId="1988"/>
    <cellStyle name="Normal 123 3" xfId="1989"/>
    <cellStyle name="Normal 123 4" xfId="1990"/>
    <cellStyle name="Normal 123 5" xfId="1991"/>
    <cellStyle name="Normal 123 6" xfId="1992"/>
    <cellStyle name="Normal 124" xfId="1993"/>
    <cellStyle name="Normal 124 2" xfId="1994"/>
    <cellStyle name="Normal 124 3" xfId="1995"/>
    <cellStyle name="Normal 124 4" xfId="1996"/>
    <cellStyle name="Normal 124 5" xfId="1997"/>
    <cellStyle name="Normal 124 6" xfId="1998"/>
    <cellStyle name="Normal 125" xfId="1999"/>
    <cellStyle name="Normal 125 2" xfId="2000"/>
    <cellStyle name="Normal 125 3" xfId="2001"/>
    <cellStyle name="Normal 125 4" xfId="2002"/>
    <cellStyle name="Normal 125 5" xfId="2003"/>
    <cellStyle name="Normal 125 6" xfId="2004"/>
    <cellStyle name="Normal 126" xfId="2005"/>
    <cellStyle name="Normal 126 2" xfId="2006"/>
    <cellStyle name="Normal 126 3" xfId="2007"/>
    <cellStyle name="Normal 126 4" xfId="2008"/>
    <cellStyle name="Normal 126 5" xfId="2009"/>
    <cellStyle name="Normal 126 6" xfId="2010"/>
    <cellStyle name="Normal 127" xfId="2011"/>
    <cellStyle name="Normal 127 2" xfId="2012"/>
    <cellStyle name="Normal 127 3" xfId="2013"/>
    <cellStyle name="Normal 127 4" xfId="2014"/>
    <cellStyle name="Normal 127 5" xfId="2015"/>
    <cellStyle name="Normal 127 6" xfId="2016"/>
    <cellStyle name="Normal 128" xfId="2017"/>
    <cellStyle name="Normal 128 2" xfId="2018"/>
    <cellStyle name="Normal 128 3" xfId="2019"/>
    <cellStyle name="Normal 128 4" xfId="2020"/>
    <cellStyle name="Normal 128 5" xfId="2021"/>
    <cellStyle name="Normal 128 6" xfId="2022"/>
    <cellStyle name="Normal 129" xfId="2023"/>
    <cellStyle name="Normal 129 2" xfId="2024"/>
    <cellStyle name="Normal 129 3" xfId="2025"/>
    <cellStyle name="Normal 129 4" xfId="2026"/>
    <cellStyle name="Normal 129 5" xfId="2027"/>
    <cellStyle name="Normal 129 6" xfId="2028"/>
    <cellStyle name="Normal 13" xfId="2029"/>
    <cellStyle name="Normal 13 2" xfId="2030"/>
    <cellStyle name="Normal 13 2 2" xfId="2031"/>
    <cellStyle name="Normal 13 2 2 2" xfId="2032"/>
    <cellStyle name="Normal 13 2 2 2 2" xfId="2033"/>
    <cellStyle name="Normal 13 2 2 3" xfId="2034"/>
    <cellStyle name="Normal 13 2 3" xfId="2035"/>
    <cellStyle name="Normal 13 2 3 2" xfId="2036"/>
    <cellStyle name="Normal 13 2 4" xfId="2037"/>
    <cellStyle name="Normal 13 3" xfId="2038"/>
    <cellStyle name="Normal 13 3 2" xfId="2039"/>
    <cellStyle name="Normal 13 3 2 2" xfId="2040"/>
    <cellStyle name="Normal 13 3 3" xfId="2041"/>
    <cellStyle name="Normal 13 4" xfId="2042"/>
    <cellStyle name="Normal 13 4 2" xfId="2043"/>
    <cellStyle name="Normal 13 5" xfId="2044"/>
    <cellStyle name="Normal 13 6" xfId="2045"/>
    <cellStyle name="Normal 130" xfId="2046"/>
    <cellStyle name="Normal 130 2" xfId="2047"/>
    <cellStyle name="Normal 130 3" xfId="2048"/>
    <cellStyle name="Normal 130 4" xfId="2049"/>
    <cellStyle name="Normal 130 5" xfId="2050"/>
    <cellStyle name="Normal 130 6" xfId="2051"/>
    <cellStyle name="Normal 131" xfId="2052"/>
    <cellStyle name="Normal 131 2" xfId="2053"/>
    <cellStyle name="Normal 131 3" xfId="2054"/>
    <cellStyle name="Normal 131 4" xfId="2055"/>
    <cellStyle name="Normal 131 5" xfId="2056"/>
    <cellStyle name="Normal 131 6" xfId="2057"/>
    <cellStyle name="Normal 132" xfId="2058"/>
    <cellStyle name="Normal 132 2" xfId="2059"/>
    <cellStyle name="Normal 132 3" xfId="2060"/>
    <cellStyle name="Normal 132 4" xfId="2061"/>
    <cellStyle name="Normal 132 5" xfId="2062"/>
    <cellStyle name="Normal 132 6" xfId="2063"/>
    <cellStyle name="Normal 133" xfId="2064"/>
    <cellStyle name="Normal 133 2" xfId="2065"/>
    <cellStyle name="Normal 133 3" xfId="2066"/>
    <cellStyle name="Normal 133 4" xfId="2067"/>
    <cellStyle name="Normal 133 5" xfId="2068"/>
    <cellStyle name="Normal 133 6" xfId="2069"/>
    <cellStyle name="Normal 134" xfId="2070"/>
    <cellStyle name="Normal 134 2" xfId="2071"/>
    <cellStyle name="Normal 134 3" xfId="2072"/>
    <cellStyle name="Normal 134 4" xfId="2073"/>
    <cellStyle name="Normal 134 5" xfId="2074"/>
    <cellStyle name="Normal 134 6" xfId="2075"/>
    <cellStyle name="Normal 135" xfId="2076"/>
    <cellStyle name="Normal 135 2" xfId="2077"/>
    <cellStyle name="Normal 135 3" xfId="2078"/>
    <cellStyle name="Normal 135 4" xfId="2079"/>
    <cellStyle name="Normal 135 5" xfId="2080"/>
    <cellStyle name="Normal 135 6" xfId="2081"/>
    <cellStyle name="Normal 136" xfId="2082"/>
    <cellStyle name="Normal 136 2" xfId="2083"/>
    <cellStyle name="Normal 136 3" xfId="2084"/>
    <cellStyle name="Normal 136 4" xfId="2085"/>
    <cellStyle name="Normal 136 5" xfId="2086"/>
    <cellStyle name="Normal 136 6" xfId="2087"/>
    <cellStyle name="Normal 137" xfId="2088"/>
    <cellStyle name="Normal 137 2" xfId="2089"/>
    <cellStyle name="Normal 137 3" xfId="2090"/>
    <cellStyle name="Normal 137 4" xfId="2091"/>
    <cellStyle name="Normal 137 5" xfId="2092"/>
    <cellStyle name="Normal 137 6" xfId="2093"/>
    <cellStyle name="Normal 138" xfId="2094"/>
    <cellStyle name="Normal 138 2" xfId="2095"/>
    <cellStyle name="Normal 138 3" xfId="2096"/>
    <cellStyle name="Normal 138 4" xfId="2097"/>
    <cellStyle name="Normal 138 5" xfId="2098"/>
    <cellStyle name="Normal 138 6" xfId="2099"/>
    <cellStyle name="Normal 139" xfId="2100"/>
    <cellStyle name="Normal 139 2" xfId="2101"/>
    <cellStyle name="Normal 139 3" xfId="2102"/>
    <cellStyle name="Normal 139 4" xfId="2103"/>
    <cellStyle name="Normal 139 5" xfId="2104"/>
    <cellStyle name="Normal 139 6" xfId="2105"/>
    <cellStyle name="Normal 14" xfId="2106"/>
    <cellStyle name="Normal 14 2" xfId="2107"/>
    <cellStyle name="Normal 14 3" xfId="2108"/>
    <cellStyle name="Normal 14 4" xfId="2109"/>
    <cellStyle name="Normal 14 5" xfId="2110"/>
    <cellStyle name="Normal 14 6" xfId="2111"/>
    <cellStyle name="Normal 14 7" xfId="2112"/>
    <cellStyle name="Normal 140" xfId="2113"/>
    <cellStyle name="Normal 140 2" xfId="2114"/>
    <cellStyle name="Normal 140 3" xfId="2115"/>
    <cellStyle name="Normal 140 4" xfId="2116"/>
    <cellStyle name="Normal 140 5" xfId="2117"/>
    <cellStyle name="Normal 140 6" xfId="2118"/>
    <cellStyle name="Normal 141" xfId="2119"/>
    <cellStyle name="Normal 141 2" xfId="2120"/>
    <cellStyle name="Normal 141 3" xfId="2121"/>
    <cellStyle name="Normal 141 4" xfId="2122"/>
    <cellStyle name="Normal 141 5" xfId="2123"/>
    <cellStyle name="Normal 141 6" xfId="2124"/>
    <cellStyle name="Normal 142" xfId="2125"/>
    <cellStyle name="Normal 142 2" xfId="2126"/>
    <cellStyle name="Normal 142 3" xfId="2127"/>
    <cellStyle name="Normal 142 4" xfId="2128"/>
    <cellStyle name="Normal 142 5" xfId="2129"/>
    <cellStyle name="Normal 142 6" xfId="2130"/>
    <cellStyle name="Normal 143" xfId="2131"/>
    <cellStyle name="Normal 143 2" xfId="2132"/>
    <cellStyle name="Normal 143 3" xfId="2133"/>
    <cellStyle name="Normal 143 4" xfId="2134"/>
    <cellStyle name="Normal 143 5" xfId="2135"/>
    <cellStyle name="Normal 143 6" xfId="2136"/>
    <cellStyle name="Normal 144" xfId="2137"/>
    <cellStyle name="Normal 144 2" xfId="2138"/>
    <cellStyle name="Normal 144 3" xfId="2139"/>
    <cellStyle name="Normal 144 4" xfId="2140"/>
    <cellStyle name="Normal 144 5" xfId="2141"/>
    <cellStyle name="Normal 144 6" xfId="2142"/>
    <cellStyle name="Normal 145" xfId="2143"/>
    <cellStyle name="Normal 145 2" xfId="2144"/>
    <cellStyle name="Normal 145 3" xfId="2145"/>
    <cellStyle name="Normal 145 4" xfId="2146"/>
    <cellStyle name="Normal 145 5" xfId="2147"/>
    <cellStyle name="Normal 145 6" xfId="2148"/>
    <cellStyle name="Normal 146" xfId="2149"/>
    <cellStyle name="Normal 146 2" xfId="2150"/>
    <cellStyle name="Normal 146 3" xfId="2151"/>
    <cellStyle name="Normal 146 4" xfId="2152"/>
    <cellStyle name="Normal 146 5" xfId="2153"/>
    <cellStyle name="Normal 146 6" xfId="2154"/>
    <cellStyle name="Normal 147" xfId="2155"/>
    <cellStyle name="Normal 147 2" xfId="2156"/>
    <cellStyle name="Normal 147 3" xfId="2157"/>
    <cellStyle name="Normal 147 4" xfId="2158"/>
    <cellStyle name="Normal 147 5" xfId="2159"/>
    <cellStyle name="Normal 147 6" xfId="2160"/>
    <cellStyle name="Normal 148" xfId="2161"/>
    <cellStyle name="Normal 148 2" xfId="2162"/>
    <cellStyle name="Normal 148 3" xfId="2163"/>
    <cellStyle name="Normal 148 4" xfId="2164"/>
    <cellStyle name="Normal 148 5" xfId="2165"/>
    <cellStyle name="Normal 148 6" xfId="2166"/>
    <cellStyle name="Normal 149" xfId="2167"/>
    <cellStyle name="Normal 149 10" xfId="2168"/>
    <cellStyle name="Normal 149 11" xfId="2169"/>
    <cellStyle name="Normal 149 12" xfId="2170"/>
    <cellStyle name="Normal 149 13" xfId="2171"/>
    <cellStyle name="Normal 149 14" xfId="2172"/>
    <cellStyle name="Normal 149 15" xfId="2173"/>
    <cellStyle name="Normal 149 16" xfId="2174"/>
    <cellStyle name="Normal 149 17" xfId="2175"/>
    <cellStyle name="Normal 149 18" xfId="2176"/>
    <cellStyle name="Normal 149 19" xfId="2177"/>
    <cellStyle name="Normal 149 2" xfId="2178"/>
    <cellStyle name="Normal 149 2 10" xfId="2179"/>
    <cellStyle name="Normal 149 2 11" xfId="2180"/>
    <cellStyle name="Normal 149 2 12" xfId="2181"/>
    <cellStyle name="Normal 149 2 13" xfId="2182"/>
    <cellStyle name="Normal 149 2 14" xfId="2183"/>
    <cellStyle name="Normal 149 2 15" xfId="2184"/>
    <cellStyle name="Normal 149 2 16" xfId="2185"/>
    <cellStyle name="Normal 149 2 17" xfId="2186"/>
    <cellStyle name="Normal 149 2 18" xfId="2187"/>
    <cellStyle name="Normal 149 2 19" xfId="2188"/>
    <cellStyle name="Normal 149 2 2" xfId="2189"/>
    <cellStyle name="Normal 149 2 2 2" xfId="2190"/>
    <cellStyle name="Normal 149 2 2 2 2" xfId="2191"/>
    <cellStyle name="Normal 149 2 2 2 3" xfId="2192"/>
    <cellStyle name="Normal 149 2 2 2 4" xfId="2193"/>
    <cellStyle name="Normal 149 2 2 3" xfId="2194"/>
    <cellStyle name="Normal 149 2 2 4" xfId="2195"/>
    <cellStyle name="Normal 149 2 20" xfId="2196"/>
    <cellStyle name="Normal 149 2 21" xfId="2197"/>
    <cellStyle name="Normal 149 2 22" xfId="2198"/>
    <cellStyle name="Normal 149 2 23" xfId="2199"/>
    <cellStyle name="Normal 149 2 3" xfId="2200"/>
    <cellStyle name="Normal 149 2 4" xfId="2201"/>
    <cellStyle name="Normal 149 2 5" xfId="2202"/>
    <cellStyle name="Normal 149 2 6" xfId="2203"/>
    <cellStyle name="Normal 149 2 7" xfId="2204"/>
    <cellStyle name="Normal 149 2 8" xfId="2205"/>
    <cellStyle name="Normal 149 2 9" xfId="2206"/>
    <cellStyle name="Normal 149 2_Actuals" xfId="2207"/>
    <cellStyle name="Normal 149 20" xfId="2208"/>
    <cellStyle name="Normal 149 21" xfId="2209"/>
    <cellStyle name="Normal 149 22" xfId="2210"/>
    <cellStyle name="Normal 149 23" xfId="2211"/>
    <cellStyle name="Normal 149 3" xfId="2212"/>
    <cellStyle name="Normal 149 4" xfId="2213"/>
    <cellStyle name="Normal 149 5" xfId="2214"/>
    <cellStyle name="Normal 149 6" xfId="2215"/>
    <cellStyle name="Normal 149 7" xfId="2216"/>
    <cellStyle name="Normal 149 8" xfId="2217"/>
    <cellStyle name="Normal 149 9" xfId="2218"/>
    <cellStyle name="Normal 15" xfId="2219"/>
    <cellStyle name="Normal 15 2" xfId="2220"/>
    <cellStyle name="Normal 15 2 2" xfId="2221"/>
    <cellStyle name="Normal 15 2 2 2" xfId="2222"/>
    <cellStyle name="Normal 15 2 2 2 2" xfId="2223"/>
    <cellStyle name="Normal 15 2 2 3" xfId="2224"/>
    <cellStyle name="Normal 15 2 3" xfId="2225"/>
    <cellStyle name="Normal 15 2 3 2" xfId="2226"/>
    <cellStyle name="Normal 15 2 4" xfId="2227"/>
    <cellStyle name="Normal 15 3" xfId="2228"/>
    <cellStyle name="Normal 15 3 2" xfId="2229"/>
    <cellStyle name="Normal 15 3 2 2" xfId="2230"/>
    <cellStyle name="Normal 15 3 3" xfId="2231"/>
    <cellStyle name="Normal 15 4" xfId="2232"/>
    <cellStyle name="Normal 15 4 2" xfId="2233"/>
    <cellStyle name="Normal 15 5" xfId="2234"/>
    <cellStyle name="Normal 15 6" xfId="2235"/>
    <cellStyle name="Normal 150" xfId="2236"/>
    <cellStyle name="Normal 150 2" xfId="2237"/>
    <cellStyle name="Normal 150 3" xfId="2238"/>
    <cellStyle name="Normal 150 4" xfId="2239"/>
    <cellStyle name="Normal 150 5" xfId="2240"/>
    <cellStyle name="Normal 150 6" xfId="2241"/>
    <cellStyle name="Normal 151" xfId="2242"/>
    <cellStyle name="Normal 151 2" xfId="2243"/>
    <cellStyle name="Normal 151 3" xfId="2244"/>
    <cellStyle name="Normal 151 4" xfId="2245"/>
    <cellStyle name="Normal 151 5" xfId="2246"/>
    <cellStyle name="Normal 151 6" xfId="2247"/>
    <cellStyle name="Normal 152" xfId="2248"/>
    <cellStyle name="Normal 152 2" xfId="2249"/>
    <cellStyle name="Normal 152 3" xfId="2250"/>
    <cellStyle name="Normal 152 4" xfId="2251"/>
    <cellStyle name="Normal 152 5" xfId="2252"/>
    <cellStyle name="Normal 152 6" xfId="2253"/>
    <cellStyle name="Normal 153" xfId="2254"/>
    <cellStyle name="Normal 153 2" xfId="2255"/>
    <cellStyle name="Normal 153 3" xfId="2256"/>
    <cellStyle name="Normal 153 4" xfId="2257"/>
    <cellStyle name="Normal 153 5" xfId="2258"/>
    <cellStyle name="Normal 153 6" xfId="2259"/>
    <cellStyle name="Normal 154" xfId="2260"/>
    <cellStyle name="Normal 154 2" xfId="2261"/>
    <cellStyle name="Normal 154 3" xfId="2262"/>
    <cellStyle name="Normal 154 4" xfId="2263"/>
    <cellStyle name="Normal 154 5" xfId="2264"/>
    <cellStyle name="Normal 154 6" xfId="2265"/>
    <cellStyle name="Normal 155" xfId="2266"/>
    <cellStyle name="Normal 156" xfId="2267"/>
    <cellStyle name="Normal 157" xfId="2268"/>
    <cellStyle name="Normal 158" xfId="2269"/>
    <cellStyle name="Normal 158 2" xfId="2270"/>
    <cellStyle name="Normal 158 3" xfId="2271"/>
    <cellStyle name="Normal 158 4" xfId="2272"/>
    <cellStyle name="Normal 158 5" xfId="2273"/>
    <cellStyle name="Normal 158 6" xfId="2274"/>
    <cellStyle name="Normal 159" xfId="2275"/>
    <cellStyle name="Normal 16" xfId="2276"/>
    <cellStyle name="Normal 16 2" xfId="2277"/>
    <cellStyle name="Normal 16 3" xfId="2278"/>
    <cellStyle name="Normal 16 4" xfId="2279"/>
    <cellStyle name="Normal 16 5" xfId="2280"/>
    <cellStyle name="Normal 16 6" xfId="2281"/>
    <cellStyle name="Normal 16 7" xfId="2282"/>
    <cellStyle name="Normal 160" xfId="2283"/>
    <cellStyle name="Normal 161" xfId="2284"/>
    <cellStyle name="Normal 162" xfId="2285"/>
    <cellStyle name="Normal 163" xfId="2286"/>
    <cellStyle name="Normal 164" xfId="2287"/>
    <cellStyle name="Normal 165" xfId="2288"/>
    <cellStyle name="Normal 166" xfId="2289"/>
    <cellStyle name="Normal 167" xfId="1"/>
    <cellStyle name="Normal 168" xfId="2290"/>
    <cellStyle name="Normal 169" xfId="2291"/>
    <cellStyle name="Normal 17" xfId="2292"/>
    <cellStyle name="Normal 17 2" xfId="2293"/>
    <cellStyle name="Normal 17 3" xfId="2294"/>
    <cellStyle name="Normal 17 4" xfId="2295"/>
    <cellStyle name="Normal 17 5" xfId="2296"/>
    <cellStyle name="Normal 17 6" xfId="2297"/>
    <cellStyle name="Normal 170" xfId="2298"/>
    <cellStyle name="Normal 171" xfId="2299"/>
    <cellStyle name="Normal 172" xfId="2300"/>
    <cellStyle name="Normal 18" xfId="2301"/>
    <cellStyle name="Normal 18 2" xfId="2302"/>
    <cellStyle name="Normal 18 3" xfId="2303"/>
    <cellStyle name="Normal 18 4" xfId="2304"/>
    <cellStyle name="Normal 18 5" xfId="2305"/>
    <cellStyle name="Normal 18 6" xfId="2306"/>
    <cellStyle name="Normal 19" xfId="2307"/>
    <cellStyle name="Normal 19 2" xfId="2308"/>
    <cellStyle name="Normal 19 3" xfId="2309"/>
    <cellStyle name="Normal 19 4" xfId="2310"/>
    <cellStyle name="Normal 19 5" xfId="2311"/>
    <cellStyle name="Normal 19 6" xfId="2312"/>
    <cellStyle name="Normal 2" xfId="2313"/>
    <cellStyle name="Normal 2 10" xfId="2314"/>
    <cellStyle name="Normal 2 10 2" xfId="2315"/>
    <cellStyle name="Normal 2 10 3" xfId="2316"/>
    <cellStyle name="Normal 2 10 3 2" xfId="2317"/>
    <cellStyle name="Normal 2 10 4" xfId="2318"/>
    <cellStyle name="Normal 2 10 4 2" xfId="2319"/>
    <cellStyle name="Normal 2 10 5" xfId="2320"/>
    <cellStyle name="Normal 2 10 5 2" xfId="2321"/>
    <cellStyle name="Normal 2 11" xfId="2322"/>
    <cellStyle name="Normal 2 12" xfId="2323"/>
    <cellStyle name="Normal 2 12 2" xfId="2324"/>
    <cellStyle name="Normal 2 12 3" xfId="2325"/>
    <cellStyle name="Normal 2 12 4" xfId="2326"/>
    <cellStyle name="Normal 2 12 5" xfId="2327"/>
    <cellStyle name="Normal 2 13" xfId="2328"/>
    <cellStyle name="Normal 2 13 2" xfId="2329"/>
    <cellStyle name="Normal 2 13 3" xfId="2330"/>
    <cellStyle name="Normal 2 13 4" xfId="2331"/>
    <cellStyle name="Normal 2 13 5" xfId="2332"/>
    <cellStyle name="Normal 2 14" xfId="2333"/>
    <cellStyle name="Normal 2 14 2" xfId="2334"/>
    <cellStyle name="Normal 2 14 3" xfId="2335"/>
    <cellStyle name="Normal 2 14 4" xfId="2336"/>
    <cellStyle name="Normal 2 14 5" xfId="2337"/>
    <cellStyle name="Normal 2 15" xfId="2338"/>
    <cellStyle name="Normal 2 15 2" xfId="2339"/>
    <cellStyle name="Normal 2 15 3" xfId="2340"/>
    <cellStyle name="Normal 2 15 4" xfId="2341"/>
    <cellStyle name="Normal 2 15 5" xfId="2342"/>
    <cellStyle name="Normal 2 16" xfId="2343"/>
    <cellStyle name="Normal 2 16 2" xfId="2344"/>
    <cellStyle name="Normal 2 17" xfId="2345"/>
    <cellStyle name="Normal 2 17 2" xfId="2346"/>
    <cellStyle name="Normal 2 18" xfId="2347"/>
    <cellStyle name="Normal 2 18 2" xfId="2348"/>
    <cellStyle name="Normal 2 19" xfId="2349"/>
    <cellStyle name="Normal 2 19 2" xfId="2350"/>
    <cellStyle name="Normal 2 2" xfId="2351"/>
    <cellStyle name="Normal 2 2 2" xfId="2352"/>
    <cellStyle name="Normal 2 2 2 2" xfId="2353"/>
    <cellStyle name="Normal 2 2 2 2 2" xfId="2354"/>
    <cellStyle name="Normal 2 2 2 2 3" xfId="2355"/>
    <cellStyle name="Normal 2 2 2 2 4" xfId="2356"/>
    <cellStyle name="Normal 2 2 2 2 5" xfId="2357"/>
    <cellStyle name="Normal 2 2 2 2 6" xfId="2358"/>
    <cellStyle name="Normal 2 2 2 3" xfId="2359"/>
    <cellStyle name="Normal 2 2 2 4" xfId="2360"/>
    <cellStyle name="Normal 2 2 2 5" xfId="2361"/>
    <cellStyle name="Normal 2 2 2 6" xfId="2362"/>
    <cellStyle name="Normal 2 2 3" xfId="2363"/>
    <cellStyle name="Normal 2 2 4" xfId="2364"/>
    <cellStyle name="Normal 2 2 5" xfId="2365"/>
    <cellStyle name="Normal 2 20" xfId="2366"/>
    <cellStyle name="Normal 2 20 2" xfId="2367"/>
    <cellStyle name="Normal 2 21" xfId="2368"/>
    <cellStyle name="Normal 2 21 2" xfId="2369"/>
    <cellStyle name="Normal 2 22" xfId="2370"/>
    <cellStyle name="Normal 2 22 2" xfId="2371"/>
    <cellStyle name="Normal 2 23" xfId="2372"/>
    <cellStyle name="Normal 2 23 2" xfId="2373"/>
    <cellStyle name="Normal 2 24" xfId="2374"/>
    <cellStyle name="Normal 2 24 2" xfId="2375"/>
    <cellStyle name="Normal 2 25" xfId="2376"/>
    <cellStyle name="Normal 2 25 2" xfId="2377"/>
    <cellStyle name="Normal 2 26" xfId="2378"/>
    <cellStyle name="Normal 2 26 2" xfId="2379"/>
    <cellStyle name="Normal 2 27" xfId="2380"/>
    <cellStyle name="Normal 2 27 2" xfId="2381"/>
    <cellStyle name="Normal 2 28" xfId="2382"/>
    <cellStyle name="Normal 2 28 2" xfId="2383"/>
    <cellStyle name="Normal 2 29" xfId="2384"/>
    <cellStyle name="Normal 2 29 2" xfId="2385"/>
    <cellStyle name="Normal 2 3" xfId="2386"/>
    <cellStyle name="Normal 2 3 10" xfId="2387"/>
    <cellStyle name="Normal 2 3 11" xfId="2388"/>
    <cellStyle name="Normal 2 3 12" xfId="2389"/>
    <cellStyle name="Normal 2 3 13" xfId="2390"/>
    <cellStyle name="Normal 2 3 14" xfId="2391"/>
    <cellStyle name="Normal 2 3 15" xfId="2392"/>
    <cellStyle name="Normal 2 3 16" xfId="2393"/>
    <cellStyle name="Normal 2 3 17" xfId="2394"/>
    <cellStyle name="Normal 2 3 18" xfId="2395"/>
    <cellStyle name="Normal 2 3 19" xfId="2396"/>
    <cellStyle name="Normal 2 3 2" xfId="2397"/>
    <cellStyle name="Normal 2 3 2 2" xfId="2398"/>
    <cellStyle name="Normal 2 3 2 2 2" xfId="2399"/>
    <cellStyle name="Normal 2 3 2 2 3" xfId="2400"/>
    <cellStyle name="Normal 2 3 2 2 4" xfId="2401"/>
    <cellStyle name="Normal 2 3 2 3" xfId="2402"/>
    <cellStyle name="Normal 2 3 2 4" xfId="2403"/>
    <cellStyle name="Normal 2 3 20" xfId="2404"/>
    <cellStyle name="Normal 2 3 21" xfId="2405"/>
    <cellStyle name="Normal 2 3 22" xfId="2406"/>
    <cellStyle name="Normal 2 3 23" xfId="2407"/>
    <cellStyle name="Normal 2 3 3" xfId="2408"/>
    <cellStyle name="Normal 2 3 4" xfId="2409"/>
    <cellStyle name="Normal 2 3 5" xfId="2410"/>
    <cellStyle name="Normal 2 3 6" xfId="2411"/>
    <cellStyle name="Normal 2 3 7" xfId="2412"/>
    <cellStyle name="Normal 2 3 8" xfId="2413"/>
    <cellStyle name="Normal 2 3 9" xfId="2414"/>
    <cellStyle name="Normal 2 3_Actuals" xfId="2415"/>
    <cellStyle name="Normal 2 30" xfId="2416"/>
    <cellStyle name="Normal 2 30 2" xfId="2417"/>
    <cellStyle name="Normal 2 31" xfId="2418"/>
    <cellStyle name="Normal 2 31 2" xfId="2419"/>
    <cellStyle name="Normal 2 32" xfId="2420"/>
    <cellStyle name="Normal 2 32 2" xfId="2421"/>
    <cellStyle name="Normal 2 33" xfId="2422"/>
    <cellStyle name="Normal 2 33 2" xfId="2423"/>
    <cellStyle name="Normal 2 34" xfId="2424"/>
    <cellStyle name="Normal 2 34 2" xfId="2425"/>
    <cellStyle name="Normal 2 35" xfId="2426"/>
    <cellStyle name="Normal 2 35 2" xfId="2427"/>
    <cellStyle name="Normal 2 36" xfId="2428"/>
    <cellStyle name="Normal 2 36 2" xfId="2429"/>
    <cellStyle name="Normal 2 37" xfId="2430"/>
    <cellStyle name="Normal 2 37 2" xfId="2431"/>
    <cellStyle name="Normal 2 38" xfId="2432"/>
    <cellStyle name="Normal 2 38 2" xfId="2433"/>
    <cellStyle name="Normal 2 39" xfId="2434"/>
    <cellStyle name="Normal 2 39 2" xfId="2435"/>
    <cellStyle name="Normal 2 4" xfId="2436"/>
    <cellStyle name="Normal 2 4 2" xfId="2437"/>
    <cellStyle name="Normal 2 4 3" xfId="2438"/>
    <cellStyle name="Normal 2 4 4" xfId="2439"/>
    <cellStyle name="Normal 2 4 5" xfId="2440"/>
    <cellStyle name="Normal 2 40" xfId="2441"/>
    <cellStyle name="Normal 2 40 2" xfId="2442"/>
    <cellStyle name="Normal 2 41" xfId="2443"/>
    <cellStyle name="Normal 2 41 2" xfId="2444"/>
    <cellStyle name="Normal 2 42" xfId="2445"/>
    <cellStyle name="Normal 2 42 2" xfId="2446"/>
    <cellStyle name="Normal 2 43" xfId="2447"/>
    <cellStyle name="Normal 2 43 2" xfId="2448"/>
    <cellStyle name="Normal 2 44" xfId="2449"/>
    <cellStyle name="Normal 2 44 2" xfId="2450"/>
    <cellStyle name="Normal 2 45" xfId="2451"/>
    <cellStyle name="Normal 2 45 2" xfId="2452"/>
    <cellStyle name="Normal 2 46" xfId="2453"/>
    <cellStyle name="Normal 2 46 2" xfId="2454"/>
    <cellStyle name="Normal 2 47" xfId="2455"/>
    <cellStyle name="Normal 2 47 2" xfId="2456"/>
    <cellStyle name="Normal 2 48" xfId="2457"/>
    <cellStyle name="Normal 2 48 2" xfId="2458"/>
    <cellStyle name="Normal 2 49" xfId="2459"/>
    <cellStyle name="Normal 2 49 2" xfId="2460"/>
    <cellStyle name="Normal 2 5" xfId="2461"/>
    <cellStyle name="Normal 2 5 2" xfId="2462"/>
    <cellStyle name="Normal 2 5 2 2" xfId="2463"/>
    <cellStyle name="Normal 2 5 2 3" xfId="2464"/>
    <cellStyle name="Normal 2 5 2 4" xfId="2465"/>
    <cellStyle name="Normal 2 5 3" xfId="2466"/>
    <cellStyle name="Normal 2 5 4" xfId="2467"/>
    <cellStyle name="Normal 2 5 5" xfId="2468"/>
    <cellStyle name="Normal 2 50" xfId="2469"/>
    <cellStyle name="Normal 2 50 2" xfId="2470"/>
    <cellStyle name="Normal 2 51" xfId="2471"/>
    <cellStyle name="Normal 2 51 2" xfId="2472"/>
    <cellStyle name="Normal 2 52" xfId="2473"/>
    <cellStyle name="Normal 2 52 2" xfId="2474"/>
    <cellStyle name="Normal 2 53" xfId="2475"/>
    <cellStyle name="Normal 2 53 2" xfId="2476"/>
    <cellStyle name="Normal 2 54" xfId="2477"/>
    <cellStyle name="Normal 2 54 2" xfId="2478"/>
    <cellStyle name="Normal 2 55" xfId="2479"/>
    <cellStyle name="Normal 2 55 2" xfId="2480"/>
    <cellStyle name="Normal 2 56" xfId="2481"/>
    <cellStyle name="Normal 2 56 2" xfId="2482"/>
    <cellStyle name="Normal 2 57" xfId="2483"/>
    <cellStyle name="Normal 2 57 2" xfId="2484"/>
    <cellStyle name="Normal 2 57 2 2" xfId="2485"/>
    <cellStyle name="Normal 2 57 2 2 2" xfId="2486"/>
    <cellStyle name="Normal 2 57 2 3" xfId="2487"/>
    <cellStyle name="Normal 2 57 3" xfId="2488"/>
    <cellStyle name="Normal 2 57 3 2" xfId="2489"/>
    <cellStyle name="Normal 2 57 4" xfId="2490"/>
    <cellStyle name="Normal 2 58" xfId="2491"/>
    <cellStyle name="Normal 2 58 2" xfId="2492"/>
    <cellStyle name="Normal 2 59" xfId="2493"/>
    <cellStyle name="Normal 2 59 2" xfId="2494"/>
    <cellStyle name="Normal 2 6" xfId="2495"/>
    <cellStyle name="Normal 2 6 2" xfId="2496"/>
    <cellStyle name="Normal 2 6 3" xfId="2497"/>
    <cellStyle name="Normal 2 6 4" xfId="2498"/>
    <cellStyle name="Normal 2 6 5" xfId="2499"/>
    <cellStyle name="Normal 2 60" xfId="2500"/>
    <cellStyle name="Normal 2 60 2" xfId="2501"/>
    <cellStyle name="Normal 2 60 2 2" xfId="2502"/>
    <cellStyle name="Normal 2 60 3" xfId="2503"/>
    <cellStyle name="Normal 2 61" xfId="2504"/>
    <cellStyle name="Normal 2 61 2" xfId="2505"/>
    <cellStyle name="Normal 2 62" xfId="2506"/>
    <cellStyle name="Normal 2 62 2" xfId="2507"/>
    <cellStyle name="Normal 2 63" xfId="2508"/>
    <cellStyle name="Normal 2 63 2" xfId="2509"/>
    <cellStyle name="Normal 2 64" xfId="2510"/>
    <cellStyle name="Normal 2 64 2" xfId="2511"/>
    <cellStyle name="Normal 2 65" xfId="2512"/>
    <cellStyle name="Normal 2 66" xfId="2513"/>
    <cellStyle name="Normal 2 67" xfId="2514"/>
    <cellStyle name="Normal 2 68" xfId="2515"/>
    <cellStyle name="Normal 2 69" xfId="2516"/>
    <cellStyle name="Normal 2 7" xfId="2517"/>
    <cellStyle name="Normal 2 7 2" xfId="2518"/>
    <cellStyle name="Normal 2 7 3" xfId="2519"/>
    <cellStyle name="Normal 2 7 4" xfId="2520"/>
    <cellStyle name="Normal 2 7 5" xfId="2521"/>
    <cellStyle name="Normal 2 70" xfId="2522"/>
    <cellStyle name="Normal 2 71" xfId="2523"/>
    <cellStyle name="Normal 2 72" xfId="2524"/>
    <cellStyle name="Normal 2 73" xfId="2525"/>
    <cellStyle name="Normal 2 74" xfId="2526"/>
    <cellStyle name="Normal 2 75" xfId="2527"/>
    <cellStyle name="Normal 2 76" xfId="2528"/>
    <cellStyle name="Normal 2 77" xfId="2529"/>
    <cellStyle name="Normal 2 78" xfId="2530"/>
    <cellStyle name="Normal 2 79" xfId="2531"/>
    <cellStyle name="Normal 2 8" xfId="2532"/>
    <cellStyle name="Normal 2 8 2" xfId="2533"/>
    <cellStyle name="Normal 2 8 3" xfId="2534"/>
    <cellStyle name="Normal 2 8 4" xfId="2535"/>
    <cellStyle name="Normal 2 8 5" xfId="2536"/>
    <cellStyle name="Normal 2 80" xfId="2537"/>
    <cellStyle name="Normal 2 81" xfId="2538"/>
    <cellStyle name="Normal 2 82" xfId="2539"/>
    <cellStyle name="Normal 2 83" xfId="2540"/>
    <cellStyle name="Normal 2 84" xfId="2541"/>
    <cellStyle name="Normal 2 85" xfId="2542"/>
    <cellStyle name="Normal 2 86" xfId="2543"/>
    <cellStyle name="Normal 2 87" xfId="2544"/>
    <cellStyle name="Normal 2 88" xfId="2545"/>
    <cellStyle name="Normal 2 89" xfId="2546"/>
    <cellStyle name="Normal 2 9" xfId="2547"/>
    <cellStyle name="Normal 2 9 2" xfId="2548"/>
    <cellStyle name="Normal 2 9 3" xfId="2549"/>
    <cellStyle name="Normal 2 9 4" xfId="2550"/>
    <cellStyle name="Normal 2 9 5" xfId="2551"/>
    <cellStyle name="Normal 2 90" xfId="2552"/>
    <cellStyle name="Normal 2_03.06.2016" xfId="2553"/>
    <cellStyle name="Normal 20" xfId="2554"/>
    <cellStyle name="Normal 20 2" xfId="2555"/>
    <cellStyle name="Normal 20 3" xfId="2556"/>
    <cellStyle name="Normal 20 4" xfId="2557"/>
    <cellStyle name="Normal 20 5" xfId="2558"/>
    <cellStyle name="Normal 20 6" xfId="2559"/>
    <cellStyle name="Normal 21" xfId="2560"/>
    <cellStyle name="Normal 21 2" xfId="2561"/>
    <cellStyle name="Normal 21 3" xfId="2562"/>
    <cellStyle name="Normal 21 4" xfId="2563"/>
    <cellStyle name="Normal 21 5" xfId="2564"/>
    <cellStyle name="Normal 21 6" xfId="2565"/>
    <cellStyle name="Normal 22" xfId="2566"/>
    <cellStyle name="Normal 22 2" xfId="2567"/>
    <cellStyle name="Normal 22 3" xfId="2568"/>
    <cellStyle name="Normal 22 4" xfId="2569"/>
    <cellStyle name="Normal 22 5" xfId="2570"/>
    <cellStyle name="Normal 22 6" xfId="2571"/>
    <cellStyle name="Normal 23" xfId="2572"/>
    <cellStyle name="Normal 23 2" xfId="2573"/>
    <cellStyle name="Normal 23 3" xfId="2574"/>
    <cellStyle name="Normal 23 4" xfId="2575"/>
    <cellStyle name="Normal 23 5" xfId="2576"/>
    <cellStyle name="Normal 23 6" xfId="2577"/>
    <cellStyle name="Normal 230" xfId="2578"/>
    <cellStyle name="Normal 230 10" xfId="2579"/>
    <cellStyle name="Normal 230 11" xfId="2580"/>
    <cellStyle name="Normal 230 12" xfId="2581"/>
    <cellStyle name="Normal 230 13" xfId="2582"/>
    <cellStyle name="Normal 230 14" xfId="2583"/>
    <cellStyle name="Normal 230 15" xfId="2584"/>
    <cellStyle name="Normal 230 16" xfId="2585"/>
    <cellStyle name="Normal 230 17" xfId="2586"/>
    <cellStyle name="Normal 230 18" xfId="2587"/>
    <cellStyle name="Normal 230 19" xfId="2588"/>
    <cellStyle name="Normal 230 2" xfId="2589"/>
    <cellStyle name="Normal 230 20" xfId="2590"/>
    <cellStyle name="Normal 230 21" xfId="2591"/>
    <cellStyle name="Normal 230 22" xfId="2592"/>
    <cellStyle name="Normal 230 23" xfId="2593"/>
    <cellStyle name="Normal 230 3" xfId="2594"/>
    <cellStyle name="Normal 230 4" xfId="2595"/>
    <cellStyle name="Normal 230 5" xfId="2596"/>
    <cellStyle name="Normal 230 6" xfId="2597"/>
    <cellStyle name="Normal 230 7" xfId="2598"/>
    <cellStyle name="Normal 230 8" xfId="2599"/>
    <cellStyle name="Normal 230 9" xfId="2600"/>
    <cellStyle name="Normal 232" xfId="2601"/>
    <cellStyle name="Normal 232 10" xfId="2602"/>
    <cellStyle name="Normal 232 11" xfId="2603"/>
    <cellStyle name="Normal 232 12" xfId="2604"/>
    <cellStyle name="Normal 232 13" xfId="2605"/>
    <cellStyle name="Normal 232 14" xfId="2606"/>
    <cellStyle name="Normal 232 15" xfId="2607"/>
    <cellStyle name="Normal 232 16" xfId="2608"/>
    <cellStyle name="Normal 232 17" xfId="2609"/>
    <cellStyle name="Normal 232 18" xfId="2610"/>
    <cellStyle name="Normal 232 19" xfId="2611"/>
    <cellStyle name="Normal 232 2" xfId="2612"/>
    <cellStyle name="Normal 232 20" xfId="2613"/>
    <cellStyle name="Normal 232 21" xfId="2614"/>
    <cellStyle name="Normal 232 22" xfId="2615"/>
    <cellStyle name="Normal 232 23" xfId="2616"/>
    <cellStyle name="Normal 232 3" xfId="2617"/>
    <cellStyle name="Normal 232 4" xfId="2618"/>
    <cellStyle name="Normal 232 5" xfId="2619"/>
    <cellStyle name="Normal 232 6" xfId="2620"/>
    <cellStyle name="Normal 232 7" xfId="2621"/>
    <cellStyle name="Normal 232 8" xfId="2622"/>
    <cellStyle name="Normal 232 9" xfId="2623"/>
    <cellStyle name="Normal 233" xfId="2624"/>
    <cellStyle name="Normal 233 10" xfId="2625"/>
    <cellStyle name="Normal 233 11" xfId="2626"/>
    <cellStyle name="Normal 233 12" xfId="2627"/>
    <cellStyle name="Normal 233 13" xfId="2628"/>
    <cellStyle name="Normal 233 14" xfId="2629"/>
    <cellStyle name="Normal 233 15" xfId="2630"/>
    <cellStyle name="Normal 233 16" xfId="2631"/>
    <cellStyle name="Normal 233 17" xfId="2632"/>
    <cellStyle name="Normal 233 18" xfId="2633"/>
    <cellStyle name="Normal 233 19" xfId="2634"/>
    <cellStyle name="Normal 233 2" xfId="2635"/>
    <cellStyle name="Normal 233 20" xfId="2636"/>
    <cellStyle name="Normal 233 21" xfId="2637"/>
    <cellStyle name="Normal 233 22" xfId="2638"/>
    <cellStyle name="Normal 233 23" xfId="2639"/>
    <cellStyle name="Normal 233 3" xfId="2640"/>
    <cellStyle name="Normal 233 4" xfId="2641"/>
    <cellStyle name="Normal 233 5" xfId="2642"/>
    <cellStyle name="Normal 233 6" xfId="2643"/>
    <cellStyle name="Normal 233 7" xfId="2644"/>
    <cellStyle name="Normal 233 8" xfId="2645"/>
    <cellStyle name="Normal 233 9" xfId="2646"/>
    <cellStyle name="Normal 234" xfId="2647"/>
    <cellStyle name="Normal 234 2" xfId="2648"/>
    <cellStyle name="Normal 236" xfId="2649"/>
    <cellStyle name="Normal 236 2" xfId="2650"/>
    <cellStyle name="Normal 24" xfId="2651"/>
    <cellStyle name="Normal 24 2" xfId="2652"/>
    <cellStyle name="Normal 24 3" xfId="2653"/>
    <cellStyle name="Normal 24 4" xfId="2654"/>
    <cellStyle name="Normal 24 5" xfId="2655"/>
    <cellStyle name="Normal 24 6" xfId="2656"/>
    <cellStyle name="Normal 25" xfId="2657"/>
    <cellStyle name="Normal 25 2" xfId="2658"/>
    <cellStyle name="Normal 25 3" xfId="2659"/>
    <cellStyle name="Normal 25 4" xfId="2660"/>
    <cellStyle name="Normal 25 5" xfId="2661"/>
    <cellStyle name="Normal 25 6" xfId="2662"/>
    <cellStyle name="Normal 26" xfId="2663"/>
    <cellStyle name="Normal 26 2" xfId="2664"/>
    <cellStyle name="Normal 26 3" xfId="2665"/>
    <cellStyle name="Normal 26 4" xfId="2666"/>
    <cellStyle name="Normal 26 5" xfId="2667"/>
    <cellStyle name="Normal 26 6" xfId="2668"/>
    <cellStyle name="Normal 27" xfId="2669"/>
    <cellStyle name="Normal 27 2" xfId="2670"/>
    <cellStyle name="Normal 27 3" xfId="2671"/>
    <cellStyle name="Normal 27 4" xfId="2672"/>
    <cellStyle name="Normal 27 5" xfId="2673"/>
    <cellStyle name="Normal 27 6" xfId="2674"/>
    <cellStyle name="Normal 28" xfId="2675"/>
    <cellStyle name="Normal 28 2" xfId="2676"/>
    <cellStyle name="Normal 28 3" xfId="2677"/>
    <cellStyle name="Normal 28 4" xfId="2678"/>
    <cellStyle name="Normal 28 5" xfId="2679"/>
    <cellStyle name="Normal 28 6" xfId="2680"/>
    <cellStyle name="Normal 29" xfId="2681"/>
    <cellStyle name="Normal 29 2" xfId="2682"/>
    <cellStyle name="Normal 29 3" xfId="2683"/>
    <cellStyle name="Normal 29 4" xfId="2684"/>
    <cellStyle name="Normal 29 5" xfId="2685"/>
    <cellStyle name="Normal 29 6" xfId="2686"/>
    <cellStyle name="Normal 3" xfId="2687"/>
    <cellStyle name="Normal 3 10" xfId="2688"/>
    <cellStyle name="Normal 3 11" xfId="2689"/>
    <cellStyle name="Normal 3 12" xfId="2690"/>
    <cellStyle name="Normal 3 13" xfId="2691"/>
    <cellStyle name="Normal 3 14" xfId="2692"/>
    <cellStyle name="Normal 3 15" xfId="2693"/>
    <cellStyle name="Normal 3 16" xfId="2694"/>
    <cellStyle name="Normal 3 17" xfId="2695"/>
    <cellStyle name="Normal 3 18" xfId="2696"/>
    <cellStyle name="Normal 3 19" xfId="2697"/>
    <cellStyle name="Normal 3 2" xfId="2698"/>
    <cellStyle name="Normal 3 2 2" xfId="2699"/>
    <cellStyle name="Normal 3 2 2 2" xfId="2700"/>
    <cellStyle name="Normal 3 2 2 2 2" xfId="2701"/>
    <cellStyle name="Normal 3 2 2 3" xfId="2702"/>
    <cellStyle name="Normal 3 2 2 4" xfId="2703"/>
    <cellStyle name="Normal 3 2 3" xfId="2704"/>
    <cellStyle name="Normal 3 2 3 2" xfId="2705"/>
    <cellStyle name="Normal 3 2 4" xfId="2706"/>
    <cellStyle name="Normal 3 20" xfId="2707"/>
    <cellStyle name="Normal 3 21" xfId="2708"/>
    <cellStyle name="Normal 3 22" xfId="2709"/>
    <cellStyle name="Normal 3 23" xfId="2710"/>
    <cellStyle name="Normal 3 3" xfId="2711"/>
    <cellStyle name="Normal 3 3 2" xfId="2712"/>
    <cellStyle name="Normal 3 3 2 2" xfId="2713"/>
    <cellStyle name="Normal 3 3 3" xfId="2714"/>
    <cellStyle name="Normal 3 3 4" xfId="2715"/>
    <cellStyle name="Normal 3 3 5" xfId="2716"/>
    <cellStyle name="Normal 3 3 6" xfId="2717"/>
    <cellStyle name="Normal 3 4" xfId="2718"/>
    <cellStyle name="Normal 3 4 2" xfId="2719"/>
    <cellStyle name="Normal 3 5" xfId="2720"/>
    <cellStyle name="Normal 3 6" xfId="2721"/>
    <cellStyle name="Normal 3 7" xfId="2722"/>
    <cellStyle name="Normal 3 8" xfId="2723"/>
    <cellStyle name="Normal 3 9" xfId="2724"/>
    <cellStyle name="Normal 3_Actuals" xfId="2725"/>
    <cellStyle name="Normal 30" xfId="2726"/>
    <cellStyle name="Normal 30 2" xfId="2727"/>
    <cellStyle name="Normal 30 3" xfId="2728"/>
    <cellStyle name="Normal 30 4" xfId="2729"/>
    <cellStyle name="Normal 30 5" xfId="2730"/>
    <cellStyle name="Normal 30 6" xfId="2731"/>
    <cellStyle name="Normal 31" xfId="2732"/>
    <cellStyle name="Normal 31 2" xfId="2733"/>
    <cellStyle name="Normal 31 3" xfId="2734"/>
    <cellStyle name="Normal 31 4" xfId="2735"/>
    <cellStyle name="Normal 31 5" xfId="2736"/>
    <cellStyle name="Normal 31 6" xfId="2737"/>
    <cellStyle name="Normal 32" xfId="2738"/>
    <cellStyle name="Normal 32 2" xfId="2739"/>
    <cellStyle name="Normal 32 3" xfId="2740"/>
    <cellStyle name="Normal 32 4" xfId="2741"/>
    <cellStyle name="Normal 32 5" xfId="2742"/>
    <cellStyle name="Normal 32 6" xfId="2743"/>
    <cellStyle name="Normal 32 7" xfId="2744"/>
    <cellStyle name="Normal 33" xfId="2745"/>
    <cellStyle name="Normal 33 2" xfId="2746"/>
    <cellStyle name="Normal 33 3" xfId="2747"/>
    <cellStyle name="Normal 33 4" xfId="2748"/>
    <cellStyle name="Normal 33 5" xfId="2749"/>
    <cellStyle name="Normal 33 6" xfId="2750"/>
    <cellStyle name="Normal 34" xfId="2751"/>
    <cellStyle name="Normal 34 2" xfId="2752"/>
    <cellStyle name="Normal 34 3" xfId="2753"/>
    <cellStyle name="Normal 34 4" xfId="2754"/>
    <cellStyle name="Normal 34 5" xfId="2755"/>
    <cellStyle name="Normal 34 6" xfId="2756"/>
    <cellStyle name="Normal 35" xfId="2757"/>
    <cellStyle name="Normal 35 2" xfId="2758"/>
    <cellStyle name="Normal 35 3" xfId="2759"/>
    <cellStyle name="Normal 35 4" xfId="2760"/>
    <cellStyle name="Normal 35 5" xfId="2761"/>
    <cellStyle name="Normal 35 6" xfId="2762"/>
    <cellStyle name="Normal 36" xfId="2763"/>
    <cellStyle name="Normal 36 2" xfId="2764"/>
    <cellStyle name="Normal 36 3" xfId="2765"/>
    <cellStyle name="Normal 36 4" xfId="2766"/>
    <cellStyle name="Normal 36 5" xfId="2767"/>
    <cellStyle name="Normal 36 6" xfId="2768"/>
    <cellStyle name="Normal 37" xfId="2769"/>
    <cellStyle name="Normal 37 2" xfId="2770"/>
    <cellStyle name="Normal 37 3" xfId="2771"/>
    <cellStyle name="Normal 37 4" xfId="2772"/>
    <cellStyle name="Normal 37 5" xfId="2773"/>
    <cellStyle name="Normal 37 6" xfId="2774"/>
    <cellStyle name="Normal 38" xfId="2775"/>
    <cellStyle name="Normal 38 2" xfId="2776"/>
    <cellStyle name="Normal 38 3" xfId="2777"/>
    <cellStyle name="Normal 38 4" xfId="2778"/>
    <cellStyle name="Normal 38 5" xfId="2779"/>
    <cellStyle name="Normal 38 6" xfId="2780"/>
    <cellStyle name="Normal 39" xfId="2781"/>
    <cellStyle name="Normal 39 2" xfId="2782"/>
    <cellStyle name="Normal 39 3" xfId="2783"/>
    <cellStyle name="Normal 39 4" xfId="2784"/>
    <cellStyle name="Normal 39 5" xfId="2785"/>
    <cellStyle name="Normal 39 6" xfId="2786"/>
    <cellStyle name="Normal 4" xfId="2787"/>
    <cellStyle name="Normal 4 10" xfId="2788"/>
    <cellStyle name="Normal 4 11" xfId="2789"/>
    <cellStyle name="Normal 4 12" xfId="2790"/>
    <cellStyle name="Normal 4 13" xfId="2791"/>
    <cellStyle name="Normal 4 14" xfId="2792"/>
    <cellStyle name="Normal 4 15" xfId="2793"/>
    <cellStyle name="Normal 4 16" xfId="2794"/>
    <cellStyle name="Normal 4 17" xfId="2795"/>
    <cellStyle name="Normal 4 18" xfId="2796"/>
    <cellStyle name="Normal 4 19" xfId="2797"/>
    <cellStyle name="Normal 4 2" xfId="2798"/>
    <cellStyle name="Normal 4 2 2" xfId="2799"/>
    <cellStyle name="Normal 4 2 2 2" xfId="2800"/>
    <cellStyle name="Normal 4 2 2 2 2" xfId="2801"/>
    <cellStyle name="Normal 4 2 2 3" xfId="2802"/>
    <cellStyle name="Normal 4 2 2 4" xfId="2803"/>
    <cellStyle name="Normal 4 2 3" xfId="2804"/>
    <cellStyle name="Normal 4 2 3 2" xfId="2805"/>
    <cellStyle name="Normal 4 2 4" xfId="2806"/>
    <cellStyle name="Normal 4 20" xfId="2807"/>
    <cellStyle name="Normal 4 21" xfId="2808"/>
    <cellStyle name="Normal 4 22" xfId="2809"/>
    <cellStyle name="Normal 4 23" xfId="2810"/>
    <cellStyle name="Normal 4 3" xfId="2811"/>
    <cellStyle name="Normal 4 3 2" xfId="2812"/>
    <cellStyle name="Normal 4 3 2 2" xfId="2813"/>
    <cellStyle name="Normal 4 3 3" xfId="2814"/>
    <cellStyle name="Normal 4 3 4" xfId="2815"/>
    <cellStyle name="Normal 4 3 5" xfId="2816"/>
    <cellStyle name="Normal 4 3 6" xfId="2817"/>
    <cellStyle name="Normal 4 4" xfId="2818"/>
    <cellStyle name="Normal 4 4 2" xfId="2819"/>
    <cellStyle name="Normal 4 5" xfId="2820"/>
    <cellStyle name="Normal 4 6" xfId="2821"/>
    <cellStyle name="Normal 4 7" xfId="2822"/>
    <cellStyle name="Normal 4 8" xfId="2823"/>
    <cellStyle name="Normal 4 9" xfId="2824"/>
    <cellStyle name="Normal 4_Actuals" xfId="2825"/>
    <cellStyle name="Normal 40" xfId="2826"/>
    <cellStyle name="Normal 40 2" xfId="2827"/>
    <cellStyle name="Normal 40 3" xfId="2828"/>
    <cellStyle name="Normal 40 4" xfId="2829"/>
    <cellStyle name="Normal 40 5" xfId="2830"/>
    <cellStyle name="Normal 40 6" xfId="2831"/>
    <cellStyle name="Normal 41" xfId="2832"/>
    <cellStyle name="Normal 41 2" xfId="2833"/>
    <cellStyle name="Normal 41 3" xfId="2834"/>
    <cellStyle name="Normal 41 4" xfId="2835"/>
    <cellStyle name="Normal 41 5" xfId="2836"/>
    <cellStyle name="Normal 41 6" xfId="2837"/>
    <cellStyle name="Normal 42" xfId="2838"/>
    <cellStyle name="Normal 42 2" xfId="2839"/>
    <cellStyle name="Normal 42 3" xfId="2840"/>
    <cellStyle name="Normal 42 4" xfId="2841"/>
    <cellStyle name="Normal 42 5" xfId="2842"/>
    <cellStyle name="Normal 42 6" xfId="2843"/>
    <cellStyle name="Normal 43" xfId="2844"/>
    <cellStyle name="Normal 43 2" xfId="2845"/>
    <cellStyle name="Normal 43 3" xfId="2846"/>
    <cellStyle name="Normal 43 4" xfId="2847"/>
    <cellStyle name="Normal 43 5" xfId="2848"/>
    <cellStyle name="Normal 43 6" xfId="2849"/>
    <cellStyle name="Normal 44" xfId="2850"/>
    <cellStyle name="Normal 44 2" xfId="2851"/>
    <cellStyle name="Normal 44 3" xfId="2852"/>
    <cellStyle name="Normal 44 4" xfId="2853"/>
    <cellStyle name="Normal 44 5" xfId="2854"/>
    <cellStyle name="Normal 44 6" xfId="2855"/>
    <cellStyle name="Normal 45" xfId="2856"/>
    <cellStyle name="Normal 45 2" xfId="2857"/>
    <cellStyle name="Normal 45 3" xfId="2858"/>
    <cellStyle name="Normal 45 4" xfId="2859"/>
    <cellStyle name="Normal 45 5" xfId="2860"/>
    <cellStyle name="Normal 45 6" xfId="2861"/>
    <cellStyle name="Normal 46" xfId="2862"/>
    <cellStyle name="Normal 46 2" xfId="2863"/>
    <cellStyle name="Normal 46 3" xfId="2864"/>
    <cellStyle name="Normal 46 4" xfId="2865"/>
    <cellStyle name="Normal 46 5" xfId="2866"/>
    <cellStyle name="Normal 46 6" xfId="2867"/>
    <cellStyle name="Normal 47" xfId="2868"/>
    <cellStyle name="Normal 47 2" xfId="2869"/>
    <cellStyle name="Normal 47 3" xfId="2870"/>
    <cellStyle name="Normal 47 4" xfId="2871"/>
    <cellStyle name="Normal 47 5" xfId="2872"/>
    <cellStyle name="Normal 47 6" xfId="2873"/>
    <cellStyle name="Normal 48" xfId="2874"/>
    <cellStyle name="Normal 48 2" xfId="2875"/>
    <cellStyle name="Normal 48 3" xfId="2876"/>
    <cellStyle name="Normal 48 4" xfId="2877"/>
    <cellStyle name="Normal 48 5" xfId="2878"/>
    <cellStyle name="Normal 48 6" xfId="2879"/>
    <cellStyle name="Normal 49" xfId="2880"/>
    <cellStyle name="Normal 49 2" xfId="2881"/>
    <cellStyle name="Normal 49 3" xfId="2882"/>
    <cellStyle name="Normal 49 4" xfId="2883"/>
    <cellStyle name="Normal 49 5" xfId="2884"/>
    <cellStyle name="Normal 49 6" xfId="2885"/>
    <cellStyle name="Normal 5" xfId="2886"/>
    <cellStyle name="Normal 5 10" xfId="2887"/>
    <cellStyle name="Normal 5 11" xfId="2888"/>
    <cellStyle name="Normal 5 12" xfId="2889"/>
    <cellStyle name="Normal 5 13" xfId="2890"/>
    <cellStyle name="Normal 5 14" xfId="2891"/>
    <cellStyle name="Normal 5 15" xfId="2892"/>
    <cellStyle name="Normal 5 16" xfId="2893"/>
    <cellStyle name="Normal 5 17" xfId="2894"/>
    <cellStyle name="Normal 5 18" xfId="2895"/>
    <cellStyle name="Normal 5 19" xfId="2896"/>
    <cellStyle name="Normal 5 2" xfId="2897"/>
    <cellStyle name="Normal 5 2 2" xfId="2898"/>
    <cellStyle name="Normal 5 2 2 2" xfId="2899"/>
    <cellStyle name="Normal 5 2 2 2 2" xfId="2900"/>
    <cellStyle name="Normal 5 2 2 3" xfId="2901"/>
    <cellStyle name="Normal 5 2 2 4" xfId="2902"/>
    <cellStyle name="Normal 5 2 3" xfId="2903"/>
    <cellStyle name="Normal 5 2 3 2" xfId="2904"/>
    <cellStyle name="Normal 5 2 4" xfId="2905"/>
    <cellStyle name="Normal 5 20" xfId="2906"/>
    <cellStyle name="Normal 5 21" xfId="2907"/>
    <cellStyle name="Normal 5 22" xfId="2908"/>
    <cellStyle name="Normal 5 23" xfId="2909"/>
    <cellStyle name="Normal 5 3" xfId="2910"/>
    <cellStyle name="Normal 5 3 2" xfId="2911"/>
    <cellStyle name="Normal 5 3 2 2" xfId="2912"/>
    <cellStyle name="Normal 5 3 3" xfId="2913"/>
    <cellStyle name="Normal 5 4" xfId="2914"/>
    <cellStyle name="Normal 5 4 2" xfId="2915"/>
    <cellStyle name="Normal 5 5" xfId="2916"/>
    <cellStyle name="Normal 5 6" xfId="2917"/>
    <cellStyle name="Normal 5 7" xfId="2918"/>
    <cellStyle name="Normal 5 8" xfId="2919"/>
    <cellStyle name="Normal 5 9" xfId="2920"/>
    <cellStyle name="Normal 5_Actuals" xfId="2921"/>
    <cellStyle name="Normal 50" xfId="2922"/>
    <cellStyle name="Normal 50 2" xfId="2923"/>
    <cellStyle name="Normal 50 3" xfId="2924"/>
    <cellStyle name="Normal 50 4" xfId="2925"/>
    <cellStyle name="Normal 50 5" xfId="2926"/>
    <cellStyle name="Normal 50 6" xfId="2927"/>
    <cellStyle name="Normal 51" xfId="2928"/>
    <cellStyle name="Normal 51 2" xfId="2929"/>
    <cellStyle name="Normal 51 3" xfId="2930"/>
    <cellStyle name="Normal 51 4" xfId="2931"/>
    <cellStyle name="Normal 51 5" xfId="2932"/>
    <cellStyle name="Normal 51 6" xfId="2933"/>
    <cellStyle name="Normal 52" xfId="2934"/>
    <cellStyle name="Normal 52 2" xfId="2935"/>
    <cellStyle name="Normal 52 3" xfId="2936"/>
    <cellStyle name="Normal 52 4" xfId="2937"/>
    <cellStyle name="Normal 52 5" xfId="2938"/>
    <cellStyle name="Normal 52 6" xfId="2939"/>
    <cellStyle name="Normal 52 7" xfId="2940"/>
    <cellStyle name="Normal 53" xfId="2941"/>
    <cellStyle name="Normal 53 2" xfId="2942"/>
    <cellStyle name="Normal 53 3" xfId="2943"/>
    <cellStyle name="Normal 53 4" xfId="2944"/>
    <cellStyle name="Normal 53 5" xfId="2945"/>
    <cellStyle name="Normal 53 6" xfId="2946"/>
    <cellStyle name="Normal 53 7" xfId="2947"/>
    <cellStyle name="Normal 54" xfId="2948"/>
    <cellStyle name="Normal 54 2" xfId="2949"/>
    <cellStyle name="Normal 54 3" xfId="2950"/>
    <cellStyle name="Normal 54 4" xfId="2951"/>
    <cellStyle name="Normal 54 5" xfId="2952"/>
    <cellStyle name="Normal 54 6" xfId="2953"/>
    <cellStyle name="Normal 54 7" xfId="2954"/>
    <cellStyle name="Normal 55" xfId="2955"/>
    <cellStyle name="Normal 55 2" xfId="2956"/>
    <cellStyle name="Normal 55 3" xfId="2957"/>
    <cellStyle name="Normal 55 4" xfId="2958"/>
    <cellStyle name="Normal 55 5" xfId="2959"/>
    <cellStyle name="Normal 55 6" xfId="2960"/>
    <cellStyle name="Normal 56" xfId="2961"/>
    <cellStyle name="Normal 56 2" xfId="2962"/>
    <cellStyle name="Normal 56 3" xfId="2963"/>
    <cellStyle name="Normal 56 4" xfId="2964"/>
    <cellStyle name="Normal 56 5" xfId="2965"/>
    <cellStyle name="Normal 56 6" xfId="2966"/>
    <cellStyle name="Normal 56 7" xfId="2967"/>
    <cellStyle name="Normal 57" xfId="2968"/>
    <cellStyle name="Normal 57 2" xfId="2969"/>
    <cellStyle name="Normal 57 3" xfId="2970"/>
    <cellStyle name="Normal 57 4" xfId="2971"/>
    <cellStyle name="Normal 57 5" xfId="2972"/>
    <cellStyle name="Normal 57 6" xfId="2973"/>
    <cellStyle name="Normal 58" xfId="2974"/>
    <cellStyle name="Normal 58 2" xfId="2975"/>
    <cellStyle name="Normal 58 3" xfId="2976"/>
    <cellStyle name="Normal 58 4" xfId="2977"/>
    <cellStyle name="Normal 58 5" xfId="2978"/>
    <cellStyle name="Normal 58 6" xfId="2979"/>
    <cellStyle name="Normal 59" xfId="2980"/>
    <cellStyle name="Normal 59 2" xfId="2981"/>
    <cellStyle name="Normal 59 3" xfId="2982"/>
    <cellStyle name="Normal 59 4" xfId="2983"/>
    <cellStyle name="Normal 59 5" xfId="2984"/>
    <cellStyle name="Normal 59 6" xfId="2985"/>
    <cellStyle name="Normal 6" xfId="2986"/>
    <cellStyle name="Normal 6 10" xfId="2987"/>
    <cellStyle name="Normal 6 11" xfId="2988"/>
    <cellStyle name="Normal 6 12" xfId="2989"/>
    <cellStyle name="Normal 6 13" xfId="2990"/>
    <cellStyle name="Normal 6 14" xfId="2991"/>
    <cellStyle name="Normal 6 15" xfId="2992"/>
    <cellStyle name="Normal 6 16" xfId="2993"/>
    <cellStyle name="Normal 6 17" xfId="2994"/>
    <cellStyle name="Normal 6 18" xfId="2995"/>
    <cellStyle name="Normal 6 19" xfId="2996"/>
    <cellStyle name="Normal 6 2" xfId="2997"/>
    <cellStyle name="Normal 6 2 2" xfId="2998"/>
    <cellStyle name="Normal 6 2 2 2" xfId="2999"/>
    <cellStyle name="Normal 6 2 2 2 2" xfId="3000"/>
    <cellStyle name="Normal 6 2 2 3" xfId="3001"/>
    <cellStyle name="Normal 6 2 2 4" xfId="3002"/>
    <cellStyle name="Normal 6 2 3" xfId="3003"/>
    <cellStyle name="Normal 6 2 3 2" xfId="3004"/>
    <cellStyle name="Normal 6 2 4" xfId="3005"/>
    <cellStyle name="Normal 6 20" xfId="3006"/>
    <cellStyle name="Normal 6 21" xfId="3007"/>
    <cellStyle name="Normal 6 22" xfId="3008"/>
    <cellStyle name="Normal 6 23" xfId="3009"/>
    <cellStyle name="Normal 6 3" xfId="3010"/>
    <cellStyle name="Normal 6 3 2" xfId="3011"/>
    <cellStyle name="Normal 6 3 2 2" xfId="3012"/>
    <cellStyle name="Normal 6 3 3" xfId="3013"/>
    <cellStyle name="Normal 6 3 4" xfId="3014"/>
    <cellStyle name="Normal 6 3 5" xfId="3015"/>
    <cellStyle name="Normal 6 3 6" xfId="3016"/>
    <cellStyle name="Normal 6 4" xfId="3017"/>
    <cellStyle name="Normal 6 4 2" xfId="3018"/>
    <cellStyle name="Normal 6 5" xfId="3019"/>
    <cellStyle name="Normal 6 6" xfId="3020"/>
    <cellStyle name="Normal 6 7" xfId="3021"/>
    <cellStyle name="Normal 6 8" xfId="3022"/>
    <cellStyle name="Normal 6 9" xfId="3023"/>
    <cellStyle name="Normal 6_Actuals" xfId="3024"/>
    <cellStyle name="Normal 60" xfId="3025"/>
    <cellStyle name="Normal 60 2" xfId="3026"/>
    <cellStyle name="Normal 60 3" xfId="3027"/>
    <cellStyle name="Normal 60 4" xfId="3028"/>
    <cellStyle name="Normal 60 5" xfId="3029"/>
    <cellStyle name="Normal 60 6" xfId="3030"/>
    <cellStyle name="Normal 61" xfId="3031"/>
    <cellStyle name="Normal 61 2" xfId="3032"/>
    <cellStyle name="Normal 61 3" xfId="3033"/>
    <cellStyle name="Normal 61 4" xfId="3034"/>
    <cellStyle name="Normal 61 5" xfId="3035"/>
    <cellStyle name="Normal 61 6" xfId="3036"/>
    <cellStyle name="Normal 62" xfId="3037"/>
    <cellStyle name="Normal 62 2" xfId="3038"/>
    <cellStyle name="Normal 62 3" xfId="3039"/>
    <cellStyle name="Normal 62 4" xfId="3040"/>
    <cellStyle name="Normal 62 5" xfId="3041"/>
    <cellStyle name="Normal 62 6" xfId="3042"/>
    <cellStyle name="Normal 63" xfId="3043"/>
    <cellStyle name="Normal 63 2" xfId="3044"/>
    <cellStyle name="Normal 63 3" xfId="3045"/>
    <cellStyle name="Normal 63 4" xfId="3046"/>
    <cellStyle name="Normal 63 5" xfId="3047"/>
    <cellStyle name="Normal 63 6" xfId="3048"/>
    <cellStyle name="Normal 64" xfId="3049"/>
    <cellStyle name="Normal 64 2" xfId="3050"/>
    <cellStyle name="Normal 64 3" xfId="3051"/>
    <cellStyle name="Normal 64 4" xfId="3052"/>
    <cellStyle name="Normal 64 5" xfId="3053"/>
    <cellStyle name="Normal 64 6" xfId="3054"/>
    <cellStyle name="Normal 65" xfId="3055"/>
    <cellStyle name="Normal 65 2" xfId="3056"/>
    <cellStyle name="Normal 65 3" xfId="3057"/>
    <cellStyle name="Normal 65 4" xfId="3058"/>
    <cellStyle name="Normal 65 5" xfId="3059"/>
    <cellStyle name="Normal 65 6" xfId="3060"/>
    <cellStyle name="Normal 66" xfId="3061"/>
    <cellStyle name="Normal 66 2" xfId="3062"/>
    <cellStyle name="Normal 66 3" xfId="3063"/>
    <cellStyle name="Normal 66 4" xfId="3064"/>
    <cellStyle name="Normal 66 5" xfId="3065"/>
    <cellStyle name="Normal 66 6" xfId="3066"/>
    <cellStyle name="Normal 67" xfId="3067"/>
    <cellStyle name="Normal 67 2" xfId="3068"/>
    <cellStyle name="Normal 67 3" xfId="3069"/>
    <cellStyle name="Normal 67 4" xfId="3070"/>
    <cellStyle name="Normal 67 5" xfId="3071"/>
    <cellStyle name="Normal 67 6" xfId="3072"/>
    <cellStyle name="Normal 68" xfId="3073"/>
    <cellStyle name="Normal 68 2" xfId="3074"/>
    <cellStyle name="Normal 68 3" xfId="3075"/>
    <cellStyle name="Normal 68 4" xfId="3076"/>
    <cellStyle name="Normal 68 5" xfId="3077"/>
    <cellStyle name="Normal 68 6" xfId="3078"/>
    <cellStyle name="Normal 69" xfId="3079"/>
    <cellStyle name="Normal 69 2" xfId="3080"/>
    <cellStyle name="Normal 69 3" xfId="3081"/>
    <cellStyle name="Normal 69 4" xfId="3082"/>
    <cellStyle name="Normal 69 5" xfId="3083"/>
    <cellStyle name="Normal 69 6" xfId="3084"/>
    <cellStyle name="Normal 7" xfId="3085"/>
    <cellStyle name="Normal 7 2" xfId="3086"/>
    <cellStyle name="Normal 7 2 2" xfId="3087"/>
    <cellStyle name="Normal 7 2 2 2" xfId="3088"/>
    <cellStyle name="Normal 7 2 2 2 2" xfId="3089"/>
    <cellStyle name="Normal 7 2 2 3" xfId="3090"/>
    <cellStyle name="Normal 7 2 3" xfId="3091"/>
    <cellStyle name="Normal 7 2 3 2" xfId="3092"/>
    <cellStyle name="Normal 7 2 4" xfId="3093"/>
    <cellStyle name="Normal 7 3" xfId="3094"/>
    <cellStyle name="Normal 7 3 2" xfId="3095"/>
    <cellStyle name="Normal 7 3 2 2" xfId="3096"/>
    <cellStyle name="Normal 7 3 3" xfId="3097"/>
    <cellStyle name="Normal 7 4" xfId="3098"/>
    <cellStyle name="Normal 7 4 2" xfId="3099"/>
    <cellStyle name="Normal 7 5" xfId="3100"/>
    <cellStyle name="Normal 7 6" xfId="3101"/>
    <cellStyle name="Normal 70" xfId="3102"/>
    <cellStyle name="Normal 70 2" xfId="3103"/>
    <cellStyle name="Normal 70 3" xfId="3104"/>
    <cellStyle name="Normal 70 4" xfId="3105"/>
    <cellStyle name="Normal 70 5" xfId="3106"/>
    <cellStyle name="Normal 70 6" xfId="3107"/>
    <cellStyle name="Normal 71" xfId="3108"/>
    <cellStyle name="Normal 71 2" xfId="3109"/>
    <cellStyle name="Normal 71 3" xfId="3110"/>
    <cellStyle name="Normal 71 4" xfId="3111"/>
    <cellStyle name="Normal 71 5" xfId="3112"/>
    <cellStyle name="Normal 71 6" xfId="3113"/>
    <cellStyle name="Normal 72" xfId="3114"/>
    <cellStyle name="Normal 72 2" xfId="3115"/>
    <cellStyle name="Normal 72 3" xfId="3116"/>
    <cellStyle name="Normal 72 4" xfId="3117"/>
    <cellStyle name="Normal 72 5" xfId="3118"/>
    <cellStyle name="Normal 72 6" xfId="3119"/>
    <cellStyle name="Normal 73" xfId="3120"/>
    <cellStyle name="Normal 73 2" xfId="3121"/>
    <cellStyle name="Normal 73 3" xfId="3122"/>
    <cellStyle name="Normal 73 4" xfId="3123"/>
    <cellStyle name="Normal 73 5" xfId="3124"/>
    <cellStyle name="Normal 73 6" xfId="3125"/>
    <cellStyle name="Normal 74" xfId="3126"/>
    <cellStyle name="Normal 74 2" xfId="3127"/>
    <cellStyle name="Normal 74 3" xfId="3128"/>
    <cellStyle name="Normal 74 4" xfId="3129"/>
    <cellStyle name="Normal 74 5" xfId="3130"/>
    <cellStyle name="Normal 74 6" xfId="3131"/>
    <cellStyle name="Normal 75" xfId="3132"/>
    <cellStyle name="Normal 75 2" xfId="3133"/>
    <cellStyle name="Normal 75 3" xfId="3134"/>
    <cellStyle name="Normal 75 4" xfId="3135"/>
    <cellStyle name="Normal 75 5" xfId="3136"/>
    <cellStyle name="Normal 75 6" xfId="3137"/>
    <cellStyle name="Normal 76" xfId="3138"/>
    <cellStyle name="Normal 76 2" xfId="3139"/>
    <cellStyle name="Normal 76 3" xfId="3140"/>
    <cellStyle name="Normal 76 4" xfId="3141"/>
    <cellStyle name="Normal 76 5" xfId="3142"/>
    <cellStyle name="Normal 76 6" xfId="3143"/>
    <cellStyle name="Normal 77" xfId="3144"/>
    <cellStyle name="Normal 77 2" xfId="3145"/>
    <cellStyle name="Normal 77 3" xfId="3146"/>
    <cellStyle name="Normal 77 4" xfId="3147"/>
    <cellStyle name="Normal 77 5" xfId="3148"/>
    <cellStyle name="Normal 77 6" xfId="3149"/>
    <cellStyle name="Normal 78" xfId="3150"/>
    <cellStyle name="Normal 78 2" xfId="3151"/>
    <cellStyle name="Normal 78 3" xfId="3152"/>
    <cellStyle name="Normal 78 4" xfId="3153"/>
    <cellStyle name="Normal 78 5" xfId="3154"/>
    <cellStyle name="Normal 78 6" xfId="3155"/>
    <cellStyle name="Normal 79" xfId="3156"/>
    <cellStyle name="Normal 79 2" xfId="3157"/>
    <cellStyle name="Normal 79 3" xfId="3158"/>
    <cellStyle name="Normal 79 4" xfId="3159"/>
    <cellStyle name="Normal 79 5" xfId="3160"/>
    <cellStyle name="Normal 79 6" xfId="3161"/>
    <cellStyle name="Normal 8" xfId="3162"/>
    <cellStyle name="Normal 8 2" xfId="3163"/>
    <cellStyle name="Normal 8 2 2" xfId="3164"/>
    <cellStyle name="Normal 8 2 2 2" xfId="3165"/>
    <cellStyle name="Normal 8 2 2 2 2" xfId="3166"/>
    <cellStyle name="Normal 8 2 2 3" xfId="3167"/>
    <cellStyle name="Normal 8 2 3" xfId="3168"/>
    <cellStyle name="Normal 8 2 3 2" xfId="3169"/>
    <cellStyle name="Normal 8 2 4" xfId="3170"/>
    <cellStyle name="Normal 8 3" xfId="3171"/>
    <cellStyle name="Normal 8 3 2" xfId="3172"/>
    <cellStyle name="Normal 8 3 2 2" xfId="3173"/>
    <cellStyle name="Normal 8 3 3" xfId="3174"/>
    <cellStyle name="Normal 8 4" xfId="3175"/>
    <cellStyle name="Normal 8 4 2" xfId="3176"/>
    <cellStyle name="Normal 8 5" xfId="3177"/>
    <cellStyle name="Normal 8 6" xfId="3178"/>
    <cellStyle name="Normal 80" xfId="3179"/>
    <cellStyle name="Normal 80 2" xfId="3180"/>
    <cellStyle name="Normal 80 3" xfId="3181"/>
    <cellStyle name="Normal 80 4" xfId="3182"/>
    <cellStyle name="Normal 80 5" xfId="3183"/>
    <cellStyle name="Normal 80 6" xfId="3184"/>
    <cellStyle name="Normal 81" xfId="3185"/>
    <cellStyle name="Normal 81 2" xfId="3186"/>
    <cellStyle name="Normal 81 3" xfId="3187"/>
    <cellStyle name="Normal 81 4" xfId="3188"/>
    <cellStyle name="Normal 81 5" xfId="3189"/>
    <cellStyle name="Normal 81 6" xfId="3190"/>
    <cellStyle name="Normal 82" xfId="3191"/>
    <cellStyle name="Normal 82 2" xfId="3192"/>
    <cellStyle name="Normal 82 3" xfId="3193"/>
    <cellStyle name="Normal 82 4" xfId="3194"/>
    <cellStyle name="Normal 82 5" xfId="3195"/>
    <cellStyle name="Normal 82 6" xfId="3196"/>
    <cellStyle name="Normal 83" xfId="3197"/>
    <cellStyle name="Normal 83 2" xfId="3198"/>
    <cellStyle name="Normal 83 3" xfId="3199"/>
    <cellStyle name="Normal 83 4" xfId="3200"/>
    <cellStyle name="Normal 83 5" xfId="3201"/>
    <cellStyle name="Normal 83 6" xfId="3202"/>
    <cellStyle name="Normal 84" xfId="3203"/>
    <cellStyle name="Normal 84 2" xfId="3204"/>
    <cellStyle name="Normal 84 3" xfId="3205"/>
    <cellStyle name="Normal 84 4" xfId="3206"/>
    <cellStyle name="Normal 84 5" xfId="3207"/>
    <cellStyle name="Normal 84 6" xfId="3208"/>
    <cellStyle name="Normal 85" xfId="3209"/>
    <cellStyle name="Normal 85 2" xfId="3210"/>
    <cellStyle name="Normal 85 3" xfId="3211"/>
    <cellStyle name="Normal 85 4" xfId="3212"/>
    <cellStyle name="Normal 85 5" xfId="3213"/>
    <cellStyle name="Normal 85 6" xfId="3214"/>
    <cellStyle name="Normal 86" xfId="3215"/>
    <cellStyle name="Normal 86 2" xfId="3216"/>
    <cellStyle name="Normal 86 3" xfId="3217"/>
    <cellStyle name="Normal 86 4" xfId="3218"/>
    <cellStyle name="Normal 86 5" xfId="3219"/>
    <cellStyle name="Normal 86 6" xfId="3220"/>
    <cellStyle name="Normal 87" xfId="3221"/>
    <cellStyle name="Normal 87 2" xfId="3222"/>
    <cellStyle name="Normal 87 3" xfId="3223"/>
    <cellStyle name="Normal 87 4" xfId="3224"/>
    <cellStyle name="Normal 87 5" xfId="3225"/>
    <cellStyle name="Normal 87 6" xfId="3226"/>
    <cellStyle name="Normal 88" xfId="3227"/>
    <cellStyle name="Normal 88 2" xfId="3228"/>
    <cellStyle name="Normal 88 3" xfId="3229"/>
    <cellStyle name="Normal 88 4" xfId="3230"/>
    <cellStyle name="Normal 88 5" xfId="3231"/>
    <cellStyle name="Normal 88 6" xfId="3232"/>
    <cellStyle name="Normal 89" xfId="3233"/>
    <cellStyle name="Normal 89 2" xfId="3234"/>
    <cellStyle name="Normal 89 3" xfId="3235"/>
    <cellStyle name="Normal 89 4" xfId="3236"/>
    <cellStyle name="Normal 89 5" xfId="3237"/>
    <cellStyle name="Normal 89 6" xfId="3238"/>
    <cellStyle name="Normal 9" xfId="3239"/>
    <cellStyle name="Normal 9 2" xfId="3240"/>
    <cellStyle name="Normal 9 2 2" xfId="3241"/>
    <cellStyle name="Normal 9 2 2 2" xfId="3242"/>
    <cellStyle name="Normal 9 2 2 2 2" xfId="3243"/>
    <cellStyle name="Normal 9 2 2 3" xfId="3244"/>
    <cellStyle name="Normal 9 2 3" xfId="3245"/>
    <cellStyle name="Normal 9 2 3 2" xfId="3246"/>
    <cellStyle name="Normal 9 2 4" xfId="3247"/>
    <cellStyle name="Normal 9 3" xfId="3248"/>
    <cellStyle name="Normal 9 3 2" xfId="3249"/>
    <cellStyle name="Normal 9 3 2 2" xfId="3250"/>
    <cellStyle name="Normal 9 3 3" xfId="3251"/>
    <cellStyle name="Normal 9 4" xfId="3252"/>
    <cellStyle name="Normal 9 4 2" xfId="3253"/>
    <cellStyle name="Normal 9 5" xfId="3254"/>
    <cellStyle name="Normal 9 6" xfId="3255"/>
    <cellStyle name="Normal 9 7" xfId="3256"/>
    <cellStyle name="Normal 90" xfId="3257"/>
    <cellStyle name="Normal 90 2" xfId="3258"/>
    <cellStyle name="Normal 90 3" xfId="3259"/>
    <cellStyle name="Normal 90 4" xfId="3260"/>
    <cellStyle name="Normal 90 5" xfId="3261"/>
    <cellStyle name="Normal 90 6" xfId="3262"/>
    <cellStyle name="Normal 91" xfId="3263"/>
    <cellStyle name="Normal 91 2" xfId="3264"/>
    <cellStyle name="Normal 91 3" xfId="3265"/>
    <cellStyle name="Normal 91 4" xfId="3266"/>
    <cellStyle name="Normal 91 5" xfId="3267"/>
    <cellStyle name="Normal 91 6" xfId="3268"/>
    <cellStyle name="Normal 92" xfId="3269"/>
    <cellStyle name="Normal 92 10" xfId="3270"/>
    <cellStyle name="Normal 92 100" xfId="3271"/>
    <cellStyle name="Normal 92 101" xfId="3272"/>
    <cellStyle name="Normal 92 102" xfId="3273"/>
    <cellStyle name="Normal 92 103" xfId="3274"/>
    <cellStyle name="Normal 92 104" xfId="3275"/>
    <cellStyle name="Normal 92 105" xfId="3276"/>
    <cellStyle name="Normal 92 106" xfId="3277"/>
    <cellStyle name="Normal 92 107" xfId="3278"/>
    <cellStyle name="Normal 92 108" xfId="3279"/>
    <cellStyle name="Normal 92 109" xfId="3280"/>
    <cellStyle name="Normal 92 11" xfId="3281"/>
    <cellStyle name="Normal 92 110" xfId="3282"/>
    <cellStyle name="Normal 92 111" xfId="3283"/>
    <cellStyle name="Normal 92 112" xfId="3284"/>
    <cellStyle name="Normal 92 113" xfId="3285"/>
    <cellStyle name="Normal 92 114" xfId="3286"/>
    <cellStyle name="Normal 92 12" xfId="3287"/>
    <cellStyle name="Normal 92 13" xfId="3288"/>
    <cellStyle name="Normal 92 14" xfId="3289"/>
    <cellStyle name="Normal 92 15" xfId="3290"/>
    <cellStyle name="Normal 92 16" xfId="3291"/>
    <cellStyle name="Normal 92 17" xfId="3292"/>
    <cellStyle name="Normal 92 18" xfId="3293"/>
    <cellStyle name="Normal 92 19" xfId="3294"/>
    <cellStyle name="Normal 92 2" xfId="3295"/>
    <cellStyle name="Normal 92 20" xfId="3296"/>
    <cellStyle name="Normal 92 21" xfId="3297"/>
    <cellStyle name="Normal 92 22" xfId="3298"/>
    <cellStyle name="Normal 92 23" xfId="3299"/>
    <cellStyle name="Normal 92 24" xfId="3300"/>
    <cellStyle name="Normal 92 25" xfId="3301"/>
    <cellStyle name="Normal 92 26" xfId="3302"/>
    <cellStyle name="Normal 92 27" xfId="3303"/>
    <cellStyle name="Normal 92 28" xfId="3304"/>
    <cellStyle name="Normal 92 29" xfId="3305"/>
    <cellStyle name="Normal 92 3" xfId="3306"/>
    <cellStyle name="Normal 92 30" xfId="3307"/>
    <cellStyle name="Normal 92 31" xfId="3308"/>
    <cellStyle name="Normal 92 32" xfId="3309"/>
    <cellStyle name="Normal 92 33" xfId="3310"/>
    <cellStyle name="Normal 92 34" xfId="3311"/>
    <cellStyle name="Normal 92 35" xfId="3312"/>
    <cellStyle name="Normal 92 36" xfId="3313"/>
    <cellStyle name="Normal 92 37" xfId="3314"/>
    <cellStyle name="Normal 92 38" xfId="3315"/>
    <cellStyle name="Normal 92 39" xfId="3316"/>
    <cellStyle name="Normal 92 4" xfId="3317"/>
    <cellStyle name="Normal 92 40" xfId="3318"/>
    <cellStyle name="Normal 92 41" xfId="3319"/>
    <cellStyle name="Normal 92 42" xfId="3320"/>
    <cellStyle name="Normal 92 43" xfId="3321"/>
    <cellStyle name="Normal 92 44" xfId="3322"/>
    <cellStyle name="Normal 92 45" xfId="3323"/>
    <cellStyle name="Normal 92 46" xfId="3324"/>
    <cellStyle name="Normal 92 47" xfId="3325"/>
    <cellStyle name="Normal 92 48" xfId="3326"/>
    <cellStyle name="Normal 92 49" xfId="3327"/>
    <cellStyle name="Normal 92 5" xfId="3328"/>
    <cellStyle name="Normal 92 50" xfId="3329"/>
    <cellStyle name="Normal 92 51" xfId="3330"/>
    <cellStyle name="Normal 92 52" xfId="3331"/>
    <cellStyle name="Normal 92 53" xfId="3332"/>
    <cellStyle name="Normal 92 54" xfId="3333"/>
    <cellStyle name="Normal 92 55" xfId="3334"/>
    <cellStyle name="Normal 92 56" xfId="3335"/>
    <cellStyle name="Normal 92 57" xfId="3336"/>
    <cellStyle name="Normal 92 58" xfId="3337"/>
    <cellStyle name="Normal 92 59" xfId="3338"/>
    <cellStyle name="Normal 92 6" xfId="3339"/>
    <cellStyle name="Normal 92 60" xfId="3340"/>
    <cellStyle name="Normal 92 61" xfId="3341"/>
    <cellStyle name="Normal 92 62" xfId="3342"/>
    <cellStyle name="Normal 92 63" xfId="3343"/>
    <cellStyle name="Normal 92 64" xfId="3344"/>
    <cellStyle name="Normal 92 65" xfId="3345"/>
    <cellStyle name="Normal 92 66" xfId="3346"/>
    <cellStyle name="Normal 92 67" xfId="3347"/>
    <cellStyle name="Normal 92 68" xfId="3348"/>
    <cellStyle name="Normal 92 69" xfId="3349"/>
    <cellStyle name="Normal 92 7" xfId="3350"/>
    <cellStyle name="Normal 92 70" xfId="3351"/>
    <cellStyle name="Normal 92 71" xfId="3352"/>
    <cellStyle name="Normal 92 72" xfId="3353"/>
    <cellStyle name="Normal 92 73" xfId="3354"/>
    <cellStyle name="Normal 92 74" xfId="3355"/>
    <cellStyle name="Normal 92 75" xfId="3356"/>
    <cellStyle name="Normal 92 76" xfId="3357"/>
    <cellStyle name="Normal 92 77" xfId="3358"/>
    <cellStyle name="Normal 92 78" xfId="3359"/>
    <cellStyle name="Normal 92 79" xfId="3360"/>
    <cellStyle name="Normal 92 8" xfId="3361"/>
    <cellStyle name="Normal 92 80" xfId="3362"/>
    <cellStyle name="Normal 92 81" xfId="3363"/>
    <cellStyle name="Normal 92 82" xfId="3364"/>
    <cellStyle name="Normal 92 83" xfId="3365"/>
    <cellStyle name="Normal 92 84" xfId="3366"/>
    <cellStyle name="Normal 92 85" xfId="3367"/>
    <cellStyle name="Normal 92 86" xfId="3368"/>
    <cellStyle name="Normal 92 87" xfId="3369"/>
    <cellStyle name="Normal 92 88" xfId="3370"/>
    <cellStyle name="Normal 92 89" xfId="3371"/>
    <cellStyle name="Normal 92 9" xfId="3372"/>
    <cellStyle name="Normal 92 90" xfId="3373"/>
    <cellStyle name="Normal 92 91" xfId="3374"/>
    <cellStyle name="Normal 92 92" xfId="3375"/>
    <cellStyle name="Normal 92 93" xfId="3376"/>
    <cellStyle name="Normal 92 94" xfId="3377"/>
    <cellStyle name="Normal 92 95" xfId="3378"/>
    <cellStyle name="Normal 92 96" xfId="3379"/>
    <cellStyle name="Normal 92 97" xfId="3380"/>
    <cellStyle name="Normal 92 98" xfId="3381"/>
    <cellStyle name="Normal 92 99" xfId="3382"/>
    <cellStyle name="Normal 93" xfId="3383"/>
    <cellStyle name="Normal 93 2" xfId="3384"/>
    <cellStyle name="Normal 93 3" xfId="3385"/>
    <cellStyle name="Normal 93 4" xfId="3386"/>
    <cellStyle name="Normal 93 5" xfId="3387"/>
    <cellStyle name="Normal 93 6" xfId="3388"/>
    <cellStyle name="Normal 94" xfId="3389"/>
    <cellStyle name="Normal 94 2" xfId="3390"/>
    <cellStyle name="Normal 94 3" xfId="3391"/>
    <cellStyle name="Normal 94 4" xfId="3392"/>
    <cellStyle name="Normal 94 5" xfId="3393"/>
    <cellStyle name="Normal 94 6" xfId="3394"/>
    <cellStyle name="Normal 95" xfId="3395"/>
    <cellStyle name="Normal 95 2" xfId="3396"/>
    <cellStyle name="Normal 95 3" xfId="3397"/>
    <cellStyle name="Normal 95 4" xfId="3398"/>
    <cellStyle name="Normal 95 5" xfId="3399"/>
    <cellStyle name="Normal 95 6" xfId="3400"/>
    <cellStyle name="Normal 96" xfId="3401"/>
    <cellStyle name="Normal 96 2" xfId="3402"/>
    <cellStyle name="Normal 96 3" xfId="3403"/>
    <cellStyle name="Normal 96 4" xfId="3404"/>
    <cellStyle name="Normal 96 5" xfId="3405"/>
    <cellStyle name="Normal 96 6" xfId="3406"/>
    <cellStyle name="Normal 97" xfId="3407"/>
    <cellStyle name="Normal 97 2" xfId="3408"/>
    <cellStyle name="Normal 97 3" xfId="3409"/>
    <cellStyle name="Normal 97 4" xfId="3410"/>
    <cellStyle name="Normal 97 5" xfId="3411"/>
    <cellStyle name="Normal 97 6" xfId="3412"/>
    <cellStyle name="Normal 98" xfId="3413"/>
    <cellStyle name="Normal 98 2" xfId="3414"/>
    <cellStyle name="Normal 98 3" xfId="3415"/>
    <cellStyle name="Normal 98 4" xfId="3416"/>
    <cellStyle name="Normal 98 5" xfId="3417"/>
    <cellStyle name="Normal 98 6" xfId="3418"/>
    <cellStyle name="Normal 99" xfId="3419"/>
    <cellStyle name="Normal 99 2" xfId="3420"/>
    <cellStyle name="Normal 99 3" xfId="3421"/>
    <cellStyle name="Normal 99 4" xfId="3422"/>
    <cellStyle name="Normal 99 5" xfId="3423"/>
    <cellStyle name="Normal 99 6" xfId="3424"/>
    <cellStyle name="Note 10" xfId="3425"/>
    <cellStyle name="Note 11" xfId="3426"/>
    <cellStyle name="Note 12" xfId="3427"/>
    <cellStyle name="Note 13" xfId="3428"/>
    <cellStyle name="Note 14" xfId="3429"/>
    <cellStyle name="Note 15" xfId="3430"/>
    <cellStyle name="Note 16" xfId="3431"/>
    <cellStyle name="Note 17" xfId="3432"/>
    <cellStyle name="Note 18" xfId="3433"/>
    <cellStyle name="Note 19" xfId="3434"/>
    <cellStyle name="Note 2" xfId="3435"/>
    <cellStyle name="Note 2 2" xfId="3436"/>
    <cellStyle name="Note 2 2 2" xfId="3437"/>
    <cellStyle name="Note 2 2 2 2" xfId="3438"/>
    <cellStyle name="Note 2 2 2 2 2" xfId="3439"/>
    <cellStyle name="Note 2 2 2 3" xfId="3440"/>
    <cellStyle name="Note 2 2 3" xfId="3441"/>
    <cellStyle name="Note 2 2 3 2" xfId="3442"/>
    <cellStyle name="Note 2 2 4" xfId="3443"/>
    <cellStyle name="Note 2 3" xfId="3444"/>
    <cellStyle name="Note 2 3 2" xfId="3445"/>
    <cellStyle name="Note 2 3 2 2" xfId="3446"/>
    <cellStyle name="Note 2 3 3" xfId="3447"/>
    <cellStyle name="Note 2 4" xfId="3448"/>
    <cellStyle name="Note 2 5" xfId="3449"/>
    <cellStyle name="Note 2 5 2" xfId="3450"/>
    <cellStyle name="Note 2 6" xfId="3451"/>
    <cellStyle name="Note 2 7" xfId="3452"/>
    <cellStyle name="Note 2 8" xfId="3453"/>
    <cellStyle name="Note 2 9" xfId="3454"/>
    <cellStyle name="Note 20" xfId="3455"/>
    <cellStyle name="Note 21" xfId="3456"/>
    <cellStyle name="Note 22" xfId="3457"/>
    <cellStyle name="Note 23" xfId="3458"/>
    <cellStyle name="Note 24" xfId="3459"/>
    <cellStyle name="Note 25" xfId="3460"/>
    <cellStyle name="Note 26" xfId="3461"/>
    <cellStyle name="Note 27" xfId="3462"/>
    <cellStyle name="Note 28" xfId="3463"/>
    <cellStyle name="Note 29" xfId="3464"/>
    <cellStyle name="Note 3" xfId="3465"/>
    <cellStyle name="Note 3 2" xfId="3466"/>
    <cellStyle name="Note 3 3" xfId="3467"/>
    <cellStyle name="Note 30" xfId="3468"/>
    <cellStyle name="Note 31" xfId="3469"/>
    <cellStyle name="Note 32" xfId="3470"/>
    <cellStyle name="Note 33" xfId="3471"/>
    <cellStyle name="Note 34" xfId="3472"/>
    <cellStyle name="Note 4" xfId="3473"/>
    <cellStyle name="Note 5" xfId="3474"/>
    <cellStyle name="Note 6" xfId="3475"/>
    <cellStyle name="Note 7" xfId="3476"/>
    <cellStyle name="Note 8" xfId="3477"/>
    <cellStyle name="Note 9" xfId="3478"/>
    <cellStyle name="Output 10" xfId="3479"/>
    <cellStyle name="Output 11" xfId="3480"/>
    <cellStyle name="Output 12" xfId="3481"/>
    <cellStyle name="Output 13" xfId="3482"/>
    <cellStyle name="Output 14" xfId="3483"/>
    <cellStyle name="Output 15" xfId="3484"/>
    <cellStyle name="Output 16" xfId="3485"/>
    <cellStyle name="Output 17" xfId="3486"/>
    <cellStyle name="Output 18" xfId="3487"/>
    <cellStyle name="Output 19" xfId="3488"/>
    <cellStyle name="Output 2" xfId="3489"/>
    <cellStyle name="Output 2 2" xfId="3490"/>
    <cellStyle name="Output 2 3" xfId="3491"/>
    <cellStyle name="Output 2 4" xfId="3492"/>
    <cellStyle name="Output 2 5" xfId="3493"/>
    <cellStyle name="Output 2 6" xfId="3494"/>
    <cellStyle name="Output 20" xfId="3495"/>
    <cellStyle name="Output 21" xfId="3496"/>
    <cellStyle name="Output 22" xfId="3497"/>
    <cellStyle name="Output 23" xfId="3498"/>
    <cellStyle name="Output 24" xfId="3499"/>
    <cellStyle name="Output 25" xfId="3500"/>
    <cellStyle name="Output 26" xfId="3501"/>
    <cellStyle name="Output 27" xfId="3502"/>
    <cellStyle name="Output 28" xfId="3503"/>
    <cellStyle name="Output 29" xfId="3504"/>
    <cellStyle name="Output 3" xfId="3505"/>
    <cellStyle name="Output 30" xfId="3506"/>
    <cellStyle name="Output 31" xfId="3507"/>
    <cellStyle name="Output 32" xfId="3508"/>
    <cellStyle name="Output 33" xfId="3509"/>
    <cellStyle name="Output 34" xfId="3510"/>
    <cellStyle name="Output 4" xfId="3511"/>
    <cellStyle name="Output 5" xfId="3512"/>
    <cellStyle name="Output 6" xfId="3513"/>
    <cellStyle name="Output 7" xfId="3514"/>
    <cellStyle name="Output 8" xfId="3515"/>
    <cellStyle name="Output 9" xfId="3516"/>
    <cellStyle name="Percent 2" xfId="3517"/>
    <cellStyle name="Percent 2 2" xfId="3518"/>
    <cellStyle name="Percent 2 3" xfId="3519"/>
    <cellStyle name="Percent 2 4" xfId="3520"/>
    <cellStyle name="Percent 3" xfId="3521"/>
    <cellStyle name="Percent 3 2" xfId="3522"/>
    <cellStyle name="Percent 4" xfId="3523"/>
    <cellStyle name="Style 1" xfId="3524"/>
    <cellStyle name="Title 10" xfId="3525"/>
    <cellStyle name="Title 11" xfId="3526"/>
    <cellStyle name="Title 12" xfId="3527"/>
    <cellStyle name="Title 13" xfId="3528"/>
    <cellStyle name="Title 14" xfId="3529"/>
    <cellStyle name="Title 15" xfId="3530"/>
    <cellStyle name="Title 16" xfId="3531"/>
    <cellStyle name="Title 17" xfId="3532"/>
    <cellStyle name="Title 18" xfId="3533"/>
    <cellStyle name="Title 19" xfId="3534"/>
    <cellStyle name="Title 2" xfId="3535"/>
    <cellStyle name="Title 2 2" xfId="3536"/>
    <cellStyle name="Title 2 3" xfId="3537"/>
    <cellStyle name="Title 2 4" xfId="3538"/>
    <cellStyle name="Title 2 5" xfId="3539"/>
    <cellStyle name="Title 2 6" xfId="3540"/>
    <cellStyle name="Title 20" xfId="3541"/>
    <cellStyle name="Title 21" xfId="3542"/>
    <cellStyle name="Title 22" xfId="3543"/>
    <cellStyle name="Title 23" xfId="3544"/>
    <cellStyle name="Title 24" xfId="3545"/>
    <cellStyle name="Title 25" xfId="3546"/>
    <cellStyle name="Title 26" xfId="3547"/>
    <cellStyle name="Title 27" xfId="3548"/>
    <cellStyle name="Title 28" xfId="3549"/>
    <cellStyle name="Title 29" xfId="3550"/>
    <cellStyle name="Title 3" xfId="3551"/>
    <cellStyle name="Title 30" xfId="3552"/>
    <cellStyle name="Title 31" xfId="3553"/>
    <cellStyle name="Title 32" xfId="3554"/>
    <cellStyle name="Title 33" xfId="3555"/>
    <cellStyle name="Title 34" xfId="3556"/>
    <cellStyle name="Title 4" xfId="3557"/>
    <cellStyle name="Title 5" xfId="3558"/>
    <cellStyle name="Title 6" xfId="3559"/>
    <cellStyle name="Title 7" xfId="3560"/>
    <cellStyle name="Title 8" xfId="3561"/>
    <cellStyle name="Title 9" xfId="3562"/>
    <cellStyle name="Total 10" xfId="3563"/>
    <cellStyle name="Total 11" xfId="3564"/>
    <cellStyle name="Total 12" xfId="3565"/>
    <cellStyle name="Total 13" xfId="3566"/>
    <cellStyle name="Total 14" xfId="3567"/>
    <cellStyle name="Total 15" xfId="3568"/>
    <cellStyle name="Total 16" xfId="3569"/>
    <cellStyle name="Total 17" xfId="3570"/>
    <cellStyle name="Total 18" xfId="3571"/>
    <cellStyle name="Total 19" xfId="3572"/>
    <cellStyle name="Total 2" xfId="3573"/>
    <cellStyle name="Total 2 2" xfId="3574"/>
    <cellStyle name="Total 2 3" xfId="3575"/>
    <cellStyle name="Total 2 4" xfId="3576"/>
    <cellStyle name="Total 2 5" xfId="3577"/>
    <cellStyle name="Total 2 6" xfId="3578"/>
    <cellStyle name="Total 20" xfId="3579"/>
    <cellStyle name="Total 21" xfId="3580"/>
    <cellStyle name="Total 22" xfId="3581"/>
    <cellStyle name="Total 23" xfId="3582"/>
    <cellStyle name="Total 24" xfId="3583"/>
    <cellStyle name="Total 25" xfId="3584"/>
    <cellStyle name="Total 26" xfId="3585"/>
    <cellStyle name="Total 27" xfId="3586"/>
    <cellStyle name="Total 28" xfId="3587"/>
    <cellStyle name="Total 29" xfId="3588"/>
    <cellStyle name="Total 3" xfId="3589"/>
    <cellStyle name="Total 30" xfId="3590"/>
    <cellStyle name="Total 31" xfId="3591"/>
    <cellStyle name="Total 32" xfId="3592"/>
    <cellStyle name="Total 33" xfId="3593"/>
    <cellStyle name="Total 34" xfId="3594"/>
    <cellStyle name="Total 4" xfId="3595"/>
    <cellStyle name="Total 5" xfId="3596"/>
    <cellStyle name="Total 6" xfId="3597"/>
    <cellStyle name="Total 7" xfId="3598"/>
    <cellStyle name="Total 8" xfId="3599"/>
    <cellStyle name="Total 9" xfId="3600"/>
    <cellStyle name="Warning Text 10" xfId="3601"/>
    <cellStyle name="Warning Text 11" xfId="3602"/>
    <cellStyle name="Warning Text 12" xfId="3603"/>
    <cellStyle name="Warning Text 13" xfId="3604"/>
    <cellStyle name="Warning Text 14" xfId="3605"/>
    <cellStyle name="Warning Text 15" xfId="3606"/>
    <cellStyle name="Warning Text 16" xfId="3607"/>
    <cellStyle name="Warning Text 17" xfId="3608"/>
    <cellStyle name="Warning Text 18" xfId="3609"/>
    <cellStyle name="Warning Text 19" xfId="3610"/>
    <cellStyle name="Warning Text 2" xfId="3611"/>
    <cellStyle name="Warning Text 2 2" xfId="3612"/>
    <cellStyle name="Warning Text 2 3" xfId="3613"/>
    <cellStyle name="Warning Text 2 4" xfId="3614"/>
    <cellStyle name="Warning Text 2 5" xfId="3615"/>
    <cellStyle name="Warning Text 2 6" xfId="3616"/>
    <cellStyle name="Warning Text 20" xfId="3617"/>
    <cellStyle name="Warning Text 21" xfId="3618"/>
    <cellStyle name="Warning Text 22" xfId="3619"/>
    <cellStyle name="Warning Text 23" xfId="3620"/>
    <cellStyle name="Warning Text 24" xfId="3621"/>
    <cellStyle name="Warning Text 25" xfId="3622"/>
    <cellStyle name="Warning Text 26" xfId="3623"/>
    <cellStyle name="Warning Text 27" xfId="3624"/>
    <cellStyle name="Warning Text 28" xfId="3625"/>
    <cellStyle name="Warning Text 29" xfId="3626"/>
    <cellStyle name="Warning Text 3" xfId="3627"/>
    <cellStyle name="Warning Text 30" xfId="3628"/>
    <cellStyle name="Warning Text 31" xfId="3629"/>
    <cellStyle name="Warning Text 32" xfId="3630"/>
    <cellStyle name="Warning Text 33" xfId="3631"/>
    <cellStyle name="Warning Text 34" xfId="3632"/>
    <cellStyle name="Warning Text 4" xfId="3633"/>
    <cellStyle name="Warning Text 5" xfId="3634"/>
    <cellStyle name="Warning Text 6" xfId="3635"/>
    <cellStyle name="Warning Text 7" xfId="3636"/>
    <cellStyle name="Warning Text 8" xfId="3637"/>
    <cellStyle name="Warning Text 9" xfId="36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ily%20work\Details%20to%20be%20sent%20to%20BESCOM%20Website\Daily%20Statistics\2020\06.JUN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zoomScale="55" zoomScaleSheetLayoutView="55" workbookViewId="0"/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26</v>
      </c>
      <c r="E5" s="19">
        <v>31</v>
      </c>
      <c r="F5" s="19">
        <v>19.230769230769234</v>
      </c>
      <c r="G5" s="19">
        <v>25</v>
      </c>
      <c r="H5" s="19">
        <v>30</v>
      </c>
      <c r="I5" s="19">
        <v>20</v>
      </c>
      <c r="J5" s="19">
        <v>24</v>
      </c>
      <c r="K5" s="19">
        <v>29</v>
      </c>
      <c r="L5" s="19">
        <v>20.833333333333336</v>
      </c>
      <c r="M5" s="19">
        <v>24</v>
      </c>
      <c r="N5" s="19">
        <v>28</v>
      </c>
      <c r="O5" s="19">
        <v>16.666666666666664</v>
      </c>
      <c r="P5" s="19">
        <v>25</v>
      </c>
      <c r="Q5" s="19">
        <v>29</v>
      </c>
      <c r="R5" s="19">
        <v>16</v>
      </c>
      <c r="S5" s="19">
        <v>26</v>
      </c>
      <c r="T5" s="19">
        <v>29</v>
      </c>
      <c r="U5" s="19">
        <v>11.538461538461538</v>
      </c>
      <c r="V5" s="22">
        <v>29.729869868400201</v>
      </c>
      <c r="W5" s="19">
        <v>32</v>
      </c>
      <c r="X5" s="19">
        <v>7.6358562672778962</v>
      </c>
      <c r="Y5" s="19">
        <v>35.73418706866979</v>
      </c>
      <c r="Z5" s="19">
        <v>36</v>
      </c>
      <c r="AA5" s="19">
        <v>0.74386169977618777</v>
      </c>
      <c r="AB5" s="19">
        <v>40.695490522514433</v>
      </c>
      <c r="AC5" s="19">
        <v>43</v>
      </c>
      <c r="AD5" s="19">
        <v>5.6628128765535264</v>
      </c>
      <c r="AE5" s="19">
        <v>46.842917594712461</v>
      </c>
      <c r="AF5" s="19">
        <v>49</v>
      </c>
      <c r="AG5" s="19">
        <v>4.604927523837727</v>
      </c>
      <c r="AH5" s="19">
        <v>51.364318987206509</v>
      </c>
      <c r="AI5" s="19">
        <v>57</v>
      </c>
      <c r="AJ5" s="19">
        <v>10.971976508044795</v>
      </c>
      <c r="AK5" s="19">
        <v>50.151135130701483</v>
      </c>
      <c r="AL5" s="19">
        <v>59</v>
      </c>
      <c r="AM5" s="19">
        <v>17.644395976755121</v>
      </c>
      <c r="AN5" s="19">
        <v>53.593511485806253</v>
      </c>
      <c r="AO5" s="19">
        <v>56</v>
      </c>
      <c r="AP5" s="19">
        <v>4.4902609429335172</v>
      </c>
      <c r="AQ5" s="19">
        <v>52.063208984677225</v>
      </c>
      <c r="AR5" s="19">
        <v>56</v>
      </c>
      <c r="AS5" s="19">
        <v>7.5615604418110616</v>
      </c>
      <c r="AT5" s="19">
        <v>48.164739663484013</v>
      </c>
      <c r="AU5" s="19">
        <v>54</v>
      </c>
      <c r="AV5" s="19">
        <v>12.115212035371957</v>
      </c>
      <c r="AW5" s="19">
        <v>50.753164729580966</v>
      </c>
      <c r="AX5" s="19">
        <v>52</v>
      </c>
      <c r="AY5" s="19">
        <v>2.4566650711582692</v>
      </c>
      <c r="AZ5" s="19">
        <v>48.565864555471478</v>
      </c>
      <c r="BA5" s="19">
        <v>51</v>
      </c>
      <c r="BB5" s="19">
        <v>5.0120294713342846</v>
      </c>
      <c r="BC5" s="19">
        <v>49.53359485285754</v>
      </c>
      <c r="BD5" s="19">
        <v>50</v>
      </c>
      <c r="BE5" s="19">
        <v>0.94159357609304128</v>
      </c>
      <c r="BF5" s="19">
        <v>46.094933720683422</v>
      </c>
      <c r="BG5" s="19">
        <v>48</v>
      </c>
      <c r="BH5" s="19">
        <v>4.132919012012267</v>
      </c>
      <c r="BI5" s="19">
        <v>47.597472507202156</v>
      </c>
      <c r="BJ5" s="19">
        <v>45</v>
      </c>
      <c r="BK5" s="19">
        <v>-5.4571647828760703</v>
      </c>
      <c r="BL5" s="19">
        <v>43.654356369597302</v>
      </c>
      <c r="BM5" s="19">
        <v>52</v>
      </c>
      <c r="BN5" s="19">
        <v>19.117550513732802</v>
      </c>
      <c r="BO5" s="19">
        <v>40.119936867218058</v>
      </c>
      <c r="BP5" s="19">
        <v>40</v>
      </c>
      <c r="BQ5" s="19">
        <v>-0.29894580246974051</v>
      </c>
      <c r="BR5" s="19">
        <v>36.23814944469553</v>
      </c>
      <c r="BS5" s="19">
        <v>37</v>
      </c>
      <c r="BT5" s="19">
        <v>2.1023439854928578</v>
      </c>
      <c r="BU5" s="19">
        <v>33.450347507109591</v>
      </c>
      <c r="BV5" s="19">
        <v>34</v>
      </c>
      <c r="BW5" s="19">
        <v>1.643189185922763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40</v>
      </c>
      <c r="E6" s="19">
        <v>52</v>
      </c>
      <c r="F6" s="19">
        <v>30</v>
      </c>
      <c r="G6" s="19">
        <v>38</v>
      </c>
      <c r="H6" s="19">
        <v>48</v>
      </c>
      <c r="I6" s="19">
        <v>26.315789473684209</v>
      </c>
      <c r="J6" s="19">
        <v>37</v>
      </c>
      <c r="K6" s="19">
        <v>47</v>
      </c>
      <c r="L6" s="19">
        <v>27.027027027027028</v>
      </c>
      <c r="M6" s="19">
        <v>37.328740131210481</v>
      </c>
      <c r="N6" s="19">
        <v>46</v>
      </c>
      <c r="O6" s="19">
        <v>23.22944690420853</v>
      </c>
      <c r="P6" s="19">
        <v>36.94056677221846</v>
      </c>
      <c r="Q6" s="19">
        <v>46</v>
      </c>
      <c r="R6" s="19">
        <v>24.52434821491364</v>
      </c>
      <c r="S6" s="19">
        <v>38.126620766828573</v>
      </c>
      <c r="T6" s="19">
        <v>48</v>
      </c>
      <c r="U6" s="19">
        <v>25.896287251771327</v>
      </c>
      <c r="V6" s="22">
        <v>44.170092375908872</v>
      </c>
      <c r="W6" s="19">
        <v>52</v>
      </c>
      <c r="X6" s="19">
        <v>17.72671779233519</v>
      </c>
      <c r="Y6" s="19">
        <v>52.226888792671232</v>
      </c>
      <c r="Z6" s="19">
        <v>60</v>
      </c>
      <c r="AA6" s="19">
        <v>14.883351061148284</v>
      </c>
      <c r="AB6" s="19">
        <v>58.87858203257408</v>
      </c>
      <c r="AC6" s="19">
        <v>70</v>
      </c>
      <c r="AD6" s="19">
        <v>18.888732682579022</v>
      </c>
      <c r="AE6" s="19">
        <v>66.081973035397937</v>
      </c>
      <c r="AF6" s="19">
        <v>82</v>
      </c>
      <c r="AG6" s="19">
        <v>24.088304621406053</v>
      </c>
      <c r="AH6" s="19">
        <v>72.415269391799342</v>
      </c>
      <c r="AI6" s="19">
        <v>89</v>
      </c>
      <c r="AJ6" s="19">
        <v>22.902256316233206</v>
      </c>
      <c r="AK6" s="19">
        <v>81.279425901481716</v>
      </c>
      <c r="AL6" s="19">
        <v>95</v>
      </c>
      <c r="AM6" s="19">
        <v>16.880746814266264</v>
      </c>
      <c r="AN6" s="19">
        <v>79.525855753131864</v>
      </c>
      <c r="AO6" s="19">
        <v>94</v>
      </c>
      <c r="AP6" s="19">
        <v>18.200551392743886</v>
      </c>
      <c r="AQ6" s="19">
        <v>76.359373177526592</v>
      </c>
      <c r="AR6" s="19">
        <v>94</v>
      </c>
      <c r="AS6" s="19">
        <v>23.102110570579224</v>
      </c>
      <c r="AT6" s="19">
        <v>75.687448042617731</v>
      </c>
      <c r="AU6" s="19">
        <v>91</v>
      </c>
      <c r="AV6" s="19">
        <v>20.231296408302931</v>
      </c>
      <c r="AW6" s="19">
        <v>77.465356692518313</v>
      </c>
      <c r="AX6" s="19">
        <v>88</v>
      </c>
      <c r="AY6" s="19">
        <v>13.599167108074692</v>
      </c>
      <c r="AZ6" s="19">
        <v>77.345636143899029</v>
      </c>
      <c r="BA6" s="19">
        <v>85</v>
      </c>
      <c r="BB6" s="19">
        <v>9.896309911861449</v>
      </c>
      <c r="BC6" s="19">
        <v>76.205530542857758</v>
      </c>
      <c r="BD6" s="19">
        <v>83</v>
      </c>
      <c r="BE6" s="19">
        <v>8.9159794686043838</v>
      </c>
      <c r="BF6" s="19">
        <v>79.019886378314439</v>
      </c>
      <c r="BG6" s="19">
        <v>82</v>
      </c>
      <c r="BH6" s="19">
        <v>3.7713463765538884</v>
      </c>
      <c r="BI6" s="19">
        <v>73.300107661091317</v>
      </c>
      <c r="BJ6" s="19">
        <v>81</v>
      </c>
      <c r="BK6" s="19">
        <v>10.504612591443559</v>
      </c>
      <c r="BL6" s="19">
        <v>73.727357424208776</v>
      </c>
      <c r="BM6" s="19">
        <v>88</v>
      </c>
      <c r="BN6" s="19">
        <v>19.358679158497445</v>
      </c>
      <c r="BO6" s="19">
        <v>64.956088261210198</v>
      </c>
      <c r="BP6" s="19">
        <v>67</v>
      </c>
      <c r="BQ6" s="19">
        <v>3.1466053352390131</v>
      </c>
      <c r="BR6" s="19">
        <v>59.125401725555861</v>
      </c>
      <c r="BS6" s="19">
        <v>62</v>
      </c>
      <c r="BT6" s="19">
        <v>4.8618667959115909</v>
      </c>
      <c r="BU6" s="19">
        <v>53.520556011375348</v>
      </c>
      <c r="BV6" s="19">
        <v>57</v>
      </c>
      <c r="BW6" s="19">
        <v>6.5011357278970072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89</v>
      </c>
      <c r="E7" s="19">
        <v>109</v>
      </c>
      <c r="F7" s="19">
        <v>22.471910112359549</v>
      </c>
      <c r="G7" s="19">
        <v>85</v>
      </c>
      <c r="H7" s="19">
        <v>106</v>
      </c>
      <c r="I7" s="19">
        <v>24.705882352941178</v>
      </c>
      <c r="J7" s="19">
        <v>83</v>
      </c>
      <c r="K7" s="19">
        <v>104</v>
      </c>
      <c r="L7" s="19">
        <v>25.301204819277107</v>
      </c>
      <c r="M7" s="19">
        <v>83.583918119884331</v>
      </c>
      <c r="N7" s="19">
        <v>101</v>
      </c>
      <c r="O7" s="19">
        <v>20.836642109952059</v>
      </c>
      <c r="P7" s="19">
        <v>82.090148382707682</v>
      </c>
      <c r="Q7" s="19">
        <v>99</v>
      </c>
      <c r="R7" s="19">
        <v>20.599124195095722</v>
      </c>
      <c r="S7" s="19">
        <v>86.199316516308073</v>
      </c>
      <c r="T7" s="19">
        <v>103</v>
      </c>
      <c r="U7" s="19">
        <v>19.490506610355084</v>
      </c>
      <c r="V7" s="22">
        <v>98.533282992412097</v>
      </c>
      <c r="W7" s="19">
        <v>115</v>
      </c>
      <c r="X7" s="19">
        <v>16.711832294125408</v>
      </c>
      <c r="Y7" s="19">
        <v>117.28143448178803</v>
      </c>
      <c r="Z7" s="19">
        <v>130</v>
      </c>
      <c r="AA7" s="19">
        <v>10.844483250404794</v>
      </c>
      <c r="AB7" s="19">
        <v>121.22061006706429</v>
      </c>
      <c r="AC7" s="19">
        <v>144</v>
      </c>
      <c r="AD7" s="19">
        <v>18.791680655899363</v>
      </c>
      <c r="AE7" s="19">
        <v>128.81802338545927</v>
      </c>
      <c r="AF7" s="19">
        <v>154</v>
      </c>
      <c r="AG7" s="19">
        <v>19.548488598671685</v>
      </c>
      <c r="AH7" s="19">
        <v>130.51589250847556</v>
      </c>
      <c r="AI7" s="19">
        <v>154</v>
      </c>
      <c r="AJ7" s="19">
        <v>17.993293414439478</v>
      </c>
      <c r="AK7" s="19">
        <v>133.15991051944877</v>
      </c>
      <c r="AL7" s="19">
        <v>152</v>
      </c>
      <c r="AM7" s="19">
        <v>14.148469616010686</v>
      </c>
      <c r="AN7" s="19">
        <v>131.39054428778309</v>
      </c>
      <c r="AO7" s="19">
        <v>143</v>
      </c>
      <c r="AP7" s="19">
        <v>8.8358380545169712</v>
      </c>
      <c r="AQ7" s="19">
        <v>124.08398141348073</v>
      </c>
      <c r="AR7" s="19">
        <v>134</v>
      </c>
      <c r="AS7" s="19">
        <v>7.9913768671529546</v>
      </c>
      <c r="AT7" s="19">
        <v>121.27193379555796</v>
      </c>
      <c r="AU7" s="19">
        <v>143</v>
      </c>
      <c r="AV7" s="19">
        <v>17.916813498720604</v>
      </c>
      <c r="AW7" s="19">
        <v>127.3281150233347</v>
      </c>
      <c r="AX7" s="19">
        <v>135</v>
      </c>
      <c r="AY7" s="19">
        <v>6.0252874828621419</v>
      </c>
      <c r="AZ7" s="19">
        <v>118.71655780226362</v>
      </c>
      <c r="BA7" s="19">
        <v>137</v>
      </c>
      <c r="BB7" s="19">
        <v>15.400920087482319</v>
      </c>
      <c r="BC7" s="19">
        <v>137.16995497714396</v>
      </c>
      <c r="BD7" s="19">
        <v>144</v>
      </c>
      <c r="BE7" s="19">
        <v>4.979257319136762</v>
      </c>
      <c r="BF7" s="19">
        <v>127.93695889822337</v>
      </c>
      <c r="BG7" s="19">
        <v>147</v>
      </c>
      <c r="BH7" s="19">
        <v>14.900339406177146</v>
      </c>
      <c r="BI7" s="19">
        <v>120.89758016829347</v>
      </c>
      <c r="BJ7" s="19">
        <v>156</v>
      </c>
      <c r="BK7" s="19">
        <v>29.034840716284631</v>
      </c>
      <c r="BL7" s="19">
        <v>125.14248825951226</v>
      </c>
      <c r="BM7" s="19">
        <v>135</v>
      </c>
      <c r="BN7" s="19">
        <v>7.8770303176694698</v>
      </c>
      <c r="BO7" s="19">
        <v>128.95693993034376</v>
      </c>
      <c r="BP7" s="19">
        <v>144</v>
      </c>
      <c r="BQ7" s="19">
        <v>11.665180701233885</v>
      </c>
      <c r="BR7" s="19">
        <v>119.20443896281424</v>
      </c>
      <c r="BS7" s="19">
        <v>135</v>
      </c>
      <c r="BT7" s="19">
        <v>13.250816139584517</v>
      </c>
      <c r="BU7" s="19">
        <v>104.17393937928415</v>
      </c>
      <c r="BV7" s="19">
        <v>123</v>
      </c>
      <c r="BW7" s="19">
        <v>18.071756461251354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64.519476197744993</v>
      </c>
      <c r="E8" s="19">
        <v>88</v>
      </c>
      <c r="F8" s="19">
        <v>36.392923789848858</v>
      </c>
      <c r="G8" s="19">
        <v>62.985237894170716</v>
      </c>
      <c r="H8" s="19">
        <v>81</v>
      </c>
      <c r="I8" s="19">
        <v>28.601562378946817</v>
      </c>
      <c r="J8" s="19">
        <v>61.605408239327438</v>
      </c>
      <c r="K8" s="19">
        <v>78</v>
      </c>
      <c r="L8" s="19">
        <v>26.612260561576218</v>
      </c>
      <c r="M8" s="19">
        <v>60.050581950208162</v>
      </c>
      <c r="N8" s="19">
        <v>76</v>
      </c>
      <c r="O8" s="19">
        <v>26.559972496214169</v>
      </c>
      <c r="P8" s="19">
        <v>59.925808319376607</v>
      </c>
      <c r="Q8" s="19">
        <v>75</v>
      </c>
      <c r="R8" s="19">
        <v>25.154757363113038</v>
      </c>
      <c r="S8" s="19">
        <v>62.991808223455905</v>
      </c>
      <c r="T8" s="19">
        <v>78</v>
      </c>
      <c r="U8" s="19">
        <v>23.825624632498769</v>
      </c>
      <c r="V8" s="22">
        <v>74.749387097691937</v>
      </c>
      <c r="W8" s="19">
        <v>89</v>
      </c>
      <c r="X8" s="19">
        <v>19.064521403611728</v>
      </c>
      <c r="Y8" s="19">
        <v>92.542381895785866</v>
      </c>
      <c r="Z8" s="19">
        <v>101</v>
      </c>
      <c r="AA8" s="19">
        <v>9.1391835080908717</v>
      </c>
      <c r="AB8" s="19">
        <v>97.84234955413045</v>
      </c>
      <c r="AC8" s="19">
        <v>120</v>
      </c>
      <c r="AD8" s="19">
        <v>22.646277963317939</v>
      </c>
      <c r="AE8" s="19">
        <v>104.56008391676889</v>
      </c>
      <c r="AF8" s="19">
        <v>131</v>
      </c>
      <c r="AG8" s="19">
        <v>25.286816051407925</v>
      </c>
      <c r="AH8" s="19">
        <v>103.57067599059673</v>
      </c>
      <c r="AI8" s="19">
        <v>134</v>
      </c>
      <c r="AJ8" s="19">
        <v>29.38025046024222</v>
      </c>
      <c r="AK8" s="19">
        <v>106.35499346683245</v>
      </c>
      <c r="AL8" s="19">
        <v>132</v>
      </c>
      <c r="AM8" s="19">
        <v>24.112649248730499</v>
      </c>
      <c r="AN8" s="19">
        <v>108.05143444719002</v>
      </c>
      <c r="AO8" s="19">
        <v>130</v>
      </c>
      <c r="AP8" s="19">
        <v>20.313071885720603</v>
      </c>
      <c r="AQ8" s="19">
        <v>106.72957841858832</v>
      </c>
      <c r="AR8" s="19">
        <v>129</v>
      </c>
      <c r="AS8" s="19">
        <v>20.866213388446219</v>
      </c>
      <c r="AT8" s="19">
        <v>99.769817874359745</v>
      </c>
      <c r="AU8" s="19">
        <v>123</v>
      </c>
      <c r="AV8" s="19">
        <v>23.283777218972226</v>
      </c>
      <c r="AW8" s="19">
        <v>102.39673585792652</v>
      </c>
      <c r="AX8" s="19">
        <v>119</v>
      </c>
      <c r="AY8" s="19">
        <v>16.214642002954267</v>
      </c>
      <c r="AZ8" s="19">
        <v>101.62856842163477</v>
      </c>
      <c r="BA8" s="19">
        <v>116</v>
      </c>
      <c r="BB8" s="19">
        <v>14.141133543022368</v>
      </c>
      <c r="BC8" s="19">
        <v>115.26086494607236</v>
      </c>
      <c r="BD8" s="19">
        <v>118</v>
      </c>
      <c r="BE8" s="19">
        <v>2.3764658153565064</v>
      </c>
      <c r="BF8" s="19">
        <v>116.6484037013213</v>
      </c>
      <c r="BG8" s="19">
        <v>120</v>
      </c>
      <c r="BH8" s="19">
        <v>2.8732466046089029</v>
      </c>
      <c r="BI8" s="19">
        <v>136.12877137059814</v>
      </c>
      <c r="BJ8" s="19">
        <v>134</v>
      </c>
      <c r="BK8" s="19">
        <v>-1.5637923924272841</v>
      </c>
      <c r="BL8" s="19">
        <v>143.57432761556447</v>
      </c>
      <c r="BM8" s="19">
        <v>119</v>
      </c>
      <c r="BN8" s="19">
        <v>-17.116101481153962</v>
      </c>
      <c r="BO8" s="19">
        <v>131.82264970657363</v>
      </c>
      <c r="BP8" s="19">
        <v>120</v>
      </c>
      <c r="BQ8" s="19">
        <v>-8.968602689211508</v>
      </c>
      <c r="BR8" s="19">
        <v>122.06534549792178</v>
      </c>
      <c r="BS8" s="19">
        <v>110</v>
      </c>
      <c r="BT8" s="19">
        <v>-9.8843332222634803</v>
      </c>
      <c r="BU8" s="19">
        <v>87.926627732973785</v>
      </c>
      <c r="BV8" s="19">
        <v>97</v>
      </c>
      <c r="BW8" s="19">
        <v>10.319254247508876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84.976871089712915</v>
      </c>
      <c r="E9" s="19">
        <v>105</v>
      </c>
      <c r="F9" s="19">
        <v>23.563033862647167</v>
      </c>
      <c r="G9" s="19">
        <v>84</v>
      </c>
      <c r="H9" s="19">
        <v>105</v>
      </c>
      <c r="I9" s="19">
        <v>25</v>
      </c>
      <c r="J9" s="19">
        <v>84</v>
      </c>
      <c r="K9" s="19">
        <v>104</v>
      </c>
      <c r="L9" s="19">
        <v>23.809523809523807</v>
      </c>
      <c r="M9" s="19">
        <v>84</v>
      </c>
      <c r="N9" s="19">
        <v>103</v>
      </c>
      <c r="O9" s="19">
        <v>22.61904761904762</v>
      </c>
      <c r="P9" s="19">
        <v>86.194655801843069</v>
      </c>
      <c r="Q9" s="19">
        <v>104</v>
      </c>
      <c r="R9" s="19">
        <v>20.657132431841795</v>
      </c>
      <c r="S9" s="19">
        <v>87.028156098195652</v>
      </c>
      <c r="T9" s="19">
        <v>104</v>
      </c>
      <c r="U9" s="19">
        <v>19.501555200887712</v>
      </c>
      <c r="V9" s="22">
        <v>94.286158725497785</v>
      </c>
      <c r="W9" s="19">
        <v>108</v>
      </c>
      <c r="X9" s="19">
        <v>14.544914608758564</v>
      </c>
      <c r="Y9" s="19">
        <v>109.03508361978732</v>
      </c>
      <c r="Z9" s="19">
        <v>115</v>
      </c>
      <c r="AA9" s="19">
        <v>5.4706395246256241</v>
      </c>
      <c r="AB9" s="19">
        <v>107.36682605939978</v>
      </c>
      <c r="AC9" s="19">
        <v>123</v>
      </c>
      <c r="AD9" s="19">
        <v>14.560525363720163</v>
      </c>
      <c r="AE9" s="19">
        <v>107.06952593077133</v>
      </c>
      <c r="AF9" s="19">
        <v>129</v>
      </c>
      <c r="AG9" s="19">
        <v>20.482461165848814</v>
      </c>
      <c r="AH9" s="19">
        <v>111.99105615243386</v>
      </c>
      <c r="AI9" s="19">
        <v>137</v>
      </c>
      <c r="AJ9" s="19">
        <v>22.331197424842426</v>
      </c>
      <c r="AK9" s="19">
        <v>120.18978936495699</v>
      </c>
      <c r="AL9" s="19">
        <v>139</v>
      </c>
      <c r="AM9" s="19">
        <v>15.650423163589789</v>
      </c>
      <c r="AN9" s="19">
        <v>118.42437215412028</v>
      </c>
      <c r="AO9" s="19">
        <v>138</v>
      </c>
      <c r="AP9" s="19">
        <v>16.530066818005622</v>
      </c>
      <c r="AQ9" s="19">
        <v>116.27450006577914</v>
      </c>
      <c r="AR9" s="19">
        <v>131</v>
      </c>
      <c r="AS9" s="19">
        <v>12.664427648272245</v>
      </c>
      <c r="AT9" s="19">
        <v>115.25134133762246</v>
      </c>
      <c r="AU9" s="19">
        <v>132</v>
      </c>
      <c r="AV9" s="19">
        <v>14.532289575106343</v>
      </c>
      <c r="AW9" s="19">
        <v>119.3144574344535</v>
      </c>
      <c r="AX9" s="19">
        <v>134</v>
      </c>
      <c r="AY9" s="19">
        <v>12.308267481846562</v>
      </c>
      <c r="AZ9" s="19">
        <v>117.81718994012526</v>
      </c>
      <c r="BA9" s="19">
        <v>135</v>
      </c>
      <c r="BB9" s="19">
        <v>14.584297986233629</v>
      </c>
      <c r="BC9" s="19">
        <v>125.73912539571531</v>
      </c>
      <c r="BD9" s="19">
        <v>130</v>
      </c>
      <c r="BE9" s="19">
        <v>3.3886625112710447</v>
      </c>
      <c r="BF9" s="19">
        <v>111.00412610287027</v>
      </c>
      <c r="BG9" s="19">
        <v>131</v>
      </c>
      <c r="BH9" s="19">
        <v>18.01363120376179</v>
      </c>
      <c r="BI9" s="19">
        <v>112.33003511699708</v>
      </c>
      <c r="BJ9" s="19">
        <v>129</v>
      </c>
      <c r="BK9" s="19">
        <v>14.840167071647716</v>
      </c>
      <c r="BL9" s="19">
        <v>115.44152017737953</v>
      </c>
      <c r="BM9" s="19">
        <v>134</v>
      </c>
      <c r="BN9" s="19">
        <v>16.076087523886365</v>
      </c>
      <c r="BO9" s="19">
        <v>92.657949431432186</v>
      </c>
      <c r="BP9" s="19">
        <v>121</v>
      </c>
      <c r="BQ9" s="19">
        <v>30.587824080373395</v>
      </c>
      <c r="BR9" s="19">
        <v>97.270822193656414</v>
      </c>
      <c r="BS9" s="19">
        <v>116</v>
      </c>
      <c r="BT9" s="19">
        <v>19.254672042409261</v>
      </c>
      <c r="BU9" s="19">
        <v>102.26249095030646</v>
      </c>
      <c r="BV9" s="19">
        <v>115</v>
      </c>
      <c r="BW9" s="19">
        <v>12.455699965183932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93.631922774776271</v>
      </c>
      <c r="E10" s="19">
        <v>120</v>
      </c>
      <c r="F10" s="19">
        <v>28.161418076022986</v>
      </c>
      <c r="G10" s="19">
        <v>90.092808633434061</v>
      </c>
      <c r="H10" s="19">
        <v>115</v>
      </c>
      <c r="I10" s="19">
        <v>27.646148171389907</v>
      </c>
      <c r="J10" s="19">
        <v>88.007726056182051</v>
      </c>
      <c r="K10" s="19">
        <v>112</v>
      </c>
      <c r="L10" s="19">
        <v>27.26155420548174</v>
      </c>
      <c r="M10" s="19">
        <v>87.641389873276779</v>
      </c>
      <c r="N10" s="19">
        <v>108</v>
      </c>
      <c r="O10" s="19">
        <v>23.22944690420853</v>
      </c>
      <c r="P10" s="19">
        <v>87.836458769497227</v>
      </c>
      <c r="Q10" s="19">
        <v>109</v>
      </c>
      <c r="R10" s="19">
        <v>24.094255992310323</v>
      </c>
      <c r="S10" s="19">
        <v>90.343514425745965</v>
      </c>
      <c r="T10" s="19">
        <v>110</v>
      </c>
      <c r="U10" s="19">
        <v>21.757494933861416</v>
      </c>
      <c r="V10" s="22">
        <v>100.23213269917782</v>
      </c>
      <c r="W10" s="19">
        <v>120</v>
      </c>
      <c r="X10" s="19">
        <v>19.722085890510364</v>
      </c>
      <c r="Y10" s="19">
        <v>122.77900172312184</v>
      </c>
      <c r="Z10" s="19">
        <v>138</v>
      </c>
      <c r="AA10" s="19">
        <v>12.39706958295926</v>
      </c>
      <c r="AB10" s="19">
        <v>133.3426710737707</v>
      </c>
      <c r="AC10" s="19">
        <v>158</v>
      </c>
      <c r="AD10" s="19">
        <v>18.49170166434407</v>
      </c>
      <c r="AE10" s="19">
        <v>136.34634942746663</v>
      </c>
      <c r="AF10" s="19">
        <v>173</v>
      </c>
      <c r="AG10" s="19">
        <v>26.882751702884665</v>
      </c>
      <c r="AH10" s="19">
        <v>141.46238671886383</v>
      </c>
      <c r="AI10" s="19">
        <v>174</v>
      </c>
      <c r="AJ10" s="19">
        <v>23.000893761109804</v>
      </c>
      <c r="AK10" s="19">
        <v>144.40068218667497</v>
      </c>
      <c r="AL10" s="19">
        <v>155</v>
      </c>
      <c r="AM10" s="19">
        <v>7.3402131159066757</v>
      </c>
      <c r="AN10" s="19">
        <v>140.03465904355826</v>
      </c>
      <c r="AO10" s="19">
        <v>157</v>
      </c>
      <c r="AP10" s="19">
        <v>12.115101412975632</v>
      </c>
      <c r="AQ10" s="19">
        <v>139.70294410888388</v>
      </c>
      <c r="AR10" s="19">
        <v>165</v>
      </c>
      <c r="AS10" s="19">
        <v>18.107747157711792</v>
      </c>
      <c r="AT10" s="19">
        <v>135.03328798512482</v>
      </c>
      <c r="AU10" s="19">
        <v>163</v>
      </c>
      <c r="AV10" s="19">
        <v>20.710976109798924</v>
      </c>
      <c r="AW10" s="19">
        <v>140.68421100480339</v>
      </c>
      <c r="AX10" s="19">
        <v>159</v>
      </c>
      <c r="AY10" s="19">
        <v>13.019079301351915</v>
      </c>
      <c r="AZ10" s="19">
        <v>139.40201863144591</v>
      </c>
      <c r="BA10" s="19">
        <v>154</v>
      </c>
      <c r="BB10" s="19">
        <v>10.471857948591511</v>
      </c>
      <c r="BC10" s="19">
        <v>138.1225241089297</v>
      </c>
      <c r="BD10" s="19">
        <v>159</v>
      </c>
      <c r="BE10" s="19">
        <v>15.115185612018919</v>
      </c>
      <c r="BF10" s="19">
        <v>145.81050462665164</v>
      </c>
      <c r="BG10" s="19">
        <v>158</v>
      </c>
      <c r="BH10" s="19">
        <v>8.3598197568547032</v>
      </c>
      <c r="BI10" s="19">
        <v>152.31191202304689</v>
      </c>
      <c r="BJ10" s="19">
        <v>165</v>
      </c>
      <c r="BK10" s="19">
        <v>8.3303320196211779</v>
      </c>
      <c r="BL10" s="19">
        <v>144.54442442377774</v>
      </c>
      <c r="BM10" s="19">
        <v>159</v>
      </c>
      <c r="BN10" s="19">
        <v>10.000783934661611</v>
      </c>
      <c r="BO10" s="19">
        <v>142.33025221941645</v>
      </c>
      <c r="BP10" s="19">
        <v>155</v>
      </c>
      <c r="BQ10" s="19">
        <v>8.901654836564088</v>
      </c>
      <c r="BR10" s="19">
        <v>132.55533612664942</v>
      </c>
      <c r="BS10" s="19">
        <v>143</v>
      </c>
      <c r="BT10" s="19">
        <v>7.8794744734917863</v>
      </c>
      <c r="BU10" s="19">
        <v>119.46552681110568</v>
      </c>
      <c r="BV10" s="19">
        <v>133</v>
      </c>
      <c r="BW10" s="19">
        <v>11.32918721422835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63.732653317284687</v>
      </c>
      <c r="E11" s="19">
        <v>86</v>
      </c>
      <c r="F11" s="19">
        <v>34.938678250001985</v>
      </c>
      <c r="G11" s="19">
        <v>62.985237894170716</v>
      </c>
      <c r="H11" s="19">
        <v>82</v>
      </c>
      <c r="I11" s="19">
        <v>30.189235988563439</v>
      </c>
      <c r="J11" s="19">
        <v>63.205548713076205</v>
      </c>
      <c r="K11" s="19">
        <v>80</v>
      </c>
      <c r="L11" s="19">
        <v>26.571166027151815</v>
      </c>
      <c r="M11" s="19">
        <v>61.673570651565136</v>
      </c>
      <c r="N11" s="19">
        <v>79</v>
      </c>
      <c r="O11" s="19">
        <v>28.093767176743089</v>
      </c>
      <c r="P11" s="19">
        <v>61.567611287030765</v>
      </c>
      <c r="Q11" s="19">
        <v>79</v>
      </c>
      <c r="R11" s="19">
        <v>28.314219682324058</v>
      </c>
      <c r="S11" s="19">
        <v>64.649487387231062</v>
      </c>
      <c r="T11" s="19">
        <v>80</v>
      </c>
      <c r="U11" s="19">
        <v>23.744213965416254</v>
      </c>
      <c r="V11" s="22">
        <v>73.89996224430908</v>
      </c>
      <c r="W11" s="19">
        <v>89</v>
      </c>
      <c r="X11" s="19">
        <v>20.433079120894611</v>
      </c>
      <c r="Y11" s="19">
        <v>87.044814654452054</v>
      </c>
      <c r="Z11" s="19">
        <v>99</v>
      </c>
      <c r="AA11" s="19">
        <v>13.7345175505368</v>
      </c>
      <c r="AB11" s="19">
        <v>91.781319050777242</v>
      </c>
      <c r="AC11" s="19">
        <v>108</v>
      </c>
      <c r="AD11" s="19">
        <v>17.671004423296541</v>
      </c>
      <c r="AE11" s="19">
        <v>97.031757874761524</v>
      </c>
      <c r="AF11" s="19">
        <v>121</v>
      </c>
      <c r="AG11" s="19">
        <v>24.70144069344202</v>
      </c>
      <c r="AH11" s="19">
        <v>96.834371861127025</v>
      </c>
      <c r="AI11" s="19">
        <v>122</v>
      </c>
      <c r="AJ11" s="19">
        <v>25.988321765502576</v>
      </c>
      <c r="AK11" s="19">
        <v>70.903328977888307</v>
      </c>
      <c r="AL11" s="19">
        <v>120</v>
      </c>
      <c r="AM11" s="19">
        <v>69.244521702814296</v>
      </c>
      <c r="AN11" s="19">
        <v>70.881740997356658</v>
      </c>
      <c r="AO11" s="19">
        <v>120</v>
      </c>
      <c r="AP11" s="19">
        <v>69.296067381407966</v>
      </c>
      <c r="AQ11" s="19">
        <v>94.58149632216363</v>
      </c>
      <c r="AR11" s="19">
        <v>119</v>
      </c>
      <c r="AS11" s="19">
        <v>25.817421617714764</v>
      </c>
      <c r="AT11" s="19">
        <v>98.909733237511816</v>
      </c>
      <c r="AU11" s="19">
        <v>117</v>
      </c>
      <c r="AV11" s="19">
        <v>18.289672988044614</v>
      </c>
      <c r="AW11" s="19">
        <v>97.944703864103616</v>
      </c>
      <c r="AX11" s="19">
        <v>110</v>
      </c>
      <c r="AY11" s="19">
        <v>12.308267481846567</v>
      </c>
      <c r="AZ11" s="19">
        <v>95.332993386666246</v>
      </c>
      <c r="BA11" s="19">
        <v>111</v>
      </c>
      <c r="BB11" s="19">
        <v>16.433981622489387</v>
      </c>
      <c r="BC11" s="19">
        <v>99.06718970571508</v>
      </c>
      <c r="BD11" s="19">
        <v>113</v>
      </c>
      <c r="BE11" s="19">
        <v>14.064000740985136</v>
      </c>
      <c r="BF11" s="19">
        <v>95.012006240592356</v>
      </c>
      <c r="BG11" s="19">
        <v>113</v>
      </c>
      <c r="BH11" s="19">
        <v>18.93233757621946</v>
      </c>
      <c r="BI11" s="19">
        <v>102.81054061555665</v>
      </c>
      <c r="BJ11" s="19">
        <v>118</v>
      </c>
      <c r="BK11" s="19">
        <v>14.774223823257456</v>
      </c>
      <c r="BL11" s="19">
        <v>102.83026167060697</v>
      </c>
      <c r="BM11" s="19">
        <v>110</v>
      </c>
      <c r="BN11" s="19">
        <v>6.9724011326156408</v>
      </c>
      <c r="BO11" s="19">
        <v>100.29984216804515</v>
      </c>
      <c r="BP11" s="19">
        <v>106</v>
      </c>
      <c r="BQ11" s="19">
        <v>5.6831174493820757</v>
      </c>
      <c r="BR11" s="19">
        <v>92.502644635143852</v>
      </c>
      <c r="BS11" s="19">
        <v>100</v>
      </c>
      <c r="BT11" s="19">
        <v>8.105017315372768</v>
      </c>
      <c r="BU11" s="19">
        <v>82.192282446040707</v>
      </c>
      <c r="BV11" s="19">
        <v>92</v>
      </c>
      <c r="BW11" s="19">
        <v>11.932650197904001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27.538800816110669</v>
      </c>
      <c r="E12" s="19">
        <v>25</v>
      </c>
      <c r="F12" s="19">
        <v>-9.2189955294837223</v>
      </c>
      <c r="G12" s="19">
        <v>27.904852231594621</v>
      </c>
      <c r="H12" s="19">
        <v>22</v>
      </c>
      <c r="I12" s="19">
        <v>-21.160664756751476</v>
      </c>
      <c r="J12" s="19">
        <v>27.202388053728999</v>
      </c>
      <c r="K12" s="19">
        <v>23</v>
      </c>
      <c r="L12" s="19">
        <v>-15.448599753185716</v>
      </c>
      <c r="M12" s="19">
        <v>27.590807923068613</v>
      </c>
      <c r="N12" s="19">
        <v>23</v>
      </c>
      <c r="O12" s="19">
        <v>-16.638903564800106</v>
      </c>
      <c r="P12" s="19">
        <v>27.089748966293534</v>
      </c>
      <c r="Q12" s="19">
        <v>21</v>
      </c>
      <c r="R12" s="19">
        <v>-22.479901802968772</v>
      </c>
      <c r="S12" s="19">
        <v>27.35170620229006</v>
      </c>
      <c r="T12" s="19">
        <v>24</v>
      </c>
      <c r="U12" s="19">
        <v>-12.254102824523006</v>
      </c>
      <c r="V12" s="22">
        <v>27.181595308251612</v>
      </c>
      <c r="W12" s="19">
        <v>29</v>
      </c>
      <c r="X12" s="19">
        <v>6.6898379993037711</v>
      </c>
      <c r="Y12" s="19">
        <v>37.566709482447727</v>
      </c>
      <c r="Z12" s="19">
        <v>38</v>
      </c>
      <c r="AA12" s="19">
        <v>1.1533895928647109</v>
      </c>
      <c r="AB12" s="19">
        <v>38.097906021077343</v>
      </c>
      <c r="AC12" s="19">
        <v>40</v>
      </c>
      <c r="AD12" s="19">
        <v>4.9926470443555093</v>
      </c>
      <c r="AE12" s="19">
        <v>37.641630210036794</v>
      </c>
      <c r="AF12" s="19">
        <v>44</v>
      </c>
      <c r="AG12" s="19">
        <v>16.891855518701217</v>
      </c>
      <c r="AH12" s="19">
        <v>37.049672712083385</v>
      </c>
      <c r="AI12" s="19">
        <v>46</v>
      </c>
      <c r="AJ12" s="19">
        <v>24.157641978298916</v>
      </c>
      <c r="AK12" s="19">
        <v>43.233737181639206</v>
      </c>
      <c r="AL12" s="19">
        <v>45</v>
      </c>
      <c r="AM12" s="19">
        <v>4.0853808472308097</v>
      </c>
      <c r="AN12" s="19">
        <v>42.35616230329849</v>
      </c>
      <c r="AO12" s="19">
        <v>45</v>
      </c>
      <c r="AP12" s="19">
        <v>6.2419198362917339</v>
      </c>
      <c r="AQ12" s="19">
        <v>40.782847037997158</v>
      </c>
      <c r="AR12" s="19">
        <v>45</v>
      </c>
      <c r="AS12" s="19">
        <v>10.340506532252993</v>
      </c>
      <c r="AT12" s="19">
        <v>39.563893295004725</v>
      </c>
      <c r="AU12" s="19">
        <v>43</v>
      </c>
      <c r="AV12" s="19">
        <v>8.6849559505538156</v>
      </c>
      <c r="AW12" s="19">
        <v>41.849100741935182</v>
      </c>
      <c r="AX12" s="19">
        <v>44</v>
      </c>
      <c r="AY12" s="19">
        <v>5.1396546638563603</v>
      </c>
      <c r="AZ12" s="19">
        <v>44.069025244779681</v>
      </c>
      <c r="BA12" s="19">
        <v>49</v>
      </c>
      <c r="BB12" s="19">
        <v>11.189207675530403</v>
      </c>
      <c r="BC12" s="19">
        <v>28.577073953571659</v>
      </c>
      <c r="BD12" s="19">
        <v>48</v>
      </c>
      <c r="BE12" s="19">
        <v>67.966811710618813</v>
      </c>
      <c r="BF12" s="19">
        <v>36.687804389931699</v>
      </c>
      <c r="BG12" s="19">
        <v>44</v>
      </c>
      <c r="BH12" s="19">
        <v>19.930861853578243</v>
      </c>
      <c r="BI12" s="19">
        <v>37.12602855561768</v>
      </c>
      <c r="BJ12" s="19">
        <v>41</v>
      </c>
      <c r="BK12" s="19">
        <v>10.434650823421119</v>
      </c>
      <c r="BL12" s="19">
        <v>36.863678712104388</v>
      </c>
      <c r="BM12" s="19">
        <v>44</v>
      </c>
      <c r="BN12" s="19">
        <v>19.358679158497445</v>
      </c>
      <c r="BO12" s="19">
        <v>35.343753906834955</v>
      </c>
      <c r="BP12" s="19">
        <v>37</v>
      </c>
      <c r="BQ12" s="19">
        <v>4.686106907406776</v>
      </c>
      <c r="BR12" s="19">
        <v>32.423607397885476</v>
      </c>
      <c r="BS12" s="19">
        <v>32</v>
      </c>
      <c r="BT12" s="19">
        <v>-1.3064783097302799</v>
      </c>
      <c r="BU12" s="19">
        <v>29.627450649154209</v>
      </c>
      <c r="BV12" s="19">
        <v>31</v>
      </c>
      <c r="BW12" s="19">
        <v>4.6326947502146085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23.604686413809144</v>
      </c>
      <c r="E13" s="19">
        <v>36</v>
      </c>
      <c r="F13" s="19">
        <v>52.512087510467353</v>
      </c>
      <c r="G13" s="19">
        <v>23.121163277606971</v>
      </c>
      <c r="H13" s="19">
        <v>36</v>
      </c>
      <c r="I13" s="19">
        <v>55.701508474127181</v>
      </c>
      <c r="J13" s="19">
        <v>22.401966632482704</v>
      </c>
      <c r="K13" s="19">
        <v>36</v>
      </c>
      <c r="L13" s="19">
        <v>60.700176866615976</v>
      </c>
      <c r="M13" s="19">
        <v>21.910347468319195</v>
      </c>
      <c r="N13" s="19">
        <v>36</v>
      </c>
      <c r="O13" s="19">
        <v>64.305929205611378</v>
      </c>
      <c r="P13" s="19">
        <v>22.164340063331075</v>
      </c>
      <c r="Q13" s="19">
        <v>36</v>
      </c>
      <c r="R13" s="19">
        <v>62.4230628890178</v>
      </c>
      <c r="S13" s="19">
        <v>24.036347874739754</v>
      </c>
      <c r="T13" s="19">
        <v>36</v>
      </c>
      <c r="U13" s="19">
        <v>49.773169316762434</v>
      </c>
      <c r="V13" s="22">
        <v>31.428719575165928</v>
      </c>
      <c r="W13" s="19">
        <v>36</v>
      </c>
      <c r="X13" s="19">
        <v>14.544914608758564</v>
      </c>
      <c r="Y13" s="19">
        <v>42.148015516892571</v>
      </c>
      <c r="Z13" s="19">
        <v>36</v>
      </c>
      <c r="AA13" s="19">
        <v>-14.586725950189749</v>
      </c>
      <c r="AB13" s="19">
        <v>45.890659525388621</v>
      </c>
      <c r="AC13" s="19">
        <v>36</v>
      </c>
      <c r="AD13" s="19">
        <v>-21.552663717802307</v>
      </c>
      <c r="AE13" s="19">
        <v>47.679398266046611</v>
      </c>
      <c r="AF13" s="19">
        <v>36</v>
      </c>
      <c r="AG13" s="19">
        <v>-24.49569141136525</v>
      </c>
      <c r="AH13" s="19">
        <v>48.838204938655366</v>
      </c>
      <c r="AI13" s="19">
        <v>36</v>
      </c>
      <c r="AJ13" s="19">
        <v>-26.287217056362255</v>
      </c>
      <c r="AK13" s="19">
        <v>45.827761412537562</v>
      </c>
      <c r="AL13" s="19">
        <v>36</v>
      </c>
      <c r="AM13" s="19">
        <v>-21.444995586995621</v>
      </c>
      <c r="AN13" s="19">
        <v>45.813808205608574</v>
      </c>
      <c r="AO13" s="19">
        <v>36</v>
      </c>
      <c r="AP13" s="19">
        <v>-21.421070611648382</v>
      </c>
      <c r="AQ13" s="19">
        <v>43.386007487231019</v>
      </c>
      <c r="AR13" s="19">
        <v>36</v>
      </c>
      <c r="AS13" s="19">
        <v>-17.023939087745752</v>
      </c>
      <c r="AT13" s="19">
        <v>39.563893295004725</v>
      </c>
      <c r="AU13" s="19">
        <v>36</v>
      </c>
      <c r="AV13" s="19">
        <v>-9.0079438553502928</v>
      </c>
      <c r="AW13" s="19">
        <v>41.849100741935182</v>
      </c>
      <c r="AX13" s="19">
        <v>36</v>
      </c>
      <c r="AY13" s="19">
        <v>-13.976646184117522</v>
      </c>
      <c r="AZ13" s="19">
        <v>39.572185934087869</v>
      </c>
      <c r="BA13" s="19">
        <v>36</v>
      </c>
      <c r="BB13" s="19">
        <v>-9.027011901838744</v>
      </c>
      <c r="BC13" s="19">
        <v>44.770749193928935</v>
      </c>
      <c r="BD13" s="19">
        <v>36</v>
      </c>
      <c r="BE13" s="19">
        <v>-19.590356095980361</v>
      </c>
      <c r="BF13" s="19">
        <v>47.976359586833766</v>
      </c>
      <c r="BG13" s="19">
        <v>36</v>
      </c>
      <c r="BH13" s="19">
        <v>-24.963043653108809</v>
      </c>
      <c r="BI13" s="19">
        <v>48.549421957346198</v>
      </c>
      <c r="BJ13" s="19">
        <v>36</v>
      </c>
      <c r="BK13" s="19">
        <v>-25.848756692451818</v>
      </c>
      <c r="BL13" s="19">
        <v>46.56464679423712</v>
      </c>
      <c r="BM13" s="19">
        <v>36</v>
      </c>
      <c r="BN13" s="19">
        <v>-22.688128272336879</v>
      </c>
      <c r="BO13" s="19">
        <v>44.896119827601161</v>
      </c>
      <c r="BP13" s="19">
        <v>36</v>
      </c>
      <c r="BQ13" s="19">
        <v>-19.814896836879921</v>
      </c>
      <c r="BR13" s="19">
        <v>40.052691491505584</v>
      </c>
      <c r="BS13" s="19">
        <v>36</v>
      </c>
      <c r="BT13" s="19">
        <v>-10.118399889218638</v>
      </c>
      <c r="BU13" s="19">
        <v>30.583174863643055</v>
      </c>
      <c r="BV13" s="19">
        <v>36</v>
      </c>
      <c r="BW13" s="19">
        <v>17.711781593991429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51.93031011038012</v>
      </c>
      <c r="E14" s="19">
        <v>60</v>
      </c>
      <c r="F14" s="19">
        <v>15.539460235202535</v>
      </c>
      <c r="G14" s="19">
        <v>51.823297001532865</v>
      </c>
      <c r="H14" s="19">
        <v>57</v>
      </c>
      <c r="I14" s="19">
        <v>9.9891425246718963</v>
      </c>
      <c r="J14" s="19">
        <v>49.604354686211707</v>
      </c>
      <c r="K14" s="19">
        <v>57</v>
      </c>
      <c r="L14" s="19">
        <v>14.909266254085605</v>
      </c>
      <c r="M14" s="19">
        <v>50.312649742066299</v>
      </c>
      <c r="N14" s="19">
        <v>56</v>
      </c>
      <c r="O14" s="19">
        <v>11.304016558639963</v>
      </c>
      <c r="P14" s="19">
        <v>50.074990513451688</v>
      </c>
      <c r="Q14" s="19">
        <v>56</v>
      </c>
      <c r="R14" s="19">
        <v>11.832272808831929</v>
      </c>
      <c r="S14" s="19">
        <v>44.757337421929194</v>
      </c>
      <c r="T14" s="19">
        <v>58</v>
      </c>
      <c r="U14" s="19">
        <v>29.587690736005367</v>
      </c>
      <c r="V14" s="22">
        <v>60.309164590183265</v>
      </c>
      <c r="W14" s="19">
        <v>68</v>
      </c>
      <c r="X14" s="19">
        <v>12.752349434912583</v>
      </c>
      <c r="Y14" s="19">
        <v>79.714724999340305</v>
      </c>
      <c r="Z14" s="19">
        <v>84</v>
      </c>
      <c r="AA14" s="19">
        <v>5.3757633871222144</v>
      </c>
      <c r="AB14" s="19">
        <v>82.256842545507908</v>
      </c>
      <c r="AC14" s="19">
        <v>92</v>
      </c>
      <c r="AD14" s="19">
        <v>11.844798746197645</v>
      </c>
      <c r="AE14" s="19">
        <v>79.46566377674435</v>
      </c>
      <c r="AF14" s="19">
        <v>37</v>
      </c>
      <c r="AG14" s="19">
        <v>-53.439009703675232</v>
      </c>
      <c r="AH14" s="19">
        <v>80.835649553636472</v>
      </c>
      <c r="AI14" s="19">
        <v>101</v>
      </c>
      <c r="AJ14" s="19">
        <v>24.944873403885964</v>
      </c>
      <c r="AK14" s="19">
        <v>83.008775388747281</v>
      </c>
      <c r="AL14" s="19">
        <v>35</v>
      </c>
      <c r="AM14" s="19">
        <v>-57.835783221607898</v>
      </c>
      <c r="AN14" s="19">
        <v>80.390267228709376</v>
      </c>
      <c r="AO14" s="19">
        <v>90</v>
      </c>
      <c r="AP14" s="19">
        <v>11.953851010285916</v>
      </c>
      <c r="AQ14" s="19">
        <v>79.830253776505074</v>
      </c>
      <c r="AR14" s="19">
        <v>89</v>
      </c>
      <c r="AS14" s="19">
        <v>11.48655527159765</v>
      </c>
      <c r="AT14" s="19">
        <v>75.687448042617731</v>
      </c>
      <c r="AU14" s="19">
        <v>91</v>
      </c>
      <c r="AV14" s="19">
        <v>20.231296408302931</v>
      </c>
      <c r="AW14" s="19">
        <v>81.917388686341212</v>
      </c>
      <c r="AX14" s="19">
        <v>92</v>
      </c>
      <c r="AY14" s="19">
        <v>12.30826748184656</v>
      </c>
      <c r="AZ14" s="19">
        <v>85.439946903144275</v>
      </c>
      <c r="BA14" s="19">
        <v>92</v>
      </c>
      <c r="BB14" s="19">
        <v>7.6779695384083952</v>
      </c>
      <c r="BC14" s="19">
        <v>90.494067519643593</v>
      </c>
      <c r="BD14" s="19">
        <v>92</v>
      </c>
      <c r="BE14" s="19">
        <v>1.6641228774798007</v>
      </c>
      <c r="BF14" s="19">
        <v>90.308441575216492</v>
      </c>
      <c r="BG14" s="19">
        <v>92</v>
      </c>
      <c r="BH14" s="19">
        <v>1.8730900403974262</v>
      </c>
      <c r="BI14" s="19">
        <v>83.771551612675793</v>
      </c>
      <c r="BJ14" s="19">
        <v>91</v>
      </c>
      <c r="BK14" s="19">
        <v>8.62876268634189</v>
      </c>
      <c r="BL14" s="19">
        <v>80.518035081701697</v>
      </c>
      <c r="BM14" s="19">
        <v>92</v>
      </c>
      <c r="BN14" s="19">
        <v>14.260115645702912</v>
      </c>
      <c r="BO14" s="19">
        <v>57.314195524597224</v>
      </c>
      <c r="BP14" s="19">
        <v>86</v>
      </c>
      <c r="BQ14" s="19">
        <v>50.050086567283046</v>
      </c>
      <c r="BR14" s="19">
        <v>72.47629888939106</v>
      </c>
      <c r="BS14" s="19">
        <v>78</v>
      </c>
      <c r="BT14" s="19">
        <v>7.6213896063303093</v>
      </c>
      <c r="BU14" s="19">
        <v>64.989246585241489</v>
      </c>
      <c r="BV14" s="19">
        <v>72</v>
      </c>
      <c r="BW14" s="19">
        <v>10.787559147286059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34.620206740253408</v>
      </c>
      <c r="E15" s="19">
        <v>44</v>
      </c>
      <c r="F15" s="19">
        <v>27.093406258722808</v>
      </c>
      <c r="G15" s="19">
        <v>34.283104170244819</v>
      </c>
      <c r="H15" s="19">
        <v>41</v>
      </c>
      <c r="I15" s="19">
        <v>19.592437710424559</v>
      </c>
      <c r="J15" s="19">
        <v>33.60294994872406</v>
      </c>
      <c r="K15" s="19">
        <v>39</v>
      </c>
      <c r="L15" s="19">
        <v>16.061238848111522</v>
      </c>
      <c r="M15" s="19">
        <v>33.271268377818032</v>
      </c>
      <c r="N15" s="19">
        <v>39</v>
      </c>
      <c r="O15" s="19">
        <v>17.218254372295934</v>
      </c>
      <c r="P15" s="19">
        <v>32.015157869255994</v>
      </c>
      <c r="Q15" s="19">
        <v>38</v>
      </c>
      <c r="R15" s="19">
        <v>18.693776726589945</v>
      </c>
      <c r="S15" s="19">
        <v>33.982422857390681</v>
      </c>
      <c r="T15" s="19">
        <v>40</v>
      </c>
      <c r="U15" s="19">
        <v>17.707910845152067</v>
      </c>
      <c r="V15" s="22">
        <v>43.320667522526008</v>
      </c>
      <c r="W15" s="19">
        <v>41</v>
      </c>
      <c r="X15" s="19">
        <v>-5.3569523630246492</v>
      </c>
      <c r="Y15" s="19">
        <v>58.640717240894013</v>
      </c>
      <c r="Z15" s="19">
        <v>61</v>
      </c>
      <c r="AA15" s="19">
        <v>4.0232842811491141</v>
      </c>
      <c r="AB15" s="19">
        <v>67.537197037364379</v>
      </c>
      <c r="AC15" s="19">
        <v>73</v>
      </c>
      <c r="AD15" s="19">
        <v>8.0885840725865066</v>
      </c>
      <c r="AE15" s="19">
        <v>71.937337734736985</v>
      </c>
      <c r="AF15" s="19">
        <v>83</v>
      </c>
      <c r="AG15" s="19">
        <v>15.378192484764549</v>
      </c>
      <c r="AH15" s="19">
        <v>76.625459472717907</v>
      </c>
      <c r="AI15" s="19">
        <v>90</v>
      </c>
      <c r="AJ15" s="19">
        <v>17.454434360741455</v>
      </c>
      <c r="AK15" s="19">
        <v>77.820726926950584</v>
      </c>
      <c r="AL15" s="19">
        <v>88</v>
      </c>
      <c r="AM15" s="19">
        <v>13.080413759954443</v>
      </c>
      <c r="AN15" s="19">
        <v>76.068209850821773</v>
      </c>
      <c r="AO15" s="19">
        <v>84</v>
      </c>
      <c r="AP15" s="19">
        <v>10.427207587418383</v>
      </c>
      <c r="AQ15" s="19">
        <v>72.88849257854811</v>
      </c>
      <c r="AR15" s="19">
        <v>80</v>
      </c>
      <c r="AS15" s="19">
        <v>9.7566943283786394</v>
      </c>
      <c r="AT15" s="19">
        <v>67.08660167413845</v>
      </c>
      <c r="AU15" s="19">
        <v>69</v>
      </c>
      <c r="AV15" s="19">
        <v>2.8521318387172911</v>
      </c>
      <c r="AW15" s="19">
        <v>71.232511901166276</v>
      </c>
      <c r="AX15" s="19">
        <v>69</v>
      </c>
      <c r="AY15" s="19">
        <v>-3.134119296907349</v>
      </c>
      <c r="AZ15" s="19">
        <v>71.949428971068855</v>
      </c>
      <c r="BA15" s="19">
        <v>70</v>
      </c>
      <c r="BB15" s="19">
        <v>-2.7094432839108813</v>
      </c>
      <c r="BC15" s="19">
        <v>71.442684883929147</v>
      </c>
      <c r="BD15" s="19">
        <v>77</v>
      </c>
      <c r="BE15" s="19">
        <v>7.7787041809804061</v>
      </c>
      <c r="BF15" s="19">
        <v>72.434895846788237</v>
      </c>
      <c r="BG15" s="19">
        <v>78</v>
      </c>
      <c r="BH15" s="19">
        <v>7.6829048874217705</v>
      </c>
      <c r="BI15" s="19">
        <v>79.963753812099611</v>
      </c>
      <c r="BJ15" s="19">
        <v>80</v>
      </c>
      <c r="BK15" s="19">
        <v>4.5328272088827649E-2</v>
      </c>
      <c r="BL15" s="19">
        <v>74.697454232422047</v>
      </c>
      <c r="BM15" s="19">
        <v>69</v>
      </c>
      <c r="BN15" s="19">
        <v>-7.6273740396752316</v>
      </c>
      <c r="BO15" s="19">
        <v>64.956088261210198</v>
      </c>
      <c r="BP15" s="19">
        <v>67</v>
      </c>
      <c r="BQ15" s="19">
        <v>3.1466053352390131</v>
      </c>
      <c r="BR15" s="19">
        <v>57.218130702150837</v>
      </c>
      <c r="BS15" s="19">
        <v>60</v>
      </c>
      <c r="BT15" s="19">
        <v>4.8618667959115829</v>
      </c>
      <c r="BU15" s="19">
        <v>48.741934938931117</v>
      </c>
      <c r="BV15" s="19">
        <v>51</v>
      </c>
      <c r="BW15" s="19">
        <v>4.6326947502146121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31.472915218412194</v>
      </c>
      <c r="E16" s="19">
        <v>41</v>
      </c>
      <c r="F16" s="19">
        <v>30.270741415190862</v>
      </c>
      <c r="G16" s="19">
        <v>31.891259693250994</v>
      </c>
      <c r="H16" s="19">
        <v>38</v>
      </c>
      <c r="I16" s="19">
        <v>19.154904401727883</v>
      </c>
      <c r="J16" s="19">
        <v>30.402669001226528</v>
      </c>
      <c r="K16" s="19">
        <v>37</v>
      </c>
      <c r="L16" s="19">
        <v>21.699841545185777</v>
      </c>
      <c r="M16" s="19">
        <v>30.025290975104081</v>
      </c>
      <c r="N16" s="19">
        <v>36</v>
      </c>
      <c r="O16" s="19">
        <v>19.898921312202898</v>
      </c>
      <c r="P16" s="19">
        <v>29.552453417774764</v>
      </c>
      <c r="Q16" s="19">
        <v>36</v>
      </c>
      <c r="R16" s="19">
        <v>21.817297166763364</v>
      </c>
      <c r="S16" s="19">
        <v>32.324743693615531</v>
      </c>
      <c r="T16" s="19">
        <v>37</v>
      </c>
      <c r="U16" s="19">
        <v>14.463397918010035</v>
      </c>
      <c r="V16" s="22">
        <v>39.073543255611696</v>
      </c>
      <c r="W16" s="19">
        <v>42</v>
      </c>
      <c r="X16" s="19">
        <v>7.4896118973495183</v>
      </c>
      <c r="Y16" s="19">
        <v>48.561843965115358</v>
      </c>
      <c r="Z16" s="19">
        <v>45</v>
      </c>
      <c r="AA16" s="19">
        <v>-7.3346555119983208</v>
      </c>
      <c r="AB16" s="19">
        <v>54.549274530178927</v>
      </c>
      <c r="AC16" s="19">
        <v>55</v>
      </c>
      <c r="AD16" s="19">
        <v>0.82627216164298001</v>
      </c>
      <c r="AE16" s="19">
        <v>54.371243636719818</v>
      </c>
      <c r="AF16" s="19">
        <v>67</v>
      </c>
      <c r="AG16" s="19">
        <v>23.226903632476976</v>
      </c>
      <c r="AH16" s="19">
        <v>57.258585100492503</v>
      </c>
      <c r="AI16" s="19">
        <v>68</v>
      </c>
      <c r="AJ16" s="19">
        <v>18.759483631416359</v>
      </c>
      <c r="AK16" s="19">
        <v>56.20385833613097</v>
      </c>
      <c r="AL16" s="19">
        <v>66</v>
      </c>
      <c r="AM16" s="19">
        <v>17.429660443029626</v>
      </c>
      <c r="AN16" s="19">
        <v>57.915568863693856</v>
      </c>
      <c r="AO16" s="19">
        <v>62</v>
      </c>
      <c r="AP16" s="19">
        <v>7.0523888765022456</v>
      </c>
      <c r="AQ16" s="19">
        <v>57.269529883144948</v>
      </c>
      <c r="AR16" s="19">
        <v>61</v>
      </c>
      <c r="AS16" s="19">
        <v>6.5138829050401732</v>
      </c>
      <c r="AT16" s="19">
        <v>51.605078210875732</v>
      </c>
      <c r="AU16" s="19">
        <v>60</v>
      </c>
      <c r="AV16" s="19">
        <v>16.267627295941285</v>
      </c>
      <c r="AW16" s="19">
        <v>53.4243839258747</v>
      </c>
      <c r="AX16" s="19">
        <v>58</v>
      </c>
      <c r="AY16" s="19">
        <v>8.5646585657850149</v>
      </c>
      <c r="AZ16" s="19">
        <v>54.861439590440007</v>
      </c>
      <c r="BA16" s="19">
        <v>56</v>
      </c>
      <c r="BB16" s="19">
        <v>2.0753381939295577</v>
      </c>
      <c r="BC16" s="19">
        <v>53.343871380000429</v>
      </c>
      <c r="BD16" s="19">
        <v>60</v>
      </c>
      <c r="BE16" s="19">
        <v>12.477775699075099</v>
      </c>
      <c r="BF16" s="19">
        <v>55.502063051435137</v>
      </c>
      <c r="BG16" s="19">
        <v>65</v>
      </c>
      <c r="BH16" s="19">
        <v>17.112763789992616</v>
      </c>
      <c r="BI16" s="19">
        <v>62.828663709506841</v>
      </c>
      <c r="BJ16" s="19">
        <v>66</v>
      </c>
      <c r="BK16" s="19">
        <v>5.0475946856932623</v>
      </c>
      <c r="BL16" s="19">
        <v>59.175905301009678</v>
      </c>
      <c r="BM16" s="19">
        <v>68</v>
      </c>
      <c r="BN16" s="19">
        <v>14.911634480461025</v>
      </c>
      <c r="BO16" s="19">
        <v>54.448485748367368</v>
      </c>
      <c r="BP16" s="19">
        <v>69</v>
      </c>
      <c r="BQ16" s="19">
        <v>26.725287308966085</v>
      </c>
      <c r="BR16" s="19">
        <v>49.589046608530722</v>
      </c>
      <c r="BS16" s="19">
        <v>50</v>
      </c>
      <c r="BT16" s="19">
        <v>0.82871807299191336</v>
      </c>
      <c r="BU16" s="19">
        <v>42.0518654375092</v>
      </c>
      <c r="BV16" s="19">
        <v>44</v>
      </c>
      <c r="BW16" s="19">
        <v>4.6326947502146085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122.74436935180755</v>
      </c>
      <c r="E17" s="19">
        <v>162</v>
      </c>
      <c r="F17" s="19">
        <v>31.981614191750595</v>
      </c>
      <c r="G17" s="19">
        <v>117.20037937269741</v>
      </c>
      <c r="H17" s="19">
        <v>154</v>
      </c>
      <c r="I17" s="19">
        <v>31.398892072080869</v>
      </c>
      <c r="J17" s="19">
        <v>117.6103248205342</v>
      </c>
      <c r="K17" s="19">
        <v>152</v>
      </c>
      <c r="L17" s="19">
        <v>29.240353882146174</v>
      </c>
      <c r="M17" s="19">
        <v>116.04369214702388</v>
      </c>
      <c r="N17" s="19">
        <v>147</v>
      </c>
      <c r="O17" s="19">
        <v>26.676424439990594</v>
      </c>
      <c r="P17" s="19">
        <v>119.85161663875321</v>
      </c>
      <c r="Q17" s="19">
        <v>148</v>
      </c>
      <c r="R17" s="19">
        <v>23.486027264938198</v>
      </c>
      <c r="S17" s="19">
        <v>123.49709770124906</v>
      </c>
      <c r="T17" s="19">
        <v>151</v>
      </c>
      <c r="U17" s="19">
        <v>22.270079872875243</v>
      </c>
      <c r="V17" s="22">
        <v>152.04704875553247</v>
      </c>
      <c r="W17" s="19">
        <v>183</v>
      </c>
      <c r="X17" s="19">
        <v>20.357482435739325</v>
      </c>
      <c r="Y17" s="19">
        <v>205.24251034312906</v>
      </c>
      <c r="Z17" s="19">
        <v>222</v>
      </c>
      <c r="AA17" s="19">
        <v>8.1647265124829147</v>
      </c>
      <c r="AB17" s="19">
        <v>215.59951361927861</v>
      </c>
      <c r="AC17" s="19">
        <v>256</v>
      </c>
      <c r="AD17" s="19">
        <v>18.738672320042209</v>
      </c>
      <c r="AE17" s="19">
        <v>225.84978126022077</v>
      </c>
      <c r="AF17" s="19">
        <v>284</v>
      </c>
      <c r="AG17" s="19">
        <v>25.747299118602829</v>
      </c>
      <c r="AH17" s="19">
        <v>238.29675857999086</v>
      </c>
      <c r="AI17" s="19">
        <v>295</v>
      </c>
      <c r="AJ17" s="19">
        <v>23.795221453243197</v>
      </c>
      <c r="AK17" s="19">
        <v>234.32685552448453</v>
      </c>
      <c r="AL17" s="19">
        <v>282</v>
      </c>
      <c r="AM17" s="19">
        <v>20.344720782776076</v>
      </c>
      <c r="AN17" s="19">
        <v>228.20462955246535</v>
      </c>
      <c r="AO17" s="19">
        <v>276</v>
      </c>
      <c r="AP17" s="19">
        <v>20.944084500505834</v>
      </c>
      <c r="AQ17" s="19">
        <v>221.2686381848782</v>
      </c>
      <c r="AR17" s="19">
        <v>265</v>
      </c>
      <c r="AS17" s="19">
        <v>19.763922340671982</v>
      </c>
      <c r="AT17" s="19">
        <v>210.72073602774256</v>
      </c>
      <c r="AU17" s="19">
        <v>252</v>
      </c>
      <c r="AV17" s="19">
        <v>19.589559504396757</v>
      </c>
      <c r="AW17" s="19">
        <v>204.79347171585303</v>
      </c>
      <c r="AX17" s="19">
        <v>251</v>
      </c>
      <c r="AY17" s="19">
        <v>22.562500599754291</v>
      </c>
      <c r="AZ17" s="19">
        <v>222.1438619481751</v>
      </c>
      <c r="BA17" s="19">
        <v>257</v>
      </c>
      <c r="BB17" s="19">
        <v>15.69079503081505</v>
      </c>
      <c r="BC17" s="19">
        <v>223.85374596964465</v>
      </c>
      <c r="BD17" s="19">
        <v>254</v>
      </c>
      <c r="BE17" s="19">
        <v>13.466941953449949</v>
      </c>
      <c r="BF17" s="19">
        <v>218.24540047343987</v>
      </c>
      <c r="BG17" s="19">
        <v>252</v>
      </c>
      <c r="BH17" s="19">
        <v>15.466350930345499</v>
      </c>
      <c r="BI17" s="19">
        <v>233.22761528529054</v>
      </c>
      <c r="BJ17" s="19">
        <v>265</v>
      </c>
      <c r="BK17" s="19">
        <v>13.622908537586595</v>
      </c>
      <c r="BL17" s="19">
        <v>227.97274993011925</v>
      </c>
      <c r="BM17" s="19">
        <v>251</v>
      </c>
      <c r="BN17" s="19">
        <v>10.100878318544353</v>
      </c>
      <c r="BO17" s="19">
        <v>210.15205025685651</v>
      </c>
      <c r="BP17" s="19">
        <v>231</v>
      </c>
      <c r="BQ17" s="19">
        <v>9.920412252777103</v>
      </c>
      <c r="BR17" s="19">
        <v>189.77346682880028</v>
      </c>
      <c r="BS17" s="19">
        <v>205</v>
      </c>
      <c r="BT17" s="19">
        <v>8.0235311214164522</v>
      </c>
      <c r="BU17" s="19">
        <v>161.51739224861487</v>
      </c>
      <c r="BV17" s="19">
        <v>180</v>
      </c>
      <c r="BW17" s="19">
        <v>11.443106834548113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40.914789783935852</v>
      </c>
      <c r="E18" s="19">
        <v>58</v>
      </c>
      <c r="F18" s="19">
        <v>41.758030057806181</v>
      </c>
      <c r="G18" s="19">
        <v>39.864074616563741</v>
      </c>
      <c r="H18" s="19">
        <v>53</v>
      </c>
      <c r="I18" s="19">
        <v>32.951788069296384</v>
      </c>
      <c r="J18" s="19">
        <v>38.403371369970351</v>
      </c>
      <c r="K18" s="19">
        <v>52</v>
      </c>
      <c r="L18" s="19">
        <v>35.404778656130119</v>
      </c>
      <c r="M18" s="19">
        <v>38.951728832567454</v>
      </c>
      <c r="N18" s="19">
        <v>52</v>
      </c>
      <c r="O18" s="19">
        <v>33.498567479559249</v>
      </c>
      <c r="P18" s="19">
        <v>39.40327122369969</v>
      </c>
      <c r="Q18" s="19">
        <v>52</v>
      </c>
      <c r="R18" s="19">
        <v>31.968738597326961</v>
      </c>
      <c r="S18" s="19">
        <v>42.270818676266458</v>
      </c>
      <c r="T18" s="19">
        <v>55</v>
      </c>
      <c r="U18" s="19">
        <v>30.113401448930343</v>
      </c>
      <c r="V18" s="22">
        <v>53.513765763120361</v>
      </c>
      <c r="W18" s="19">
        <v>67</v>
      </c>
      <c r="X18" s="19">
        <v>25.201430033118388</v>
      </c>
      <c r="Y18" s="19">
        <v>74.217157758006493</v>
      </c>
      <c r="Z18" s="19">
        <v>82</v>
      </c>
      <c r="AA18" s="19">
        <v>10.486580835351242</v>
      </c>
      <c r="AB18" s="19">
        <v>77.927535043112755</v>
      </c>
      <c r="AC18" s="19">
        <v>94</v>
      </c>
      <c r="AD18" s="19">
        <v>20.624885604292871</v>
      </c>
      <c r="AE18" s="19">
        <v>77.792702434076048</v>
      </c>
      <c r="AF18" s="19">
        <v>96</v>
      </c>
      <c r="AG18" s="19">
        <v>23.40489145669336</v>
      </c>
      <c r="AH18" s="19">
        <v>74.941383440350478</v>
      </c>
      <c r="AI18" s="19">
        <v>97</v>
      </c>
      <c r="AJ18" s="19">
        <v>29.434493396038057</v>
      </c>
      <c r="AK18" s="19">
        <v>70.903328977888307</v>
      </c>
      <c r="AL18" s="19">
        <v>90</v>
      </c>
      <c r="AM18" s="19">
        <v>26.933391277110729</v>
      </c>
      <c r="AN18" s="19">
        <v>70.881740997356658</v>
      </c>
      <c r="AO18" s="19">
        <v>85</v>
      </c>
      <c r="AP18" s="19">
        <v>19.918047728497307</v>
      </c>
      <c r="AQ18" s="19">
        <v>65.079011230846532</v>
      </c>
      <c r="AR18" s="19">
        <v>82</v>
      </c>
      <c r="AS18" s="19">
        <v>26.00068508897867</v>
      </c>
      <c r="AT18" s="19">
        <v>61.066009216202943</v>
      </c>
      <c r="AU18" s="19">
        <v>78</v>
      </c>
      <c r="AV18" s="19">
        <v>27.730632803991845</v>
      </c>
      <c r="AW18" s="19">
        <v>65.890073508578794</v>
      </c>
      <c r="AX18" s="19">
        <v>77</v>
      </c>
      <c r="AY18" s="19">
        <v>16.861305352732241</v>
      </c>
      <c r="AZ18" s="19">
        <v>67.452589660377058</v>
      </c>
      <c r="BA18" s="19">
        <v>75</v>
      </c>
      <c r="BB18" s="19">
        <v>11.189207675530412</v>
      </c>
      <c r="BC18" s="19">
        <v>70.490115752143424</v>
      </c>
      <c r="BD18" s="19">
        <v>80</v>
      </c>
      <c r="BE18" s="19">
        <v>13.491088993661362</v>
      </c>
      <c r="BF18" s="19">
        <v>79.960599311389601</v>
      </c>
      <c r="BG18" s="19">
        <v>83</v>
      </c>
      <c r="BH18" s="19">
        <v>3.8011229465328271</v>
      </c>
      <c r="BI18" s="19">
        <v>80.915703262243653</v>
      </c>
      <c r="BJ18" s="19">
        <v>90</v>
      </c>
      <c r="BK18" s="19">
        <v>11.226864961322287</v>
      </c>
      <c r="BL18" s="19">
        <v>80.518035081701697</v>
      </c>
      <c r="BM18" s="19">
        <v>77</v>
      </c>
      <c r="BN18" s="19">
        <v>-4.3692510356616934</v>
      </c>
      <c r="BO18" s="19">
        <v>76.418927366129637</v>
      </c>
      <c r="BP18" s="19">
        <v>81</v>
      </c>
      <c r="BQ18" s="19">
        <v>5.9946832437493542</v>
      </c>
      <c r="BR18" s="19">
        <v>69.615392354283514</v>
      </c>
      <c r="BS18" s="19">
        <v>73</v>
      </c>
      <c r="BT18" s="19">
        <v>4.8618667959115891</v>
      </c>
      <c r="BU18" s="19">
        <v>55.432004440353033</v>
      </c>
      <c r="BV18" s="19">
        <v>65</v>
      </c>
      <c r="BW18" s="19">
        <v>17.260778599378447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66.879944839125912</v>
      </c>
      <c r="E19" s="19">
        <v>79</v>
      </c>
      <c r="F19" s="19">
        <v>18.122106993401179</v>
      </c>
      <c r="G19" s="19">
        <v>68.566208340489638</v>
      </c>
      <c r="H19" s="19">
        <v>75</v>
      </c>
      <c r="I19" s="19">
        <v>9.3833271741688051</v>
      </c>
      <c r="J19" s="19">
        <v>66.40582966057373</v>
      </c>
      <c r="K19" s="19">
        <v>74</v>
      </c>
      <c r="L19" s="19">
        <v>11.435999487158066</v>
      </c>
      <c r="M19" s="19">
        <v>65.731042404957577</v>
      </c>
      <c r="N19" s="19">
        <v>72</v>
      </c>
      <c r="O19" s="19">
        <v>9.5372861370742612</v>
      </c>
      <c r="P19" s="19">
        <v>66.493020189993217</v>
      </c>
      <c r="Q19" s="19">
        <v>71</v>
      </c>
      <c r="R19" s="19">
        <v>6.778124677039493</v>
      </c>
      <c r="S19" s="19">
        <v>68.79368529666894</v>
      </c>
      <c r="T19" s="19">
        <v>73</v>
      </c>
      <c r="U19" s="19">
        <v>6.1143907107048587</v>
      </c>
      <c r="V19" s="22">
        <v>84.942485338286289</v>
      </c>
      <c r="W19" s="19">
        <v>89</v>
      </c>
      <c r="X19" s="19">
        <v>4.7767788351783249</v>
      </c>
      <c r="Y19" s="19">
        <v>107.20256120600936</v>
      </c>
      <c r="Z19" s="19">
        <v>112</v>
      </c>
      <c r="AA19" s="19">
        <v>4.4751158368049424</v>
      </c>
      <c r="AB19" s="19">
        <v>109.96441056083688</v>
      </c>
      <c r="AC19" s="19">
        <v>130</v>
      </c>
      <c r="AD19" s="19">
        <v>18.220067144431788</v>
      </c>
      <c r="AE19" s="19">
        <v>112.92489063011038</v>
      </c>
      <c r="AF19" s="19">
        <v>142</v>
      </c>
      <c r="AG19" s="19">
        <v>25.747299118602829</v>
      </c>
      <c r="AH19" s="19">
        <v>118.72736028190357</v>
      </c>
      <c r="AI19" s="19">
        <v>143</v>
      </c>
      <c r="AJ19" s="19">
        <v>20.444015314131487</v>
      </c>
      <c r="AK19" s="19">
        <v>120.18978936495699</v>
      </c>
      <c r="AL19" s="19">
        <v>136</v>
      </c>
      <c r="AM19" s="19">
        <v>13.154370865095045</v>
      </c>
      <c r="AN19" s="19">
        <v>117.55996067854275</v>
      </c>
      <c r="AO19" s="19">
        <v>124</v>
      </c>
      <c r="AP19" s="19">
        <v>5.4780890400830975</v>
      </c>
      <c r="AQ19" s="19">
        <v>112.80361946680065</v>
      </c>
      <c r="AR19" s="19">
        <v>115</v>
      </c>
      <c r="AS19" s="19">
        <v>1.947083385782461</v>
      </c>
      <c r="AT19" s="19">
        <v>105.79041033229524</v>
      </c>
      <c r="AU19" s="19">
        <v>116</v>
      </c>
      <c r="AV19" s="19">
        <v>9.6507704579608973</v>
      </c>
      <c r="AW19" s="19">
        <v>110.41039344680772</v>
      </c>
      <c r="AX19" s="19">
        <v>122</v>
      </c>
      <c r="AY19" s="19">
        <v>10.496843812784522</v>
      </c>
      <c r="AZ19" s="19">
        <v>112.4209827672951</v>
      </c>
      <c r="BA19" s="19">
        <v>124</v>
      </c>
      <c r="BB19" s="19">
        <v>10.299694014126164</v>
      </c>
      <c r="BC19" s="19">
        <v>109.54545015535803</v>
      </c>
      <c r="BD19" s="19">
        <v>124</v>
      </c>
      <c r="BE19" s="19">
        <v>13.195025283243114</v>
      </c>
      <c r="BF19" s="19">
        <v>110.0634131697951</v>
      </c>
      <c r="BG19" s="19">
        <v>117</v>
      </c>
      <c r="BH19" s="19">
        <v>6.3023548247625323</v>
      </c>
      <c r="BI19" s="19">
        <v>114.23393401728516</v>
      </c>
      <c r="BJ19" s="19">
        <v>126</v>
      </c>
      <c r="BK19" s="19">
        <v>10.299974419977927</v>
      </c>
      <c r="BL19" s="19">
        <v>110.59103613631316</v>
      </c>
      <c r="BM19" s="19">
        <v>122</v>
      </c>
      <c r="BN19" s="19">
        <v>10.316354979823398</v>
      </c>
      <c r="BO19" s="19">
        <v>102.21031535219839</v>
      </c>
      <c r="BP19" s="19">
        <v>109</v>
      </c>
      <c r="BQ19" s="19">
        <v>6.6428565692274537</v>
      </c>
      <c r="BR19" s="19">
        <v>91.549009123441337</v>
      </c>
      <c r="BS19" s="19">
        <v>100</v>
      </c>
      <c r="BT19" s="19">
        <v>9.2311112457412356</v>
      </c>
      <c r="BU19" s="19">
        <v>78.369385588085322</v>
      </c>
      <c r="BV19" s="19">
        <v>92</v>
      </c>
      <c r="BW19" s="19">
        <v>17.392779475850546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22.031040652888535</v>
      </c>
      <c r="E20" s="19">
        <v>28</v>
      </c>
      <c r="F20" s="19">
        <v>27.093406258722791</v>
      </c>
      <c r="G20" s="19">
        <v>21.526600292944423</v>
      </c>
      <c r="H20" s="19">
        <v>28</v>
      </c>
      <c r="I20" s="19">
        <v>30.071630535999244</v>
      </c>
      <c r="J20" s="19">
        <v>21.601896395608321</v>
      </c>
      <c r="K20" s="19">
        <v>28</v>
      </c>
      <c r="L20" s="19">
        <v>29.618249653731404</v>
      </c>
      <c r="M20" s="19">
        <v>21.910347468319195</v>
      </c>
      <c r="N20" s="19">
        <v>27</v>
      </c>
      <c r="O20" s="19">
        <v>23.22944690420853</v>
      </c>
      <c r="P20" s="19">
        <v>22.164340063331075</v>
      </c>
      <c r="Q20" s="19">
        <v>27</v>
      </c>
      <c r="R20" s="19">
        <v>21.817297166763353</v>
      </c>
      <c r="S20" s="19">
        <v>30.667064529840374</v>
      </c>
      <c r="T20" s="19">
        <v>27</v>
      </c>
      <c r="U20" s="19">
        <v>-11.957663982713971</v>
      </c>
      <c r="V20" s="22">
        <v>22.934471041337297</v>
      </c>
      <c r="W20" s="19">
        <v>28</v>
      </c>
      <c r="X20" s="19">
        <v>22.08696659945873</v>
      </c>
      <c r="Y20" s="19">
        <v>27.487836206669069</v>
      </c>
      <c r="Z20" s="19">
        <v>31</v>
      </c>
      <c r="AA20" s="19">
        <v>12.777156291693901</v>
      </c>
      <c r="AB20" s="19">
        <v>26.841706514849946</v>
      </c>
      <c r="AC20" s="19">
        <v>34</v>
      </c>
      <c r="AD20" s="19">
        <v>26.668548369641808</v>
      </c>
      <c r="AE20" s="19">
        <v>27.603862154026984</v>
      </c>
      <c r="AF20" s="19">
        <v>37</v>
      </c>
      <c r="AG20" s="19">
        <v>34.039214489419777</v>
      </c>
      <c r="AH20" s="19">
        <v>29.471330566429963</v>
      </c>
      <c r="AI20" s="19">
        <v>37</v>
      </c>
      <c r="AJ20" s="19">
        <v>25.545739838925876</v>
      </c>
      <c r="AK20" s="19">
        <v>30.263616027147446</v>
      </c>
      <c r="AL20" s="19">
        <v>36</v>
      </c>
      <c r="AM20" s="19">
        <v>18.954720968263779</v>
      </c>
      <c r="AN20" s="19">
        <v>30.254401645213207</v>
      </c>
      <c r="AO20" s="19">
        <v>35</v>
      </c>
      <c r="AP20" s="19">
        <v>15.685646043962109</v>
      </c>
      <c r="AQ20" s="19">
        <v>30.370205241061715</v>
      </c>
      <c r="AR20" s="19">
        <v>36</v>
      </c>
      <c r="AS20" s="19">
        <v>18.537229874648922</v>
      </c>
      <c r="AT20" s="19">
        <v>30.102962289677507</v>
      </c>
      <c r="AU20" s="19">
        <v>35</v>
      </c>
      <c r="AV20" s="19">
        <v>16.267627295941299</v>
      </c>
      <c r="AW20" s="19">
        <v>32.054630355524822</v>
      </c>
      <c r="AX20" s="19">
        <v>36</v>
      </c>
      <c r="AY20" s="19">
        <v>12.308267481846562</v>
      </c>
      <c r="AZ20" s="19">
        <v>31.477875174842627</v>
      </c>
      <c r="BA20" s="19">
        <v>34</v>
      </c>
      <c r="BB20" s="19">
        <v>8.0123731705152572</v>
      </c>
      <c r="BC20" s="19">
        <v>32.387350480714545</v>
      </c>
      <c r="BD20" s="19">
        <v>35</v>
      </c>
      <c r="BE20" s="19">
        <v>8.066882534405492</v>
      </c>
      <c r="BF20" s="19">
        <v>30.102813858405497</v>
      </c>
      <c r="BG20" s="19">
        <v>34</v>
      </c>
      <c r="BH20" s="19">
        <v>12.94625200131019</v>
      </c>
      <c r="BI20" s="19">
        <v>28.558483504321291</v>
      </c>
      <c r="BJ20" s="19">
        <v>33</v>
      </c>
      <c r="BK20" s="19">
        <v>15.55235415426259</v>
      </c>
      <c r="BL20" s="19">
        <v>29.102904246398204</v>
      </c>
      <c r="BM20" s="19">
        <v>36</v>
      </c>
      <c r="BN20" s="19">
        <v>23.698994764260977</v>
      </c>
      <c r="BO20" s="19">
        <v>28.657097762298612</v>
      </c>
      <c r="BP20" s="19">
        <v>30</v>
      </c>
      <c r="BQ20" s="19">
        <v>4.686106907406776</v>
      </c>
      <c r="BR20" s="19">
        <v>27.655429839372903</v>
      </c>
      <c r="BS20" s="19">
        <v>29</v>
      </c>
      <c r="BT20" s="19">
        <v>4.8618667959115882</v>
      </c>
      <c r="BU20" s="19">
        <v>27.716002220176517</v>
      </c>
      <c r="BV20" s="19">
        <v>29</v>
      </c>
      <c r="BW20" s="19">
        <v>4.6326947502146147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77.10864228510988</v>
      </c>
      <c r="E21" s="19">
        <v>94</v>
      </c>
      <c r="F21" s="19">
        <v>21.90592028897899</v>
      </c>
      <c r="G21" s="19">
        <v>76.539023263802392</v>
      </c>
      <c r="H21" s="19">
        <v>92</v>
      </c>
      <c r="I21" s="19">
        <v>20.200122861392156</v>
      </c>
      <c r="J21" s="19">
        <v>76.806742739940702</v>
      </c>
      <c r="K21" s="19">
        <v>92</v>
      </c>
      <c r="L21" s="19">
        <v>19.781150349653569</v>
      </c>
      <c r="M21" s="19">
        <v>80.337940717170369</v>
      </c>
      <c r="N21" s="19">
        <v>91</v>
      </c>
      <c r="O21" s="19">
        <v>13.271511800838159</v>
      </c>
      <c r="P21" s="19">
        <v>79.627443931226452</v>
      </c>
      <c r="Q21" s="19">
        <v>89</v>
      </c>
      <c r="R21" s="19">
        <v>11.770509771566378</v>
      </c>
      <c r="S21" s="19">
        <v>81.226279024982603</v>
      </c>
      <c r="T21" s="19">
        <v>91</v>
      </c>
      <c r="U21" s="19">
        <v>12.032708000832235</v>
      </c>
      <c r="V21" s="22">
        <v>92.587309018732057</v>
      </c>
      <c r="W21" s="19">
        <v>106</v>
      </c>
      <c r="X21" s="19">
        <v>14.486532898968168</v>
      </c>
      <c r="Y21" s="19">
        <v>133.77413620578946</v>
      </c>
      <c r="Z21" s="19">
        <v>129</v>
      </c>
      <c r="AA21" s="19">
        <v>-3.5688036127142233</v>
      </c>
      <c r="AB21" s="19">
        <v>122.95233306802234</v>
      </c>
      <c r="AC21" s="19">
        <v>139</v>
      </c>
      <c r="AD21" s="19">
        <v>13.051941782267299</v>
      </c>
      <c r="AE21" s="19">
        <v>131.32746539946172</v>
      </c>
      <c r="AF21" s="19">
        <v>155</v>
      </c>
      <c r="AG21" s="19">
        <v>18.025577915886064</v>
      </c>
      <c r="AH21" s="19">
        <v>133.88404457321042</v>
      </c>
      <c r="AI21" s="19">
        <v>162</v>
      </c>
      <c r="AJ21" s="19">
        <v>21.000228605594021</v>
      </c>
      <c r="AK21" s="19">
        <v>135.75393475034713</v>
      </c>
      <c r="AL21" s="19">
        <v>162</v>
      </c>
      <c r="AM21" s="19">
        <v>19.3335576592455</v>
      </c>
      <c r="AN21" s="19">
        <v>140.03465904355826</v>
      </c>
      <c r="AO21" s="19">
        <v>153</v>
      </c>
      <c r="AP21" s="19">
        <v>9.2586657081864434</v>
      </c>
      <c r="AQ21" s="19">
        <v>130.15802246169306</v>
      </c>
      <c r="AR21" s="19">
        <v>155</v>
      </c>
      <c r="AS21" s="19">
        <v>19.086013346290816</v>
      </c>
      <c r="AT21" s="19">
        <v>125.5723569797976</v>
      </c>
      <c r="AU21" s="19">
        <v>155</v>
      </c>
      <c r="AV21" s="19">
        <v>23.434809800485617</v>
      </c>
      <c r="AW21" s="19">
        <v>139.7938046060388</v>
      </c>
      <c r="AX21" s="19">
        <v>157</v>
      </c>
      <c r="AY21" s="19">
        <v>12.308267481846562</v>
      </c>
      <c r="AZ21" s="19">
        <v>135.80454718289246</v>
      </c>
      <c r="BA21" s="19">
        <v>157</v>
      </c>
      <c r="BB21" s="19">
        <v>15.607321887803154</v>
      </c>
      <c r="BC21" s="19">
        <v>139.0750932407154</v>
      </c>
      <c r="BD21" s="19">
        <v>153</v>
      </c>
      <c r="BE21" s="19">
        <v>10.012509382383044</v>
      </c>
      <c r="BF21" s="19">
        <v>134.52194942974955</v>
      </c>
      <c r="BG21" s="19">
        <v>147</v>
      </c>
      <c r="BH21" s="19">
        <v>9.2758472674132406</v>
      </c>
      <c r="BI21" s="19">
        <v>123.7534285187256</v>
      </c>
      <c r="BJ21" s="19">
        <v>145</v>
      </c>
      <c r="BK21" s="19">
        <v>17.168470995580947</v>
      </c>
      <c r="BL21" s="19">
        <v>126.11258506772555</v>
      </c>
      <c r="BM21" s="19">
        <v>157</v>
      </c>
      <c r="BN21" s="19">
        <v>24.491937038390859</v>
      </c>
      <c r="BO21" s="19">
        <v>124.18075696996065</v>
      </c>
      <c r="BP21" s="19">
        <v>131</v>
      </c>
      <c r="BQ21" s="19">
        <v>5.4913846528483647</v>
      </c>
      <c r="BR21" s="19">
        <v>115.38989691600419</v>
      </c>
      <c r="BS21" s="19">
        <v>122</v>
      </c>
      <c r="BT21" s="19">
        <v>5.7284937942249003</v>
      </c>
      <c r="BU21" s="19">
        <v>99.395318306839926</v>
      </c>
      <c r="BV21" s="19">
        <v>117</v>
      </c>
      <c r="BW21" s="19">
        <v>17.711781593991436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81.042756687411398</v>
      </c>
      <c r="E22" s="19">
        <v>83</v>
      </c>
      <c r="F22" s="19">
        <v>2.4150749463494328</v>
      </c>
      <c r="G22" s="19">
        <v>78.930867740796216</v>
      </c>
      <c r="H22" s="19">
        <v>80</v>
      </c>
      <c r="I22" s="19">
        <v>1.3545173007786302</v>
      </c>
      <c r="J22" s="19">
        <v>84.807445108684533</v>
      </c>
      <c r="K22" s="19">
        <v>78</v>
      </c>
      <c r="L22" s="19">
        <v>-8.0269427996097367</v>
      </c>
      <c r="M22" s="19">
        <v>86.018401171919805</v>
      </c>
      <c r="N22" s="19">
        <v>88</v>
      </c>
      <c r="O22" s="19">
        <v>2.3036917695316057</v>
      </c>
      <c r="P22" s="19">
        <v>72.239330576782763</v>
      </c>
      <c r="Q22" s="19">
        <v>94</v>
      </c>
      <c r="R22" s="19">
        <v>30.123021973588127</v>
      </c>
      <c r="S22" s="19">
        <v>87.85699568008323</v>
      </c>
      <c r="T22" s="19">
        <v>104</v>
      </c>
      <c r="U22" s="19">
        <v>18.374182038615182</v>
      </c>
      <c r="V22" s="22">
        <v>98.533282992412097</v>
      </c>
      <c r="W22" s="19">
        <v>99</v>
      </c>
      <c r="X22" s="19">
        <v>0.4736643227688293</v>
      </c>
      <c r="Y22" s="19">
        <v>105.37003879223143</v>
      </c>
      <c r="Z22" s="19">
        <v>139</v>
      </c>
      <c r="AA22" s="19">
        <v>31.916056588040277</v>
      </c>
      <c r="AB22" s="19">
        <v>131.61094807281265</v>
      </c>
      <c r="AC22" s="19">
        <v>150</v>
      </c>
      <c r="AD22" s="19">
        <v>13.972281331043801</v>
      </c>
      <c r="AE22" s="19">
        <v>133.00042674213</v>
      </c>
      <c r="AF22" s="19">
        <v>155</v>
      </c>
      <c r="AG22" s="19">
        <v>16.540979451535311</v>
      </c>
      <c r="AH22" s="19">
        <v>134.72608258939414</v>
      </c>
      <c r="AI22" s="19">
        <v>159</v>
      </c>
      <c r="AJ22" s="19">
        <v>18.017236858719993</v>
      </c>
      <c r="AK22" s="19">
        <v>136.6186094939799</v>
      </c>
      <c r="AL22" s="19">
        <v>149</v>
      </c>
      <c r="AM22" s="19">
        <v>9.0627408314865647</v>
      </c>
      <c r="AN22" s="19">
        <v>125.33966395874043</v>
      </c>
      <c r="AO22" s="19">
        <v>139</v>
      </c>
      <c r="AP22" s="19">
        <v>10.898653793867124</v>
      </c>
      <c r="AQ22" s="19">
        <v>131.02574261143769</v>
      </c>
      <c r="AR22" s="19">
        <v>135</v>
      </c>
      <c r="AS22" s="19">
        <v>3.0331882188587422</v>
      </c>
      <c r="AT22" s="19">
        <v>119.55176452186211</v>
      </c>
      <c r="AU22" s="19">
        <v>125</v>
      </c>
      <c r="AV22" s="19">
        <v>4.5572187913141038</v>
      </c>
      <c r="AW22" s="19">
        <v>129.10892782086387</v>
      </c>
      <c r="AX22" s="19">
        <v>135</v>
      </c>
      <c r="AY22" s="19">
        <v>4.5628697244778298</v>
      </c>
      <c r="AZ22" s="19">
        <v>118.71655780226362</v>
      </c>
      <c r="BA22" s="19">
        <v>130</v>
      </c>
      <c r="BB22" s="19">
        <v>9.5045227107496473</v>
      </c>
      <c r="BC22" s="19">
        <v>145.74307716321547</v>
      </c>
      <c r="BD22" s="19">
        <v>131</v>
      </c>
      <c r="BE22" s="19">
        <v>-10.1157992888437</v>
      </c>
      <c r="BF22" s="19">
        <v>133.58123649667439</v>
      </c>
      <c r="BG22" s="19">
        <v>129</v>
      </c>
      <c r="BH22" s="19">
        <v>-3.4295508986312209</v>
      </c>
      <c r="BI22" s="19">
        <v>138.9846197210303</v>
      </c>
      <c r="BJ22" s="19">
        <v>140</v>
      </c>
      <c r="BK22" s="19">
        <v>0.73057024655517333</v>
      </c>
      <c r="BL22" s="19">
        <v>139.69394038271136</v>
      </c>
      <c r="BM22" s="19">
        <v>136</v>
      </c>
      <c r="BN22" s="19">
        <v>-2.6443096762760696</v>
      </c>
      <c r="BO22" s="19">
        <v>133.73312289072686</v>
      </c>
      <c r="BP22" s="19">
        <v>141</v>
      </c>
      <c r="BQ22" s="19">
        <v>5.433864813888249</v>
      </c>
      <c r="BR22" s="19">
        <v>109.6680838457891</v>
      </c>
      <c r="BS22" s="19">
        <v>122</v>
      </c>
      <c r="BT22" s="19">
        <v>11.244763035662729</v>
      </c>
      <c r="BU22" s="19">
        <v>107.0411120227507</v>
      </c>
      <c r="BV22" s="19">
        <v>111</v>
      </c>
      <c r="BW22" s="19">
        <v>3.6984742613734016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64.519476197744993</v>
      </c>
      <c r="E23" s="19">
        <v>78</v>
      </c>
      <c r="F23" s="19">
        <v>20.893727904638759</v>
      </c>
      <c r="G23" s="19">
        <v>62.985237894170716</v>
      </c>
      <c r="H23" s="19">
        <v>75</v>
      </c>
      <c r="I23" s="19">
        <v>19.075520721247049</v>
      </c>
      <c r="J23" s="19">
        <v>59.205197528704289</v>
      </c>
      <c r="K23" s="19">
        <v>73</v>
      </c>
      <c r="L23" s="19">
        <v>23.29998555381496</v>
      </c>
      <c r="M23" s="19">
        <v>60.050581950208162</v>
      </c>
      <c r="N23" s="19">
        <v>72</v>
      </c>
      <c r="O23" s="19">
        <v>19.898921312202898</v>
      </c>
      <c r="P23" s="19">
        <v>58.284005351722456</v>
      </c>
      <c r="Q23" s="19">
        <v>72</v>
      </c>
      <c r="R23" s="19">
        <v>23.533033746576919</v>
      </c>
      <c r="S23" s="19">
        <v>63.820647805343476</v>
      </c>
      <c r="T23" s="19">
        <v>76</v>
      </c>
      <c r="U23" s="19">
        <v>19.083717595290203</v>
      </c>
      <c r="V23" s="22">
        <v>80.695361071371977</v>
      </c>
      <c r="W23" s="19">
        <v>93</v>
      </c>
      <c r="X23" s="19">
        <v>15.248260575654452</v>
      </c>
      <c r="Y23" s="19">
        <v>25.655313792891132</v>
      </c>
      <c r="Z23" s="19">
        <v>117</v>
      </c>
      <c r="AA23" s="19">
        <v>356.04587394452255</v>
      </c>
      <c r="AB23" s="19">
        <v>116.89130256466913</v>
      </c>
      <c r="AC23" s="19">
        <v>136</v>
      </c>
      <c r="AD23" s="19">
        <v>16.347407391374684</v>
      </c>
      <c r="AE23" s="19">
        <v>118.78025532944945</v>
      </c>
      <c r="AF23" s="19">
        <v>156</v>
      </c>
      <c r="AG23" s="19">
        <v>31.334959305582988</v>
      </c>
      <c r="AH23" s="19">
        <v>116.20124623335244</v>
      </c>
      <c r="AI23" s="19">
        <v>140</v>
      </c>
      <c r="AJ23" s="19">
        <v>20.480635568103551</v>
      </c>
      <c r="AK23" s="19">
        <v>109.8136924413636</v>
      </c>
      <c r="AL23" s="19">
        <v>133</v>
      </c>
      <c r="AM23" s="19">
        <v>21.114222683129448</v>
      </c>
      <c r="AN23" s="19">
        <v>106.32261149603499</v>
      </c>
      <c r="AO23" s="19">
        <v>121</v>
      </c>
      <c r="AP23" s="19">
        <v>13.804578628613124</v>
      </c>
      <c r="AQ23" s="19">
        <v>103.25869781960984</v>
      </c>
      <c r="AR23" s="19">
        <v>112</v>
      </c>
      <c r="AS23" s="19">
        <v>8.4654391009859378</v>
      </c>
      <c r="AT23" s="19">
        <v>96.329479326968027</v>
      </c>
      <c r="AU23" s="19">
        <v>112</v>
      </c>
      <c r="AV23" s="19">
        <v>16.267627295941288</v>
      </c>
      <c r="AW23" s="19">
        <v>101.50632945916193</v>
      </c>
      <c r="AX23" s="19">
        <v>111</v>
      </c>
      <c r="AY23" s="19">
        <v>9.352786758640077</v>
      </c>
      <c r="AZ23" s="19">
        <v>105.2260398701882</v>
      </c>
      <c r="BA23" s="19">
        <v>112</v>
      </c>
      <c r="BB23" s="19">
        <v>6.4375321338410858</v>
      </c>
      <c r="BC23" s="19">
        <v>97.162051442143635</v>
      </c>
      <c r="BD23" s="19">
        <v>118</v>
      </c>
      <c r="BE23" s="19">
        <v>21.44659180056998</v>
      </c>
      <c r="BF23" s="19">
        <v>107.24127437056958</v>
      </c>
      <c r="BG23" s="19">
        <v>125</v>
      </c>
      <c r="BH23" s="19">
        <v>16.559599588555407</v>
      </c>
      <c r="BI23" s="19">
        <v>129.46512521958985</v>
      </c>
      <c r="BJ23" s="19">
        <v>138</v>
      </c>
      <c r="BK23" s="19">
        <v>6.5924122546005197</v>
      </c>
      <c r="BL23" s="19">
        <v>126.11258506772555</v>
      </c>
      <c r="BM23" s="19">
        <v>111</v>
      </c>
      <c r="BN23" s="19">
        <v>-11.983407571583534</v>
      </c>
      <c r="BO23" s="19">
        <v>115.58362764127108</v>
      </c>
      <c r="BP23" s="19">
        <v>123</v>
      </c>
      <c r="BQ23" s="19">
        <v>6.4164557819093577</v>
      </c>
      <c r="BR23" s="19">
        <v>102.99263526387151</v>
      </c>
      <c r="BS23" s="19">
        <v>110</v>
      </c>
      <c r="BT23" s="19">
        <v>6.8037532180580946</v>
      </c>
      <c r="BU23" s="19">
        <v>84.1037308750184</v>
      </c>
      <c r="BV23" s="19">
        <v>95</v>
      </c>
      <c r="BW23" s="19">
        <v>12.955750014436227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18.096926250587011</v>
      </c>
      <c r="E24" s="19">
        <v>24</v>
      </c>
      <c r="F24" s="19">
        <v>32.619206530841176</v>
      </c>
      <c r="G24" s="19">
        <v>18.337474323619322</v>
      </c>
      <c r="H24" s="19">
        <v>23</v>
      </c>
      <c r="I24" s="19">
        <v>25.426215159713561</v>
      </c>
      <c r="J24" s="19">
        <v>17.601545211236409</v>
      </c>
      <c r="K24" s="19">
        <v>22</v>
      </c>
      <c r="L24" s="19">
        <v>24.989026451812428</v>
      </c>
      <c r="M24" s="19">
        <v>17.85287571492675</v>
      </c>
      <c r="N24" s="19">
        <v>22</v>
      </c>
      <c r="O24" s="19">
        <v>23.22944690420854</v>
      </c>
      <c r="P24" s="19">
        <v>18.059832644195691</v>
      </c>
      <c r="Q24" s="19">
        <v>21</v>
      </c>
      <c r="R24" s="19">
        <v>16.280147295546836</v>
      </c>
      <c r="S24" s="19">
        <v>18.234470801526708</v>
      </c>
      <c r="T24" s="19">
        <v>22</v>
      </c>
      <c r="U24" s="19">
        <v>20.650608616280859</v>
      </c>
      <c r="V24" s="22">
        <v>21.235621334571572</v>
      </c>
      <c r="W24" s="19">
        <v>25</v>
      </c>
      <c r="X24" s="19">
        <v>17.726717792335194</v>
      </c>
      <c r="Y24" s="19">
        <v>4.2148015516892574</v>
      </c>
      <c r="Z24" s="19">
        <v>27</v>
      </c>
      <c r="AA24" s="19">
        <v>540.59955537357689</v>
      </c>
      <c r="AB24" s="19">
        <v>27.707568015328977</v>
      </c>
      <c r="AC24" s="19">
        <v>31</v>
      </c>
      <c r="AD24" s="19">
        <v>11.882789506641336</v>
      </c>
      <c r="AE24" s="19">
        <v>29.276823496695286</v>
      </c>
      <c r="AF24" s="19">
        <v>148</v>
      </c>
      <c r="AG24" s="19">
        <v>405.5193232172403</v>
      </c>
      <c r="AH24" s="19">
        <v>28.629292550246252</v>
      </c>
      <c r="AI24" s="19">
        <v>34</v>
      </c>
      <c r="AJ24" s="19">
        <v>18.759483631416359</v>
      </c>
      <c r="AK24" s="19">
        <v>35.451664488944154</v>
      </c>
      <c r="AL24" s="19">
        <v>35</v>
      </c>
      <c r="AM24" s="19">
        <v>-1.274029006691656</v>
      </c>
      <c r="AN24" s="19">
        <v>32.847636071945772</v>
      </c>
      <c r="AO24" s="19">
        <v>34</v>
      </c>
      <c r="AP24" s="19">
        <v>3.5082096182818754</v>
      </c>
      <c r="AQ24" s="19">
        <v>31.237925390806335</v>
      </c>
      <c r="AR24" s="19">
        <v>34</v>
      </c>
      <c r="AS24" s="19">
        <v>8.8420552089754754</v>
      </c>
      <c r="AT24" s="19">
        <v>31.823131563373366</v>
      </c>
      <c r="AU24" s="19">
        <v>31</v>
      </c>
      <c r="AV24" s="19">
        <v>-2.5865825358329722</v>
      </c>
      <c r="AW24" s="19">
        <v>30.273817557995663</v>
      </c>
      <c r="AX24" s="19">
        <v>33</v>
      </c>
      <c r="AY24" s="19">
        <v>9.0050831441451979</v>
      </c>
      <c r="AZ24" s="19">
        <v>31.477875174842627</v>
      </c>
      <c r="BA24" s="19">
        <v>33</v>
      </c>
      <c r="BB24" s="19">
        <v>4.8355386655001036</v>
      </c>
      <c r="BC24" s="19">
        <v>28.577073953571659</v>
      </c>
      <c r="BD24" s="19">
        <v>33</v>
      </c>
      <c r="BE24" s="19">
        <v>15.477183051050433</v>
      </c>
      <c r="BF24" s="19">
        <v>34.806378523781355</v>
      </c>
      <c r="BG24" s="19">
        <v>35</v>
      </c>
      <c r="BH24" s="19">
        <v>0.55628159099158769</v>
      </c>
      <c r="BI24" s="19">
        <v>37.12602855561768</v>
      </c>
      <c r="BJ24" s="19">
        <v>37</v>
      </c>
      <c r="BK24" s="19">
        <v>-0.3394614520345991</v>
      </c>
      <c r="BL24" s="19">
        <v>32.983291479251292</v>
      </c>
      <c r="BM24" s="19">
        <v>33</v>
      </c>
      <c r="BN24" s="19">
        <v>5.065752991698369E-2</v>
      </c>
      <c r="BO24" s="19">
        <v>28.657097762298612</v>
      </c>
      <c r="BP24" s="19">
        <v>31</v>
      </c>
      <c r="BQ24" s="19">
        <v>8.1756438043203357</v>
      </c>
      <c r="BR24" s="19">
        <v>30.516336374480446</v>
      </c>
      <c r="BS24" s="19">
        <v>33</v>
      </c>
      <c r="BT24" s="19">
        <v>8.1388001332838229</v>
      </c>
      <c r="BU24" s="19">
        <v>22.937381147732292</v>
      </c>
      <c r="BV24" s="19">
        <v>29</v>
      </c>
      <c r="BW24" s="19">
        <v>26.431172823175974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24.391509294269451</v>
      </c>
      <c r="E25" s="19">
        <v>32</v>
      </c>
      <c r="F25" s="19">
        <v>31.193193557391265</v>
      </c>
      <c r="G25" s="19">
        <v>24.71572626226952</v>
      </c>
      <c r="H25" s="19">
        <v>30</v>
      </c>
      <c r="I25" s="19">
        <v>21.380208219077645</v>
      </c>
      <c r="J25" s="19">
        <v>24.00210710623147</v>
      </c>
      <c r="K25" s="19">
        <v>31</v>
      </c>
      <c r="L25" s="19">
        <v>29.155327333539493</v>
      </c>
      <c r="M25" s="19">
        <v>24.344830520354659</v>
      </c>
      <c r="N25" s="19">
        <v>31</v>
      </c>
      <c r="O25" s="19">
        <v>27.337095134348825</v>
      </c>
      <c r="P25" s="19">
        <v>24.627044514812304</v>
      </c>
      <c r="Q25" s="19">
        <v>31</v>
      </c>
      <c r="R25" s="19">
        <v>25.8778737389888</v>
      </c>
      <c r="S25" s="19">
        <v>24.865187456627329</v>
      </c>
      <c r="T25" s="19">
        <v>31</v>
      </c>
      <c r="U25" s="19">
        <v>24.672295570156891</v>
      </c>
      <c r="V25" s="22">
        <v>25.482745601485888</v>
      </c>
      <c r="W25" s="19">
        <v>31</v>
      </c>
      <c r="X25" s="19">
        <v>21.65094171874636</v>
      </c>
      <c r="Y25" s="19">
        <v>29.320358620447006</v>
      </c>
      <c r="Z25" s="19">
        <v>34</v>
      </c>
      <c r="AA25" s="19">
        <v>15.960382477346554</v>
      </c>
      <c r="AB25" s="19">
        <v>30.305152516766071</v>
      </c>
      <c r="AC25" s="19">
        <v>35</v>
      </c>
      <c r="AD25" s="19">
        <v>15.491911748791045</v>
      </c>
      <c r="AE25" s="19">
        <v>32.622746182031889</v>
      </c>
      <c r="AF25" s="19">
        <v>35</v>
      </c>
      <c r="AG25" s="19">
        <v>7.2871051526540889</v>
      </c>
      <c r="AH25" s="19">
        <v>33.681520647348535</v>
      </c>
      <c r="AI25" s="19">
        <v>39</v>
      </c>
      <c r="AJ25" s="19">
        <v>15.790496540630938</v>
      </c>
      <c r="AK25" s="19">
        <v>31.992965514413015</v>
      </c>
      <c r="AL25" s="19">
        <v>37</v>
      </c>
      <c r="AM25" s="19">
        <v>15.65042316358978</v>
      </c>
      <c r="AN25" s="19">
        <v>31.118813120790726</v>
      </c>
      <c r="AO25" s="19">
        <v>30</v>
      </c>
      <c r="AP25" s="19">
        <v>-3.5952949633649047</v>
      </c>
      <c r="AQ25" s="19">
        <v>34.708805989784814</v>
      </c>
      <c r="AR25" s="19">
        <v>30</v>
      </c>
      <c r="AS25" s="19">
        <v>-13.566603216401822</v>
      </c>
      <c r="AT25" s="19">
        <v>33.543300837069225</v>
      </c>
      <c r="AU25" s="19">
        <v>34</v>
      </c>
      <c r="AV25" s="19">
        <v>1.3615212323590697</v>
      </c>
      <c r="AW25" s="19">
        <v>34.725849551818555</v>
      </c>
      <c r="AX25" s="19">
        <v>38</v>
      </c>
      <c r="AY25" s="19">
        <v>9.4285683156453715</v>
      </c>
      <c r="AZ25" s="19">
        <v>44.968393106918036</v>
      </c>
      <c r="BA25" s="19">
        <v>38</v>
      </c>
      <c r="BB25" s="19">
        <v>-15.496202166596884</v>
      </c>
      <c r="BC25" s="19">
        <v>50.486163984643262</v>
      </c>
      <c r="BD25" s="19">
        <v>36</v>
      </c>
      <c r="BE25" s="19">
        <v>-28.693334651152387</v>
      </c>
      <c r="BF25" s="19">
        <v>34.806378523781355</v>
      </c>
      <c r="BG25" s="19">
        <v>35</v>
      </c>
      <c r="BH25" s="19">
        <v>0.55628159099158769</v>
      </c>
      <c r="BI25" s="19">
        <v>35.222129655329596</v>
      </c>
      <c r="BJ25" s="19">
        <v>37</v>
      </c>
      <c r="BK25" s="19">
        <v>5.0475946856932543</v>
      </c>
      <c r="BL25" s="19">
        <v>34.92348509567784</v>
      </c>
      <c r="BM25" s="19">
        <v>38</v>
      </c>
      <c r="BN25" s="19">
        <v>8.809300950044392</v>
      </c>
      <c r="BO25" s="19">
        <v>34.388517314758339</v>
      </c>
      <c r="BP25" s="19">
        <v>36</v>
      </c>
      <c r="BQ25" s="19">
        <v>4.6861069074067636</v>
      </c>
      <c r="BR25" s="19">
        <v>32.423607397885476</v>
      </c>
      <c r="BS25" s="19">
        <v>35</v>
      </c>
      <c r="BT25" s="19">
        <v>7.9460393487325058</v>
      </c>
      <c r="BU25" s="19">
        <v>32.494623292620744</v>
      </c>
      <c r="BV25" s="19">
        <v>33</v>
      </c>
      <c r="BW25" s="19">
        <v>1.555262551678888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59.798538914983169</v>
      </c>
      <c r="E26" s="19">
        <v>75</v>
      </c>
      <c r="F26" s="19">
        <v>25.421124597423798</v>
      </c>
      <c r="G26" s="19">
        <v>57.404267447851794</v>
      </c>
      <c r="H26" s="19">
        <v>69</v>
      </c>
      <c r="I26" s="19">
        <v>20.200122861392156</v>
      </c>
      <c r="J26" s="19">
        <v>53.604705870583615</v>
      </c>
      <c r="K26" s="19">
        <v>67</v>
      </c>
      <c r="L26" s="19">
        <v>24.989026451812421</v>
      </c>
      <c r="M26" s="19">
        <v>54.37012149545874</v>
      </c>
      <c r="N26" s="19">
        <v>63</v>
      </c>
      <c r="O26" s="19">
        <v>15.872464999479668</v>
      </c>
      <c r="P26" s="19">
        <v>53.358596448759997</v>
      </c>
      <c r="Q26" s="19">
        <v>65</v>
      </c>
      <c r="R26" s="19">
        <v>21.81729716676335</v>
      </c>
      <c r="S26" s="19">
        <v>57.189931150242856</v>
      </c>
      <c r="T26" s="19">
        <v>68</v>
      </c>
      <c r="U26" s="19">
        <v>18.902049071117371</v>
      </c>
      <c r="V26" s="22">
        <v>64.556288857097584</v>
      </c>
      <c r="W26" s="19">
        <v>77</v>
      </c>
      <c r="X26" s="19">
        <v>19.275753552760648</v>
      </c>
      <c r="Y26" s="19">
        <v>82.463508620007204</v>
      </c>
      <c r="Z26" s="19">
        <v>91</v>
      </c>
      <c r="AA26" s="19">
        <v>10.351841102625219</v>
      </c>
      <c r="AB26" s="19">
        <v>89.183734549340144</v>
      </c>
      <c r="AC26" s="19">
        <v>100</v>
      </c>
      <c r="AD26" s="19">
        <v>12.128069659020445</v>
      </c>
      <c r="AE26" s="19">
        <v>88.666951161420016</v>
      </c>
      <c r="AF26" s="19">
        <v>39</v>
      </c>
      <c r="AG26" s="19">
        <v>-56.015178723130234</v>
      </c>
      <c r="AH26" s="19">
        <v>91.782143764024738</v>
      </c>
      <c r="AI26" s="19">
        <v>109</v>
      </c>
      <c r="AJ26" s="19">
        <v>18.759483631416369</v>
      </c>
      <c r="AK26" s="19">
        <v>89.926173337809558</v>
      </c>
      <c r="AL26" s="19">
        <v>99</v>
      </c>
      <c r="AM26" s="19">
        <v>10.09030666534027</v>
      </c>
      <c r="AN26" s="19">
        <v>88.169970508907056</v>
      </c>
      <c r="AO26" s="19">
        <v>103</v>
      </c>
      <c r="AP26" s="19">
        <v>16.819819044393117</v>
      </c>
      <c r="AQ26" s="19">
        <v>85.904294824717425</v>
      </c>
      <c r="AR26" s="19">
        <v>103</v>
      </c>
      <c r="AS26" s="19">
        <v>19.900873652668167</v>
      </c>
      <c r="AT26" s="19">
        <v>86.008463684792872</v>
      </c>
      <c r="AU26" s="19">
        <v>97</v>
      </c>
      <c r="AV26" s="19">
        <v>12.779598477063065</v>
      </c>
      <c r="AW26" s="19">
        <v>86.369420680164097</v>
      </c>
      <c r="AX26" s="19">
        <v>95</v>
      </c>
      <c r="AY26" s="19">
        <v>9.9926331007775655</v>
      </c>
      <c r="AZ26" s="19">
        <v>86.339314765282637</v>
      </c>
      <c r="BA26" s="19">
        <v>92</v>
      </c>
      <c r="BB26" s="19">
        <v>6.5563240223833068</v>
      </c>
      <c r="BC26" s="19">
        <v>92.399205783215024</v>
      </c>
      <c r="BD26" s="19">
        <v>93</v>
      </c>
      <c r="BE26" s="19">
        <v>0.65021578020329129</v>
      </c>
      <c r="BF26" s="19">
        <v>97.834145039817869</v>
      </c>
      <c r="BG26" s="19">
        <v>96</v>
      </c>
      <c r="BH26" s="19">
        <v>-1.8747493925268977</v>
      </c>
      <c r="BI26" s="19">
        <v>96.146894464548353</v>
      </c>
      <c r="BJ26" s="19">
        <v>112</v>
      </c>
      <c r="BK26" s="19">
        <v>16.488421829679652</v>
      </c>
      <c r="BL26" s="19">
        <v>98.949874437753891</v>
      </c>
      <c r="BM26" s="19">
        <v>95</v>
      </c>
      <c r="BN26" s="19">
        <v>-3.9917932793726054</v>
      </c>
      <c r="BO26" s="19">
        <v>91.70271283935557</v>
      </c>
      <c r="BP26" s="19">
        <v>101</v>
      </c>
      <c r="BQ26" s="19">
        <v>10.138508308834199</v>
      </c>
      <c r="BR26" s="19">
        <v>83.919925029821229</v>
      </c>
      <c r="BS26" s="19">
        <v>94</v>
      </c>
      <c r="BT26" s="19">
        <v>12.011539531996462</v>
      </c>
      <c r="BU26" s="19">
        <v>74.546488730129951</v>
      </c>
      <c r="BV26" s="19">
        <v>83</v>
      </c>
      <c r="BW26" s="19">
        <v>11.339918772664253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1208.5558369363484</v>
      </c>
      <c r="E27" s="29">
        <v>1510</v>
      </c>
      <c r="F27" s="29">
        <v>24.942510213496067</v>
      </c>
      <c r="G27" s="29">
        <v>1183.1568203512106</v>
      </c>
      <c r="H27" s="29">
        <v>1440</v>
      </c>
      <c r="I27" s="29">
        <v>21.708295572563873</v>
      </c>
      <c r="J27" s="29">
        <v>1164.0821771430274</v>
      </c>
      <c r="K27" s="29">
        <v>1415</v>
      </c>
      <c r="L27" s="29">
        <v>21.554992231973937</v>
      </c>
      <c r="M27" s="29">
        <v>1167.0001276354276</v>
      </c>
      <c r="N27" s="29">
        <v>1396</v>
      </c>
      <c r="O27" s="29">
        <v>19.622951783953212</v>
      </c>
      <c r="P27" s="29">
        <v>1154.5604417460577</v>
      </c>
      <c r="Q27" s="29">
        <v>1398</v>
      </c>
      <c r="R27" s="29">
        <v>21.085042363463042</v>
      </c>
      <c r="S27" s="29">
        <v>1216.2136395905616</v>
      </c>
      <c r="T27" s="29">
        <v>1445</v>
      </c>
      <c r="U27" s="29">
        <v>18.811362819977859</v>
      </c>
      <c r="V27" s="29">
        <v>1413.4429560290837</v>
      </c>
      <c r="W27" s="29">
        <v>1619</v>
      </c>
      <c r="X27" s="29">
        <v>14.543002467422298</v>
      </c>
      <c r="Y27" s="29">
        <v>1678.2240265378359</v>
      </c>
      <c r="Z27" s="29">
        <v>1927</v>
      </c>
      <c r="AA27" s="29">
        <v>14.823764260805342</v>
      </c>
      <c r="AB27" s="29">
        <v>1888.4439325447659</v>
      </c>
      <c r="AC27" s="29">
        <v>2167</v>
      </c>
      <c r="AD27" s="29">
        <v>14.75056064173782</v>
      </c>
      <c r="AE27" s="29">
        <v>1955.691809579245</v>
      </c>
      <c r="AF27" s="29">
        <v>2353</v>
      </c>
      <c r="AG27" s="29">
        <v>20.315480612777804</v>
      </c>
      <c r="AH27" s="29">
        <v>2009.1027066143397</v>
      </c>
      <c r="AI27" s="29">
        <v>2423</v>
      </c>
      <c r="AJ27" s="29">
        <v>20.601101776580833</v>
      </c>
      <c r="AK27" s="29">
        <v>2007.7747547153251</v>
      </c>
      <c r="AL27" s="29">
        <v>2281</v>
      </c>
      <c r="AM27" s="29">
        <v>13.608361428143093</v>
      </c>
      <c r="AN27" s="29">
        <v>1975.1802216946337</v>
      </c>
      <c r="AO27" s="29">
        <v>2255</v>
      </c>
      <c r="AP27" s="29">
        <v>14.166797299402431</v>
      </c>
      <c r="AQ27" s="29">
        <v>1949.7671764761621</v>
      </c>
      <c r="AR27" s="29">
        <v>2206</v>
      </c>
      <c r="AS27" s="29">
        <v>13.141713873085633</v>
      </c>
      <c r="AT27" s="29">
        <v>1868.1038312337014</v>
      </c>
      <c r="AU27" s="29">
        <v>2157</v>
      </c>
      <c r="AV27" s="29">
        <v>15.464674068759374</v>
      </c>
      <c r="AW27" s="29">
        <v>1941.0859493067808</v>
      </c>
      <c r="AX27" s="29">
        <v>2151</v>
      </c>
      <c r="AY27" s="29">
        <v>10.814258419014662</v>
      </c>
      <c r="AZ27" s="29">
        <v>1950.7288929781046</v>
      </c>
      <c r="BA27" s="29">
        <v>2144</v>
      </c>
      <c r="BB27" s="29">
        <v>9.9076354339959405</v>
      </c>
      <c r="BC27" s="29">
        <v>2019.4465593857308</v>
      </c>
      <c r="BD27" s="29">
        <v>2167</v>
      </c>
      <c r="BE27" s="29">
        <v>7.3066276464949675</v>
      </c>
      <c r="BF27" s="29">
        <v>2005.5999733162662</v>
      </c>
      <c r="BG27" s="29">
        <v>2167</v>
      </c>
      <c r="BH27" s="29">
        <v>8.047468529671864</v>
      </c>
      <c r="BI27" s="29">
        <v>2075.2498013140139</v>
      </c>
      <c r="BJ27" s="29">
        <v>2265</v>
      </c>
      <c r="BK27" s="29">
        <v>9.1434871390345123</v>
      </c>
      <c r="BL27" s="29">
        <v>2053.6949429874999</v>
      </c>
      <c r="BM27" s="29">
        <v>2162</v>
      </c>
      <c r="BN27" s="29">
        <v>5.2736681941159818</v>
      </c>
      <c r="BO27" s="29">
        <v>1903.7865280087049</v>
      </c>
      <c r="BP27" s="29">
        <v>2062</v>
      </c>
      <c r="BQ27" s="29">
        <v>8.3104628414815487</v>
      </c>
      <c r="BR27" s="29">
        <v>1764.2256966496507</v>
      </c>
      <c r="BS27" s="29">
        <v>1882</v>
      </c>
      <c r="BT27" s="29">
        <v>6.6756936810300624</v>
      </c>
      <c r="BU27" s="29">
        <v>1542.5388821849965</v>
      </c>
      <c r="BV27" s="29">
        <v>1719</v>
      </c>
      <c r="BW27" s="29">
        <v>11.439654445860544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33.833383859793109</v>
      </c>
      <c r="E28" s="19">
        <v>38</v>
      </c>
      <c r="F28" s="19">
        <v>12.315103205382927</v>
      </c>
      <c r="G28" s="19">
        <v>31.891259693250994</v>
      </c>
      <c r="H28" s="19">
        <v>37</v>
      </c>
      <c r="I28" s="19">
        <v>16.019249022735046</v>
      </c>
      <c r="J28" s="19">
        <v>31.202739238100911</v>
      </c>
      <c r="K28" s="19">
        <v>36</v>
      </c>
      <c r="L28" s="19">
        <v>15.374485955519154</v>
      </c>
      <c r="M28" s="19">
        <v>30.836785325782568</v>
      </c>
      <c r="N28" s="19">
        <v>35</v>
      </c>
      <c r="O28" s="19">
        <v>13.500806359139444</v>
      </c>
      <c r="P28" s="19">
        <v>32.015157869255994</v>
      </c>
      <c r="Q28" s="19">
        <v>34</v>
      </c>
      <c r="R28" s="19">
        <v>6.1996949658962661</v>
      </c>
      <c r="S28" s="19">
        <v>32.324743693615531</v>
      </c>
      <c r="T28" s="19">
        <v>35</v>
      </c>
      <c r="U28" s="19">
        <v>8.2761872197392226</v>
      </c>
      <c r="V28" s="22">
        <v>35.675843842080241</v>
      </c>
      <c r="W28" s="19">
        <v>40</v>
      </c>
      <c r="X28" s="19">
        <v>12.120683611747808</v>
      </c>
      <c r="Y28" s="19">
        <v>42.148015516892571</v>
      </c>
      <c r="Z28" s="19">
        <v>48</v>
      </c>
      <c r="AA28" s="19">
        <v>13.884365399747001</v>
      </c>
      <c r="AB28" s="19">
        <v>42.427213523472496</v>
      </c>
      <c r="AC28" s="19">
        <v>50</v>
      </c>
      <c r="AD28" s="19">
        <v>17.848889539582714</v>
      </c>
      <c r="AE28" s="19">
        <v>40.987552895373398</v>
      </c>
      <c r="AF28" s="19">
        <v>53</v>
      </c>
      <c r="AG28" s="19">
        <v>29.307548892440821</v>
      </c>
      <c r="AH28" s="19">
        <v>44.628014857736801</v>
      </c>
      <c r="AI28" s="19">
        <v>55</v>
      </c>
      <c r="AJ28" s="19">
        <v>23.240973579771701</v>
      </c>
      <c r="AK28" s="19">
        <v>45.827761412537562</v>
      </c>
      <c r="AL28" s="19">
        <v>51</v>
      </c>
      <c r="AM28" s="19">
        <v>11.286256251756203</v>
      </c>
      <c r="AN28" s="19">
        <v>44.949396730031054</v>
      </c>
      <c r="AO28" s="19">
        <v>43</v>
      </c>
      <c r="AP28" s="19">
        <v>-4.3368696174928791</v>
      </c>
      <c r="AQ28" s="19">
        <v>45.989167936464881</v>
      </c>
      <c r="AR28" s="19">
        <v>48</v>
      </c>
      <c r="AS28" s="19">
        <v>4.372403663212892</v>
      </c>
      <c r="AT28" s="19">
        <v>47.304655026636084</v>
      </c>
      <c r="AU28" s="19">
        <v>49</v>
      </c>
      <c r="AV28" s="19">
        <v>3.5838861363840602</v>
      </c>
      <c r="AW28" s="19">
        <v>42.739507140699757</v>
      </c>
      <c r="AX28" s="19">
        <v>49</v>
      </c>
      <c r="AY28" s="19">
        <v>14.648023054385046</v>
      </c>
      <c r="AZ28" s="19">
        <v>13.490517932075411</v>
      </c>
      <c r="BA28" s="19">
        <v>44</v>
      </c>
      <c r="BB28" s="19">
        <v>226.1550091815559</v>
      </c>
      <c r="BC28" s="19">
        <v>15.241106108571552</v>
      </c>
      <c r="BD28" s="19">
        <v>42</v>
      </c>
      <c r="BE28" s="19">
        <v>175.57055046273399</v>
      </c>
      <c r="BF28" s="19">
        <v>38.569230256082044</v>
      </c>
      <c r="BG28" s="19">
        <v>45</v>
      </c>
      <c r="BH28" s="19">
        <v>16.673316271080825</v>
      </c>
      <c r="BI28" s="19">
        <v>36.174079105473638</v>
      </c>
      <c r="BJ28" s="19">
        <v>53</v>
      </c>
      <c r="BK28" s="19">
        <v>46.513750482677438</v>
      </c>
      <c r="BL28" s="19">
        <v>46.56464679423712</v>
      </c>
      <c r="BM28" s="19">
        <v>49</v>
      </c>
      <c r="BN28" s="19">
        <v>5.2300476293192482</v>
      </c>
      <c r="BO28" s="19">
        <v>44.896119827601161</v>
      </c>
      <c r="BP28" s="19">
        <v>53</v>
      </c>
      <c r="BQ28" s="19">
        <v>18.050290767926782</v>
      </c>
      <c r="BR28" s="19">
        <v>41.959962514910615</v>
      </c>
      <c r="BS28" s="19">
        <v>49</v>
      </c>
      <c r="BT28" s="19">
        <v>16.777988022719718</v>
      </c>
      <c r="BU28" s="19">
        <v>32.494623292620744</v>
      </c>
      <c r="BV28" s="19">
        <v>44</v>
      </c>
      <c r="BW28" s="19">
        <v>35.407016735571851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29.112446577031278</v>
      </c>
      <c r="E29" s="19">
        <v>32</v>
      </c>
      <c r="F29" s="19">
        <v>9.9186216291656599</v>
      </c>
      <c r="G29" s="19">
        <v>31.093978200919722</v>
      </c>
      <c r="H29" s="19">
        <v>31</v>
      </c>
      <c r="I29" s="19">
        <v>-0.30223923202255892</v>
      </c>
      <c r="J29" s="19">
        <v>30.402669001226528</v>
      </c>
      <c r="K29" s="19">
        <v>31</v>
      </c>
      <c r="L29" s="19">
        <v>1.9647321054259228</v>
      </c>
      <c r="M29" s="19">
        <v>31.648279676461058</v>
      </c>
      <c r="N29" s="19">
        <v>32</v>
      </c>
      <c r="O29" s="19">
        <v>1.1113410496070015</v>
      </c>
      <c r="P29" s="19">
        <v>30.373354901601843</v>
      </c>
      <c r="Q29" s="19">
        <v>31</v>
      </c>
      <c r="R29" s="19">
        <v>2.0631408694503772</v>
      </c>
      <c r="S29" s="19">
        <v>32.324743693615531</v>
      </c>
      <c r="T29" s="19">
        <v>33</v>
      </c>
      <c r="U29" s="19">
        <v>2.08897652146841</v>
      </c>
      <c r="V29" s="22">
        <v>34.826418988697377</v>
      </c>
      <c r="W29" s="19">
        <v>37</v>
      </c>
      <c r="X29" s="19">
        <v>6.2411843491805481</v>
      </c>
      <c r="Y29" s="19">
        <v>43.064276723781539</v>
      </c>
      <c r="Z29" s="19">
        <v>46</v>
      </c>
      <c r="AA29" s="19">
        <v>6.8170732206846889</v>
      </c>
      <c r="AB29" s="19">
        <v>41.561352022993468</v>
      </c>
      <c r="AC29" s="19">
        <v>45</v>
      </c>
      <c r="AD29" s="19">
        <v>8.2736672644916105</v>
      </c>
      <c r="AE29" s="19">
        <v>42.660514238041699</v>
      </c>
      <c r="AF29" s="19">
        <v>47</v>
      </c>
      <c r="AG29" s="19">
        <v>10.172136551717061</v>
      </c>
      <c r="AH29" s="19">
        <v>51.364318987206509</v>
      </c>
      <c r="AI29" s="19">
        <v>56</v>
      </c>
      <c r="AJ29" s="19">
        <v>9.0250997272019049</v>
      </c>
      <c r="AK29" s="19">
        <v>48.421785643435911</v>
      </c>
      <c r="AL29" s="19">
        <v>49</v>
      </c>
      <c r="AM29" s="19">
        <v>1.1941202681410665</v>
      </c>
      <c r="AN29" s="19">
        <v>44.949396730031054</v>
      </c>
      <c r="AO29" s="19">
        <v>44</v>
      </c>
      <c r="AP29" s="19">
        <v>-2.1121456551089923</v>
      </c>
      <c r="AQ29" s="19">
        <v>47.724608235954122</v>
      </c>
      <c r="AR29" s="19">
        <v>43</v>
      </c>
      <c r="AS29" s="19">
        <v>-9.8997318377037189</v>
      </c>
      <c r="AT29" s="19">
        <v>41.284062568700584</v>
      </c>
      <c r="AU29" s="19">
        <v>39</v>
      </c>
      <c r="AV29" s="19">
        <v>-5.5325528220477036</v>
      </c>
      <c r="AW29" s="19">
        <v>46.301132735758074</v>
      </c>
      <c r="AX29" s="19">
        <v>37</v>
      </c>
      <c r="AY29" s="19">
        <v>-20.088348137916867</v>
      </c>
      <c r="AZ29" s="19">
        <v>56.660175314716724</v>
      </c>
      <c r="BA29" s="19">
        <v>41</v>
      </c>
      <c r="BB29" s="19">
        <v>-27.638769607988138</v>
      </c>
      <c r="BC29" s="19">
        <v>58.106717038929041</v>
      </c>
      <c r="BD29" s="19">
        <v>42</v>
      </c>
      <c r="BE29" s="19">
        <v>-27.719199878627148</v>
      </c>
      <c r="BF29" s="19">
        <v>51.739211319134448</v>
      </c>
      <c r="BG29" s="19">
        <v>46</v>
      </c>
      <c r="BH29" s="19">
        <v>-11.092575964744064</v>
      </c>
      <c r="BI29" s="19">
        <v>54.261118658210457</v>
      </c>
      <c r="BJ29" s="19">
        <v>54</v>
      </c>
      <c r="BK29" s="19">
        <v>-0.48122608723796684</v>
      </c>
      <c r="BL29" s="19">
        <v>52.385227643516764</v>
      </c>
      <c r="BM29" s="19">
        <v>37</v>
      </c>
      <c r="BN29" s="19">
        <v>-29.369401137690488</v>
      </c>
      <c r="BO29" s="19">
        <v>48.717066195907641</v>
      </c>
      <c r="BP29" s="19">
        <v>46</v>
      </c>
      <c r="BQ29" s="19">
        <v>-5.5772369070448695</v>
      </c>
      <c r="BR29" s="19">
        <v>44.820869050018153</v>
      </c>
      <c r="BS29" s="19">
        <v>46</v>
      </c>
      <c r="BT29" s="19">
        <v>2.6307632470624065</v>
      </c>
      <c r="BU29" s="19">
        <v>39.184692794042661</v>
      </c>
      <c r="BV29" s="19">
        <v>44</v>
      </c>
      <c r="BW29" s="19">
        <v>12.288745585596173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49.569841468999201</v>
      </c>
      <c r="E30" s="19">
        <v>55</v>
      </c>
      <c r="F30" s="19">
        <v>10.954561019519906</v>
      </c>
      <c r="G30" s="19">
        <v>49.43145252453904</v>
      </c>
      <c r="H30" s="19">
        <v>57</v>
      </c>
      <c r="I30" s="19">
        <v>15.311197808123763</v>
      </c>
      <c r="J30" s="19">
        <v>45.604003501839792</v>
      </c>
      <c r="K30" s="19">
        <v>51</v>
      </c>
      <c r="L30" s="19">
        <v>11.83228682530585</v>
      </c>
      <c r="M30" s="19">
        <v>53.558627144780253</v>
      </c>
      <c r="N30" s="19">
        <v>58</v>
      </c>
      <c r="O30" s="19">
        <v>8.292544249152952</v>
      </c>
      <c r="P30" s="19">
        <v>52.537694964932918</v>
      </c>
      <c r="Q30" s="19">
        <v>58</v>
      </c>
      <c r="R30" s="19">
        <v>10.396925557379289</v>
      </c>
      <c r="S30" s="19">
        <v>52.216893658917392</v>
      </c>
      <c r="T30" s="19">
        <v>57</v>
      </c>
      <c r="U30" s="19">
        <v>9.1600744623493462</v>
      </c>
      <c r="V30" s="22">
        <v>52.664340909737504</v>
      </c>
      <c r="W30" s="19">
        <v>53</v>
      </c>
      <c r="X30" s="19">
        <v>0.63735553215749696</v>
      </c>
      <c r="Y30" s="19">
        <v>58.640717240894013</v>
      </c>
      <c r="Z30" s="19">
        <v>64</v>
      </c>
      <c r="AA30" s="19">
        <v>9.1391835080908734</v>
      </c>
      <c r="AB30" s="19">
        <v>50.219967027783774</v>
      </c>
      <c r="AC30" s="19">
        <v>69</v>
      </c>
      <c r="AD30" s="19">
        <v>37.395550183906593</v>
      </c>
      <c r="AE30" s="19">
        <v>48.515878937380762</v>
      </c>
      <c r="AF30" s="19">
        <v>66</v>
      </c>
      <c r="AG30" s="19">
        <v>36.037935301936756</v>
      </c>
      <c r="AH30" s="19">
        <v>55.574509068125074</v>
      </c>
      <c r="AI30" s="19">
        <v>64</v>
      </c>
      <c r="AJ30" s="19">
        <v>15.160711400161322</v>
      </c>
      <c r="AK30" s="19">
        <v>61.391906797927675</v>
      </c>
      <c r="AL30" s="19">
        <v>64</v>
      </c>
      <c r="AM30" s="19">
        <v>4.2482687671795256</v>
      </c>
      <c r="AN30" s="19">
        <v>58.779980339271376</v>
      </c>
      <c r="AO30" s="19">
        <v>64</v>
      </c>
      <c r="AP30" s="19">
        <v>8.8806080413761013</v>
      </c>
      <c r="AQ30" s="19">
        <v>67.682171680080387</v>
      </c>
      <c r="AR30" s="19">
        <v>68</v>
      </c>
      <c r="AS30" s="19">
        <v>0.46958942366968026</v>
      </c>
      <c r="AT30" s="19">
        <v>51.605078210875732</v>
      </c>
      <c r="AU30" s="19">
        <v>62</v>
      </c>
      <c r="AV30" s="19">
        <v>20.143214872472658</v>
      </c>
      <c r="AW30" s="19">
        <v>56.986009520933017</v>
      </c>
      <c r="AX30" s="19">
        <v>60</v>
      </c>
      <c r="AY30" s="19">
        <v>5.2890007642311501</v>
      </c>
      <c r="AZ30" s="19">
        <v>48.565864555471478</v>
      </c>
      <c r="BA30" s="19">
        <v>62</v>
      </c>
      <c r="BB30" s="19">
        <v>27.661682886720111</v>
      </c>
      <c r="BC30" s="19">
        <v>51.438733116428985</v>
      </c>
      <c r="BD30" s="19">
        <v>57</v>
      </c>
      <c r="BE30" s="19">
        <v>10.811438281311025</v>
      </c>
      <c r="BF30" s="19">
        <v>46.094933720683422</v>
      </c>
      <c r="BG30" s="19">
        <v>53</v>
      </c>
      <c r="BH30" s="19">
        <v>14.980098075763545</v>
      </c>
      <c r="BI30" s="19">
        <v>41.885775806337897</v>
      </c>
      <c r="BJ30" s="19">
        <v>70</v>
      </c>
      <c r="BK30" s="19">
        <v>67.121173363602907</v>
      </c>
      <c r="BL30" s="19">
        <v>45.59454998602385</v>
      </c>
      <c r="BM30" s="19">
        <v>60</v>
      </c>
      <c r="BN30" s="19">
        <v>31.594675281128708</v>
      </c>
      <c r="BO30" s="19">
        <v>44.896119827601161</v>
      </c>
      <c r="BP30" s="19">
        <v>64</v>
      </c>
      <c r="BQ30" s="19">
        <v>42.551294512213474</v>
      </c>
      <c r="BR30" s="19">
        <v>43.867233538315638</v>
      </c>
      <c r="BS30" s="19">
        <v>51</v>
      </c>
      <c r="BT30" s="19">
        <v>16.259895795467198</v>
      </c>
      <c r="BU30" s="19">
        <v>40.140417008531507</v>
      </c>
      <c r="BV30" s="19">
        <v>51</v>
      </c>
      <c r="BW30" s="19">
        <v>27.053986482403459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44.06208130577707</v>
      </c>
      <c r="E31" s="19">
        <v>56</v>
      </c>
      <c r="F31" s="19">
        <v>27.093406258722791</v>
      </c>
      <c r="G31" s="19">
        <v>42.255919093557566</v>
      </c>
      <c r="H31" s="19">
        <v>56</v>
      </c>
      <c r="I31" s="19">
        <v>32.525812244225662</v>
      </c>
      <c r="J31" s="19">
        <v>41.603652317467876</v>
      </c>
      <c r="K31" s="19">
        <v>56</v>
      </c>
      <c r="L31" s="19">
        <v>34.603566948105694</v>
      </c>
      <c r="M31" s="19">
        <v>43.009200585959903</v>
      </c>
      <c r="N31" s="19">
        <v>56</v>
      </c>
      <c r="O31" s="19">
        <v>30.204698615767501</v>
      </c>
      <c r="P31" s="19">
        <v>42.686877159007992</v>
      </c>
      <c r="Q31" s="19">
        <v>56</v>
      </c>
      <c r="R31" s="19">
        <v>31.18785848728362</v>
      </c>
      <c r="S31" s="19">
        <v>43.099658258154037</v>
      </c>
      <c r="T31" s="19">
        <v>56</v>
      </c>
      <c r="U31" s="19">
        <v>29.931424663687086</v>
      </c>
      <c r="V31" s="22">
        <v>39.92296810899456</v>
      </c>
      <c r="W31" s="19">
        <v>56</v>
      </c>
      <c r="X31" s="19">
        <v>40.270131837675969</v>
      </c>
      <c r="Y31" s="19">
        <v>50.394366378893295</v>
      </c>
      <c r="Z31" s="19">
        <v>56</v>
      </c>
      <c r="AA31" s="19">
        <v>11.123532299147065</v>
      </c>
      <c r="AB31" s="19">
        <v>54.549274530178927</v>
      </c>
      <c r="AC31" s="19">
        <v>56</v>
      </c>
      <c r="AD31" s="19">
        <v>2.6594771100364887</v>
      </c>
      <c r="AE31" s="19">
        <v>57.717166322056421</v>
      </c>
      <c r="AF31" s="19">
        <v>68</v>
      </c>
      <c r="AG31" s="19">
        <v>17.815901807386599</v>
      </c>
      <c r="AH31" s="19">
        <v>56.416547084308789</v>
      </c>
      <c r="AI31" s="19">
        <v>70</v>
      </c>
      <c r="AJ31" s="19">
        <v>24.07707245073351</v>
      </c>
      <c r="AK31" s="19">
        <v>58.797882567029326</v>
      </c>
      <c r="AL31" s="19">
        <v>71</v>
      </c>
      <c r="AM31" s="19">
        <v>20.75264771492462</v>
      </c>
      <c r="AN31" s="19">
        <v>60.508803290426414</v>
      </c>
      <c r="AO31" s="19">
        <v>70</v>
      </c>
      <c r="AP31" s="19">
        <v>15.685646043962109</v>
      </c>
      <c r="AQ31" s="19">
        <v>63.343570931357291</v>
      </c>
      <c r="AR31" s="19">
        <v>65</v>
      </c>
      <c r="AS31" s="19">
        <v>2.6149916152307067</v>
      </c>
      <c r="AT31" s="19">
        <v>56.765586031963302</v>
      </c>
      <c r="AU31" s="19">
        <v>60</v>
      </c>
      <c r="AV31" s="19">
        <v>5.6978429963102633</v>
      </c>
      <c r="AW31" s="19">
        <v>51.643571128345542</v>
      </c>
      <c r="AX31" s="19">
        <v>65</v>
      </c>
      <c r="AY31" s="19">
        <v>25.862713557241847</v>
      </c>
      <c r="AZ31" s="19">
        <v>66.553221798238695</v>
      </c>
      <c r="BA31" s="19">
        <v>71</v>
      </c>
      <c r="BB31" s="19">
        <v>6.6815370940899914</v>
      </c>
      <c r="BC31" s="19">
        <v>77.158099674643481</v>
      </c>
      <c r="BD31" s="19">
        <v>62</v>
      </c>
      <c r="BE31" s="19">
        <v>-19.645506743376803</v>
      </c>
      <c r="BF31" s="19">
        <v>61.14634064988617</v>
      </c>
      <c r="BG31" s="19">
        <v>60</v>
      </c>
      <c r="BH31" s="19">
        <v>-1.8747493925269003</v>
      </c>
      <c r="BI31" s="19">
        <v>25.702635153889162</v>
      </c>
      <c r="BJ31" s="19">
        <v>63</v>
      </c>
      <c r="BK31" s="19">
        <v>145.1110542666176</v>
      </c>
      <c r="BL31" s="19">
        <v>29.102904246398204</v>
      </c>
      <c r="BM31" s="19">
        <v>65</v>
      </c>
      <c r="BN31" s="19">
        <v>123.34540721324898</v>
      </c>
      <c r="BO31" s="19">
        <v>27.701861170221992</v>
      </c>
      <c r="BP31" s="19">
        <v>61</v>
      </c>
      <c r="BQ31" s="19">
        <v>120.20181108109702</v>
      </c>
      <c r="BR31" s="19">
        <v>30.516336374480446</v>
      </c>
      <c r="BS31" s="19">
        <v>59</v>
      </c>
      <c r="BT31" s="19">
        <v>93.339066904961982</v>
      </c>
      <c r="BU31" s="19">
        <v>32.494623292620744</v>
      </c>
      <c r="BV31" s="19">
        <v>61</v>
      </c>
      <c r="BW31" s="19">
        <v>87.723364110679157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20.457394891967926</v>
      </c>
      <c r="E32" s="19">
        <v>19</v>
      </c>
      <c r="F32" s="19">
        <v>-7.124049272471809</v>
      </c>
      <c r="G32" s="19">
        <v>19.93203730828187</v>
      </c>
      <c r="H32" s="19">
        <v>19</v>
      </c>
      <c r="I32" s="19">
        <v>-4.6760764786176869</v>
      </c>
      <c r="J32" s="19">
        <v>19.201685684985176</v>
      </c>
      <c r="K32" s="19">
        <v>19</v>
      </c>
      <c r="L32" s="19">
        <v>-1.0503540589818341</v>
      </c>
      <c r="M32" s="19">
        <v>18.66437006560524</v>
      </c>
      <c r="N32" s="19">
        <v>18</v>
      </c>
      <c r="O32" s="19">
        <v>-3.5595632923585434</v>
      </c>
      <c r="P32" s="19">
        <v>18.880734128022766</v>
      </c>
      <c r="Q32" s="19">
        <v>19</v>
      </c>
      <c r="R32" s="19">
        <v>0.63168026819582002</v>
      </c>
      <c r="S32" s="19">
        <v>19.063310383414287</v>
      </c>
      <c r="T32" s="19">
        <v>19</v>
      </c>
      <c r="U32" s="19">
        <v>-0.33210592568103314</v>
      </c>
      <c r="V32" s="22">
        <v>19.536771627805848</v>
      </c>
      <c r="W32" s="19">
        <v>22</v>
      </c>
      <c r="X32" s="19">
        <v>12.608164844842351</v>
      </c>
      <c r="Y32" s="19">
        <v>26.571574999780101</v>
      </c>
      <c r="Z32" s="19">
        <v>27</v>
      </c>
      <c r="AA32" s="19">
        <v>1.6123432661535684</v>
      </c>
      <c r="AB32" s="19">
        <v>25.975845014370918</v>
      </c>
      <c r="AC32" s="19">
        <v>28</v>
      </c>
      <c r="AD32" s="19">
        <v>7.7924509655383094</v>
      </c>
      <c r="AE32" s="19">
        <v>28.440342825361135</v>
      </c>
      <c r="AF32" s="19">
        <v>31</v>
      </c>
      <c r="AG32" s="19">
        <v>9.0000925458477212</v>
      </c>
      <c r="AH32" s="19">
        <v>30.313368582613677</v>
      </c>
      <c r="AI32" s="19">
        <v>34</v>
      </c>
      <c r="AJ32" s="19">
        <v>12.16173454078212</v>
      </c>
      <c r="AK32" s="19">
        <v>31.128290770780232</v>
      </c>
      <c r="AL32" s="19">
        <v>36</v>
      </c>
      <c r="AM32" s="19">
        <v>15.650423163589775</v>
      </c>
      <c r="AN32" s="19">
        <v>32.847636071945772</v>
      </c>
      <c r="AO32" s="19">
        <v>34</v>
      </c>
      <c r="AP32" s="19">
        <v>3.5082096182818754</v>
      </c>
      <c r="AQ32" s="19">
        <v>31.237925390806335</v>
      </c>
      <c r="AR32" s="19">
        <v>35</v>
      </c>
      <c r="AS32" s="19">
        <v>12.04329212688652</v>
      </c>
      <c r="AT32" s="19">
        <v>30.963046926525436</v>
      </c>
      <c r="AU32" s="19">
        <v>35</v>
      </c>
      <c r="AV32" s="19">
        <v>13.037970982165149</v>
      </c>
      <c r="AW32" s="19">
        <v>32.054630355524822</v>
      </c>
      <c r="AX32" s="19">
        <v>35</v>
      </c>
      <c r="AY32" s="19">
        <v>9.1885933851286019</v>
      </c>
      <c r="AZ32" s="19">
        <v>34.17597876125771</v>
      </c>
      <c r="BA32" s="19">
        <v>38</v>
      </c>
      <c r="BB32" s="19">
        <v>11.189207675530408</v>
      </c>
      <c r="BC32" s="19">
        <v>34.29248874428599</v>
      </c>
      <c r="BD32" s="19">
        <v>36</v>
      </c>
      <c r="BE32" s="19">
        <v>4.979257319136762</v>
      </c>
      <c r="BF32" s="19">
        <v>31.043526791480669</v>
      </c>
      <c r="BG32" s="19">
        <v>31</v>
      </c>
      <c r="BH32" s="19">
        <v>-0.14021213431398694</v>
      </c>
      <c r="BI32" s="19">
        <v>26.654584604033204</v>
      </c>
      <c r="BJ32" s="19">
        <v>29</v>
      </c>
      <c r="BK32" s="19">
        <v>8.7992944958966</v>
      </c>
      <c r="BL32" s="19">
        <v>28.13280743818493</v>
      </c>
      <c r="BM32" s="19">
        <v>35</v>
      </c>
      <c r="BN32" s="19">
        <v>24.409908527273974</v>
      </c>
      <c r="BO32" s="19">
        <v>25.791387986068752</v>
      </c>
      <c r="BP32" s="19">
        <v>30</v>
      </c>
      <c r="BQ32" s="19">
        <v>16.3178965637853</v>
      </c>
      <c r="BR32" s="19">
        <v>25.748158815967876</v>
      </c>
      <c r="BS32" s="19">
        <v>27</v>
      </c>
      <c r="BT32" s="19">
        <v>4.8618667959115847</v>
      </c>
      <c r="BU32" s="19">
        <v>22.937381147732292</v>
      </c>
      <c r="BV32" s="19">
        <v>26</v>
      </c>
      <c r="BW32" s="19">
        <v>13.352085979399151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30.686092337951887</v>
      </c>
      <c r="E33" s="19">
        <v>35</v>
      </c>
      <c r="F33" s="19">
        <v>14.058185103981996</v>
      </c>
      <c r="G33" s="19">
        <v>28.702133723925897</v>
      </c>
      <c r="H33" s="19">
        <v>34</v>
      </c>
      <c r="I33" s="19">
        <v>18.458092095285025</v>
      </c>
      <c r="J33" s="19">
        <v>78.406883213689468</v>
      </c>
      <c r="K33" s="19">
        <v>32</v>
      </c>
      <c r="L33" s="19">
        <v>-59.187256668795939</v>
      </c>
      <c r="M33" s="19">
        <v>25.967819221711636</v>
      </c>
      <c r="N33" s="19">
        <v>32</v>
      </c>
      <c r="O33" s="19">
        <v>23.22944690420854</v>
      </c>
      <c r="P33" s="19">
        <v>24.627044514812304</v>
      </c>
      <c r="Q33" s="19">
        <v>34</v>
      </c>
      <c r="R33" s="19">
        <v>38.059603455665133</v>
      </c>
      <c r="S33" s="19">
        <v>37.297781184940995</v>
      </c>
      <c r="T33" s="19">
        <v>42</v>
      </c>
      <c r="U33" s="19">
        <v>12.6072347085288</v>
      </c>
      <c r="V33" s="22">
        <v>42.471242669143145</v>
      </c>
      <c r="W33" s="19">
        <v>49</v>
      </c>
      <c r="X33" s="19">
        <v>15.372183436488493</v>
      </c>
      <c r="Y33" s="19">
        <v>50.394366378893295</v>
      </c>
      <c r="Z33" s="19">
        <v>60</v>
      </c>
      <c r="AA33" s="19">
        <v>19.060927463371854</v>
      </c>
      <c r="AB33" s="19">
        <v>43.293075023951531</v>
      </c>
      <c r="AC33" s="19">
        <v>63</v>
      </c>
      <c r="AD33" s="19">
        <v>45.519808803476721</v>
      </c>
      <c r="AE33" s="19">
        <v>44.333475580710008</v>
      </c>
      <c r="AF33" s="19">
        <v>65</v>
      </c>
      <c r="AG33" s="19">
        <v>46.61607092289924</v>
      </c>
      <c r="AH33" s="19">
        <v>50.522280971022795</v>
      </c>
      <c r="AI33" s="19">
        <v>67</v>
      </c>
      <c r="AJ33" s="19">
        <v>32.614756721748272</v>
      </c>
      <c r="AK33" s="19">
        <v>52.745159361599832</v>
      </c>
      <c r="AL33" s="19">
        <v>57</v>
      </c>
      <c r="AM33" s="19">
        <v>8.0667888577806224</v>
      </c>
      <c r="AN33" s="19">
        <v>57.051157388116337</v>
      </c>
      <c r="AO33" s="19">
        <v>53</v>
      </c>
      <c r="AP33" s="19">
        <v>-7.1009206010607366</v>
      </c>
      <c r="AQ33" s="19">
        <v>60.74041048212343</v>
      </c>
      <c r="AR33" s="19">
        <v>50</v>
      </c>
      <c r="AS33" s="19">
        <v>-17.682479253716028</v>
      </c>
      <c r="AT33" s="19">
        <v>61.926093853050872</v>
      </c>
      <c r="AU33" s="19">
        <v>50</v>
      </c>
      <c r="AV33" s="19">
        <v>-19.258592155596325</v>
      </c>
      <c r="AW33" s="19">
        <v>66.780479907343377</v>
      </c>
      <c r="AX33" s="19">
        <v>47</v>
      </c>
      <c r="AY33" s="19">
        <v>-29.620152378042818</v>
      </c>
      <c r="AZ33" s="19">
        <v>49.46523241760984</v>
      </c>
      <c r="BA33" s="19">
        <v>56</v>
      </c>
      <c r="BB33" s="19">
        <v>13.210829633267332</v>
      </c>
      <c r="BC33" s="19">
        <v>46.675887457500373</v>
      </c>
      <c r="BD33" s="19">
        <v>60</v>
      </c>
      <c r="BE33" s="19">
        <v>28.546029370371549</v>
      </c>
      <c r="BF33" s="19">
        <v>46.094933720683422</v>
      </c>
      <c r="BG33" s="19">
        <v>48</v>
      </c>
      <c r="BH33" s="19">
        <v>4.132919012012267</v>
      </c>
      <c r="BI33" s="19">
        <v>58.068916458786624</v>
      </c>
      <c r="BJ33" s="19">
        <v>52</v>
      </c>
      <c r="BK33" s="19">
        <v>-10.451230759736889</v>
      </c>
      <c r="BL33" s="19">
        <v>56.26561487636986</v>
      </c>
      <c r="BM33" s="19">
        <v>47</v>
      </c>
      <c r="BN33" s="19">
        <v>-16.467632845973188</v>
      </c>
      <c r="BO33" s="19">
        <v>47.761829603831025</v>
      </c>
      <c r="BP33" s="19">
        <v>49</v>
      </c>
      <c r="BQ33" s="19">
        <v>2.5923847692586306</v>
      </c>
      <c r="BR33" s="19">
        <v>47.681775585125699</v>
      </c>
      <c r="BS33" s="19">
        <v>44</v>
      </c>
      <c r="BT33" s="19">
        <v>-7.7215572195978091</v>
      </c>
      <c r="BU33" s="19">
        <v>42.0518654375092</v>
      </c>
      <c r="BV33" s="19">
        <v>42</v>
      </c>
      <c r="BW33" s="19">
        <v>-0.12333682934060079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17.310103370126704</v>
      </c>
      <c r="E34" s="19">
        <v>26</v>
      </c>
      <c r="F34" s="19">
        <v>50.201298305763316</v>
      </c>
      <c r="G34" s="19">
        <v>15.945629846625497</v>
      </c>
      <c r="H34" s="19">
        <v>25</v>
      </c>
      <c r="I34" s="19">
        <v>56.782768949641962</v>
      </c>
      <c r="J34" s="19">
        <v>19.201685684985176</v>
      </c>
      <c r="K34" s="19">
        <v>24</v>
      </c>
      <c r="L34" s="19">
        <v>24.989026451812421</v>
      </c>
      <c r="M34" s="19">
        <v>15.418392662891284</v>
      </c>
      <c r="N34" s="19">
        <v>24</v>
      </c>
      <c r="O34" s="19">
        <v>55.658248721105522</v>
      </c>
      <c r="P34" s="19">
        <v>17.238931160368615</v>
      </c>
      <c r="Q34" s="19">
        <v>24</v>
      </c>
      <c r="R34" s="19">
        <v>39.21976819058667</v>
      </c>
      <c r="S34" s="19">
        <v>17.40563121963913</v>
      </c>
      <c r="T34" s="19">
        <v>23</v>
      </c>
      <c r="U34" s="19">
        <v>32.141142770212376</v>
      </c>
      <c r="V34" s="22">
        <v>16.988497067657256</v>
      </c>
      <c r="W34" s="19">
        <v>25</v>
      </c>
      <c r="X34" s="19">
        <v>47.158397240419006</v>
      </c>
      <c r="Y34" s="19">
        <v>21.074007758446285</v>
      </c>
      <c r="Z34" s="19">
        <v>25</v>
      </c>
      <c r="AA34" s="19">
        <v>18.629547291403124</v>
      </c>
      <c r="AB34" s="19">
        <v>21.646537511975765</v>
      </c>
      <c r="AC34" s="19">
        <v>30</v>
      </c>
      <c r="AD34" s="19">
        <v>38.590294098549258</v>
      </c>
      <c r="AE34" s="19">
        <v>20.912016783353778</v>
      </c>
      <c r="AF34" s="19">
        <v>35</v>
      </c>
      <c r="AG34" s="19">
        <v>67.36788403814036</v>
      </c>
      <c r="AH34" s="19">
        <v>23.577064453143972</v>
      </c>
      <c r="AI34" s="19">
        <v>34</v>
      </c>
      <c r="AJ34" s="19">
        <v>44.207944409577003</v>
      </c>
      <c r="AK34" s="19">
        <v>29.398941283514663</v>
      </c>
      <c r="AL34" s="19">
        <v>34</v>
      </c>
      <c r="AM34" s="19">
        <v>15.650423163589778</v>
      </c>
      <c r="AN34" s="19">
        <v>33.712047547523291</v>
      </c>
      <c r="AO34" s="19">
        <v>38</v>
      </c>
      <c r="AP34" s="19">
        <v>12.71934742745025</v>
      </c>
      <c r="AQ34" s="19">
        <v>35.576526139529435</v>
      </c>
      <c r="AR34" s="19">
        <v>34</v>
      </c>
      <c r="AS34" s="19">
        <v>-4.4313661579727448</v>
      </c>
      <c r="AT34" s="19">
        <v>31.823131563373366</v>
      </c>
      <c r="AU34" s="19">
        <v>37</v>
      </c>
      <c r="AV34" s="19">
        <v>16.267627295941292</v>
      </c>
      <c r="AW34" s="19">
        <v>36.506662349347714</v>
      </c>
      <c r="AX34" s="19">
        <v>37</v>
      </c>
      <c r="AY34" s="19">
        <v>1.3513633372761642</v>
      </c>
      <c r="AZ34" s="19">
        <v>21.584828691320659</v>
      </c>
      <c r="BA34" s="19">
        <v>38</v>
      </c>
      <c r="BB34" s="19">
        <v>76.049578819589811</v>
      </c>
      <c r="BC34" s="19">
        <v>22.861659162857329</v>
      </c>
      <c r="BD34" s="19">
        <v>38</v>
      </c>
      <c r="BE34" s="19">
        <v>66.217157421966519</v>
      </c>
      <c r="BF34" s="19">
        <v>22.577110393804123</v>
      </c>
      <c r="BG34" s="19">
        <v>31</v>
      </c>
      <c r="BH34" s="19">
        <v>37.30720831531827</v>
      </c>
      <c r="BI34" s="19">
        <v>25.702635153889162</v>
      </c>
      <c r="BJ34" s="19">
        <v>32</v>
      </c>
      <c r="BK34" s="19">
        <v>24.500852960821646</v>
      </c>
      <c r="BL34" s="19">
        <v>25.222517013545108</v>
      </c>
      <c r="BM34" s="19">
        <v>37</v>
      </c>
      <c r="BN34" s="19">
        <v>46.694320714027455</v>
      </c>
      <c r="BO34" s="19">
        <v>23.880914801915512</v>
      </c>
      <c r="BP34" s="19">
        <v>33</v>
      </c>
      <c r="BQ34" s="19">
        <v>38.185661117776931</v>
      </c>
      <c r="BR34" s="19">
        <v>19.072710234050277</v>
      </c>
      <c r="BS34" s="19">
        <v>32</v>
      </c>
      <c r="BT34" s="19">
        <v>67.778986873458564</v>
      </c>
      <c r="BU34" s="19">
        <v>21.981656933243446</v>
      </c>
      <c r="BV34" s="19">
        <v>30</v>
      </c>
      <c r="BW34" s="19">
        <v>36.477427935062529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56.651247393141944</v>
      </c>
      <c r="E35" s="19">
        <v>55</v>
      </c>
      <c r="F35" s="19">
        <v>-2.9147591079200832</v>
      </c>
      <c r="G35" s="19">
        <v>57.404267447851794</v>
      </c>
      <c r="H35" s="19">
        <v>59</v>
      </c>
      <c r="I35" s="19">
        <v>2.7798152003208298</v>
      </c>
      <c r="J35" s="19">
        <v>37.603301133095968</v>
      </c>
      <c r="K35" s="19">
        <v>52</v>
      </c>
      <c r="L35" s="19">
        <v>38.285731393494594</v>
      </c>
      <c r="M35" s="19">
        <v>55.181615846137227</v>
      </c>
      <c r="N35" s="19">
        <v>57</v>
      </c>
      <c r="O35" s="19">
        <v>3.2952716697042175</v>
      </c>
      <c r="P35" s="19">
        <v>58.284005351722456</v>
      </c>
      <c r="Q35" s="19">
        <v>58</v>
      </c>
      <c r="R35" s="19">
        <v>-0.48727837081303638</v>
      </c>
      <c r="S35" s="19">
        <v>60.50528947779317</v>
      </c>
      <c r="T35" s="19">
        <v>58</v>
      </c>
      <c r="U35" s="19">
        <v>-4.1406123322700052</v>
      </c>
      <c r="V35" s="22">
        <v>60.309164590183265</v>
      </c>
      <c r="W35" s="19">
        <v>65</v>
      </c>
      <c r="X35" s="19">
        <v>7.7779810774899687</v>
      </c>
      <c r="Y35" s="19">
        <v>70.552112930450605</v>
      </c>
      <c r="Z35" s="19">
        <v>76</v>
      </c>
      <c r="AA35" s="19">
        <v>7.7217915144793103</v>
      </c>
      <c r="AB35" s="19">
        <v>73.598227540717602</v>
      </c>
      <c r="AC35" s="19">
        <v>81</v>
      </c>
      <c r="AD35" s="19">
        <v>10.056998254730292</v>
      </c>
      <c r="AE35" s="19">
        <v>68.591415049400382</v>
      </c>
      <c r="AF35" s="19">
        <v>93</v>
      </c>
      <c r="AG35" s="19">
        <v>35.585480971664246</v>
      </c>
      <c r="AH35" s="19">
        <v>74.941383440350478</v>
      </c>
      <c r="AI35" s="19">
        <v>91</v>
      </c>
      <c r="AJ35" s="19">
        <v>21.428236072571789</v>
      </c>
      <c r="AK35" s="19">
        <v>81.279425901481716</v>
      </c>
      <c r="AL35" s="19">
        <v>88</v>
      </c>
      <c r="AM35" s="19">
        <v>8.2684812595308568</v>
      </c>
      <c r="AN35" s="19">
        <v>80.390267228709376</v>
      </c>
      <c r="AO35" s="19">
        <v>90</v>
      </c>
      <c r="AP35" s="19">
        <v>11.953851010285916</v>
      </c>
      <c r="AQ35" s="19">
        <v>75.491653027781979</v>
      </c>
      <c r="AR35" s="19">
        <v>84</v>
      </c>
      <c r="AS35" s="19">
        <v>11.270579767390748</v>
      </c>
      <c r="AT35" s="19">
        <v>72.247109495226013</v>
      </c>
      <c r="AU35" s="19">
        <v>80</v>
      </c>
      <c r="AV35" s="19">
        <v>10.731073615182192</v>
      </c>
      <c r="AW35" s="19">
        <v>75.684543894989162</v>
      </c>
      <c r="AX35" s="19">
        <v>81</v>
      </c>
      <c r="AY35" s="19">
        <v>7.0231725415243709</v>
      </c>
      <c r="AZ35" s="19">
        <v>73.748164695345579</v>
      </c>
      <c r="BA35" s="19">
        <v>86</v>
      </c>
      <c r="BB35" s="19">
        <v>16.613071464580681</v>
      </c>
      <c r="BC35" s="19">
        <v>77.158099674643481</v>
      </c>
      <c r="BD35" s="19">
        <v>86</v>
      </c>
      <c r="BE35" s="19">
        <v>11.459458388219272</v>
      </c>
      <c r="BF35" s="19">
        <v>67.731331181412372</v>
      </c>
      <c r="BG35" s="19">
        <v>73</v>
      </c>
      <c r="BH35" s="19">
        <v>7.7787764195508942</v>
      </c>
      <c r="BI35" s="19">
        <v>71.396208760803233</v>
      </c>
      <c r="BJ35" s="19">
        <v>69</v>
      </c>
      <c r="BK35" s="19">
        <v>-3.3562128891622049</v>
      </c>
      <c r="BL35" s="19">
        <v>67.90677657492914</v>
      </c>
      <c r="BM35" s="19">
        <v>81</v>
      </c>
      <c r="BN35" s="19">
        <v>19.281173522680234</v>
      </c>
      <c r="BO35" s="19">
        <v>68.777034629516677</v>
      </c>
      <c r="BP35" s="19">
        <v>71</v>
      </c>
      <c r="BQ35" s="19">
        <v>3.2321332003594474</v>
      </c>
      <c r="BR35" s="19">
        <v>65.800850307473468</v>
      </c>
      <c r="BS35" s="19">
        <v>62</v>
      </c>
      <c r="BT35" s="19">
        <v>-5.7762936036736567</v>
      </c>
      <c r="BU35" s="19">
        <v>69.767867657685713</v>
      </c>
      <c r="BV35" s="19">
        <v>62</v>
      </c>
      <c r="BW35" s="19">
        <v>-11.133875691598545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39.341144023015239</v>
      </c>
      <c r="E36" s="19">
        <v>37</v>
      </c>
      <c r="F36" s="19">
        <v>-5.95087936854513</v>
      </c>
      <c r="G36" s="19">
        <v>39.066793124232468</v>
      </c>
      <c r="H36" s="19">
        <v>37</v>
      </c>
      <c r="I36" s="19">
        <v>-5.2904089610326155</v>
      </c>
      <c r="J36" s="19">
        <v>36</v>
      </c>
      <c r="K36" s="19">
        <v>36</v>
      </c>
      <c r="L36" s="19">
        <v>0</v>
      </c>
      <c r="M36" s="19">
        <v>34.894257079175013</v>
      </c>
      <c r="N36" s="19">
        <v>36</v>
      </c>
      <c r="O36" s="19">
        <v>3.1688392686397027</v>
      </c>
      <c r="P36" s="19">
        <v>33.656960836910152</v>
      </c>
      <c r="Q36" s="19">
        <v>36</v>
      </c>
      <c r="R36" s="19">
        <v>6.9615292195970877</v>
      </c>
      <c r="S36" s="19">
        <v>36.468941603053416</v>
      </c>
      <c r="T36" s="19">
        <v>37</v>
      </c>
      <c r="U36" s="19">
        <v>1.4561936091452685</v>
      </c>
      <c r="V36" s="22">
        <v>28.031020161634476</v>
      </c>
      <c r="W36" s="19">
        <v>43</v>
      </c>
      <c r="X36" s="19">
        <v>53.4014807597095</v>
      </c>
      <c r="Y36" s="19">
        <v>45.813060344448445</v>
      </c>
      <c r="Z36" s="19">
        <v>54</v>
      </c>
      <c r="AA36" s="19">
        <v>17.87031818873815</v>
      </c>
      <c r="AB36" s="19">
        <v>45.024798024909586</v>
      </c>
      <c r="AC36" s="19">
        <v>57</v>
      </c>
      <c r="AD36" s="19">
        <v>26.596903263097893</v>
      </c>
      <c r="AE36" s="19">
        <v>50.188840280049064</v>
      </c>
      <c r="AF36" s="19">
        <v>64</v>
      </c>
      <c r="AG36" s="19">
        <v>27.518387838583138</v>
      </c>
      <c r="AH36" s="19">
        <v>47.996166922471659</v>
      </c>
      <c r="AI36" s="19">
        <v>62</v>
      </c>
      <c r="AJ36" s="19">
        <v>29.176982195575686</v>
      </c>
      <c r="AK36" s="19">
        <v>44.963086668904779</v>
      </c>
      <c r="AL36" s="19">
        <v>59</v>
      </c>
      <c r="AM36" s="19">
        <v>31.218749358688402</v>
      </c>
      <c r="AN36" s="19">
        <v>51.000277059073696</v>
      </c>
      <c r="AO36" s="19">
        <v>60</v>
      </c>
      <c r="AP36" s="19">
        <v>17.646419705724171</v>
      </c>
      <c r="AQ36" s="19">
        <v>48.592328385698742</v>
      </c>
      <c r="AR36" s="19">
        <v>58</v>
      </c>
      <c r="AS36" s="19">
        <v>19.360405082111765</v>
      </c>
      <c r="AT36" s="19">
        <v>45.584485752940225</v>
      </c>
      <c r="AU36" s="19">
        <v>55</v>
      </c>
      <c r="AV36" s="19">
        <v>20.655084929750402</v>
      </c>
      <c r="AW36" s="19">
        <v>51.643571128345542</v>
      </c>
      <c r="AX36" s="19">
        <v>55</v>
      </c>
      <c r="AY36" s="19">
        <v>6.4992191638200234</v>
      </c>
      <c r="AZ36" s="19">
        <v>45.867760969056398</v>
      </c>
      <c r="BA36" s="19">
        <v>59</v>
      </c>
      <c r="BB36" s="19">
        <v>28.630652016790087</v>
      </c>
      <c r="BC36" s="19">
        <v>48.581025721071818</v>
      </c>
      <c r="BD36" s="19">
        <v>60</v>
      </c>
      <c r="BE36" s="19">
        <v>23.505008610749133</v>
      </c>
      <c r="BF36" s="19">
        <v>50.798498386059279</v>
      </c>
      <c r="BG36" s="19">
        <v>55</v>
      </c>
      <c r="BH36" s="19">
        <v>8.2709169511470169</v>
      </c>
      <c r="BI36" s="19">
        <v>44.741624156770023</v>
      </c>
      <c r="BJ36" s="19">
        <v>61</v>
      </c>
      <c r="BK36" s="19">
        <v>36.33836757079338</v>
      </c>
      <c r="BL36" s="19">
        <v>48.504840410663668</v>
      </c>
      <c r="BM36" s="19">
        <v>55</v>
      </c>
      <c r="BN36" s="19">
        <v>13.390745200572574</v>
      </c>
      <c r="BO36" s="19">
        <v>49.672302787984265</v>
      </c>
      <c r="BP36" s="19">
        <v>54</v>
      </c>
      <c r="BQ36" s="19">
        <v>8.7124956346147204</v>
      </c>
      <c r="BR36" s="19">
        <v>45.774504561720669</v>
      </c>
      <c r="BS36" s="19">
        <v>48</v>
      </c>
      <c r="BT36" s="19">
        <v>4.8618667959115864</v>
      </c>
      <c r="BU36" s="19">
        <v>41.096141223020354</v>
      </c>
      <c r="BV36" s="19">
        <v>45</v>
      </c>
      <c r="BW36" s="19">
        <v>9.4993317153408725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0.5</v>
      </c>
      <c r="E37" s="32">
        <v>0.6</v>
      </c>
      <c r="F37" s="19">
        <v>19.999999999999996</v>
      </c>
      <c r="G37" s="32">
        <v>0.5</v>
      </c>
      <c r="H37" s="32">
        <v>0.6</v>
      </c>
      <c r="I37" s="19">
        <v>19.999999999999996</v>
      </c>
      <c r="J37" s="32">
        <v>0.5</v>
      </c>
      <c r="K37" s="32">
        <v>0.6</v>
      </c>
      <c r="L37" s="19">
        <v>19.999999999999996</v>
      </c>
      <c r="M37" s="32">
        <v>0.5</v>
      </c>
      <c r="N37" s="19">
        <v>0.6</v>
      </c>
      <c r="O37" s="19">
        <v>19.999999999999996</v>
      </c>
      <c r="P37" s="32">
        <v>0.5</v>
      </c>
      <c r="Q37" s="32">
        <v>0.6</v>
      </c>
      <c r="R37" s="19">
        <v>19.999999999999996</v>
      </c>
      <c r="S37" s="32">
        <v>0.5</v>
      </c>
      <c r="T37" s="32">
        <v>0.6</v>
      </c>
      <c r="U37" s="19">
        <v>19.999999999999996</v>
      </c>
      <c r="V37" s="33">
        <v>0.5</v>
      </c>
      <c r="W37" s="32">
        <v>0.6</v>
      </c>
      <c r="X37" s="19">
        <v>19.999999999999996</v>
      </c>
      <c r="Y37" s="32">
        <v>0.5</v>
      </c>
      <c r="Z37" s="32">
        <v>0.5</v>
      </c>
      <c r="AA37" s="19">
        <v>0</v>
      </c>
      <c r="AB37" s="32">
        <v>1.6</v>
      </c>
      <c r="AC37" s="32">
        <v>0.5</v>
      </c>
      <c r="AD37" s="19">
        <v>-68.75</v>
      </c>
      <c r="AE37" s="32">
        <v>0.1</v>
      </c>
      <c r="AF37" s="32">
        <v>1</v>
      </c>
      <c r="AG37" s="19">
        <v>900</v>
      </c>
      <c r="AH37" s="32">
        <v>1</v>
      </c>
      <c r="AI37" s="32">
        <v>1</v>
      </c>
      <c r="AJ37" s="19">
        <v>0</v>
      </c>
      <c r="AK37" s="32">
        <v>1</v>
      </c>
      <c r="AL37" s="32">
        <v>1</v>
      </c>
      <c r="AM37" s="19">
        <v>0</v>
      </c>
      <c r="AN37" s="32">
        <v>1.5</v>
      </c>
      <c r="AO37" s="32">
        <v>1</v>
      </c>
      <c r="AP37" s="19">
        <v>-33.333333333333329</v>
      </c>
      <c r="AQ37" s="32">
        <v>1.4</v>
      </c>
      <c r="AR37" s="32">
        <v>1</v>
      </c>
      <c r="AS37" s="19">
        <v>-28.571428571428566</v>
      </c>
      <c r="AT37" s="32">
        <v>1.4</v>
      </c>
      <c r="AU37" s="32">
        <v>1</v>
      </c>
      <c r="AV37" s="19">
        <v>-28.571428571428566</v>
      </c>
      <c r="AW37" s="32">
        <v>1.4</v>
      </c>
      <c r="AX37" s="32">
        <v>0.5</v>
      </c>
      <c r="AY37" s="19">
        <v>-64.285714285714278</v>
      </c>
      <c r="AZ37" s="32">
        <v>0.2</v>
      </c>
      <c r="BA37" s="32">
        <v>0.5</v>
      </c>
      <c r="BB37" s="19">
        <v>149.99999999999997</v>
      </c>
      <c r="BC37" s="32">
        <v>0.2</v>
      </c>
      <c r="BD37" s="32">
        <v>0.5</v>
      </c>
      <c r="BE37" s="19">
        <v>149.99999999999997</v>
      </c>
      <c r="BF37" s="32">
        <v>0.2</v>
      </c>
      <c r="BG37" s="32">
        <v>0.5</v>
      </c>
      <c r="BH37" s="19">
        <v>149.99999999999997</v>
      </c>
      <c r="BI37" s="32">
        <v>0.2</v>
      </c>
      <c r="BJ37" s="32">
        <v>0.8</v>
      </c>
      <c r="BK37" s="19">
        <v>300.00000000000006</v>
      </c>
      <c r="BL37" s="32">
        <v>0.2</v>
      </c>
      <c r="BM37" s="32">
        <v>0.5</v>
      </c>
      <c r="BN37" s="19">
        <v>149.99999999999997</v>
      </c>
      <c r="BO37" s="32">
        <v>0.2</v>
      </c>
      <c r="BP37" s="32">
        <v>0.6</v>
      </c>
      <c r="BQ37" s="19">
        <v>199.99999999999997</v>
      </c>
      <c r="BR37" s="32">
        <v>0.2</v>
      </c>
      <c r="BS37" s="32">
        <v>0.6</v>
      </c>
      <c r="BT37" s="19">
        <v>199.99999999999997</v>
      </c>
      <c r="BU37" s="32">
        <v>0.2</v>
      </c>
      <c r="BV37" s="32">
        <v>0.6</v>
      </c>
      <c r="BW37" s="19">
        <v>199.99999999999997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24.391509294269451</v>
      </c>
      <c r="E38" s="32">
        <v>4.9000000000000004</v>
      </c>
      <c r="F38" s="19">
        <v>-79.911042236524452</v>
      </c>
      <c r="G38" s="32">
        <v>12.756503877300398</v>
      </c>
      <c r="H38" s="32">
        <v>4.9000000000000004</v>
      </c>
      <c r="I38" s="19">
        <v>-61.588221607337722</v>
      </c>
      <c r="J38" s="32">
        <v>11.200983316241352</v>
      </c>
      <c r="K38" s="32">
        <v>4.2</v>
      </c>
      <c r="L38" s="19">
        <v>-62.503292064456275</v>
      </c>
      <c r="M38" s="32">
        <v>12.172415260177329</v>
      </c>
      <c r="N38" s="19">
        <v>3.5</v>
      </c>
      <c r="O38" s="19">
        <v>-71.246462389018006</v>
      </c>
      <c r="P38" s="32">
        <v>11.492620773579077</v>
      </c>
      <c r="Q38" s="32">
        <v>4.0999999999999996</v>
      </c>
      <c r="R38" s="19">
        <v>-64.324934401162167</v>
      </c>
      <c r="S38" s="32">
        <v>11.603754146426088</v>
      </c>
      <c r="T38" s="32">
        <v>3.5</v>
      </c>
      <c r="U38" s="19">
        <v>-69.837347845929784</v>
      </c>
      <c r="V38" s="33">
        <v>16.139072214274396</v>
      </c>
      <c r="W38" s="32">
        <v>3.1</v>
      </c>
      <c r="X38" s="19">
        <v>-80.791956570724267</v>
      </c>
      <c r="Y38" s="32">
        <v>19.241485344668348</v>
      </c>
      <c r="Z38" s="32">
        <v>3.9</v>
      </c>
      <c r="AA38" s="19">
        <v>-79.731294491354561</v>
      </c>
      <c r="AB38" s="32">
        <v>15.58550700862255</v>
      </c>
      <c r="AC38" s="32">
        <v>4.0999999999999996</v>
      </c>
      <c r="AD38" s="19">
        <v>-73.693508990553141</v>
      </c>
      <c r="AE38" s="32">
        <v>20.075536112019627</v>
      </c>
      <c r="AF38" s="32">
        <v>6</v>
      </c>
      <c r="AG38" s="19">
        <v>-70.112877850332083</v>
      </c>
      <c r="AH38" s="32">
        <v>21.050950404592832</v>
      </c>
      <c r="AI38" s="32">
        <v>6</v>
      </c>
      <c r="AJ38" s="19">
        <v>-71.497723928460076</v>
      </c>
      <c r="AK38" s="32">
        <v>21.616868590819603</v>
      </c>
      <c r="AL38" s="32">
        <v>8</v>
      </c>
      <c r="AM38" s="19">
        <v>-62.991864587651271</v>
      </c>
      <c r="AN38" s="32">
        <v>20.745875413860485</v>
      </c>
      <c r="AO38" s="32">
        <v>7</v>
      </c>
      <c r="AP38" s="19">
        <v>-66.258353237177715</v>
      </c>
      <c r="AQ38" s="32">
        <v>22.56072389336013</v>
      </c>
      <c r="AR38" s="32">
        <v>9</v>
      </c>
      <c r="AS38" s="19">
        <v>-60.107663022954682</v>
      </c>
      <c r="AT38" s="32">
        <v>24.942454468589936</v>
      </c>
      <c r="AU38" s="32">
        <v>7</v>
      </c>
      <c r="AV38" s="19">
        <v>-71.935400307876236</v>
      </c>
      <c r="AW38" s="32">
        <v>19.588940772820724</v>
      </c>
      <c r="AX38" s="32">
        <v>7.4</v>
      </c>
      <c r="AY38" s="19">
        <v>-62.223582756106154</v>
      </c>
      <c r="AZ38" s="32">
        <v>17.987357242767214</v>
      </c>
      <c r="BA38" s="32">
        <v>6.5</v>
      </c>
      <c r="BB38" s="19">
        <v>-63.86350750545261</v>
      </c>
      <c r="BC38" s="32">
        <v>20.003951767500162</v>
      </c>
      <c r="BD38" s="32">
        <v>4.8</v>
      </c>
      <c r="BE38" s="19">
        <v>-76.004741184197314</v>
      </c>
      <c r="BF38" s="32">
        <v>15.992119862277921</v>
      </c>
      <c r="BG38" s="32">
        <v>2.8</v>
      </c>
      <c r="BH38" s="19">
        <v>-82.491376852392051</v>
      </c>
      <c r="BI38" s="32">
        <v>10.471443951584474</v>
      </c>
      <c r="BJ38" s="32">
        <v>4.3</v>
      </c>
      <c r="BK38" s="19">
        <v>-58.935940259229</v>
      </c>
      <c r="BL38" s="32">
        <v>17.46174254783892</v>
      </c>
      <c r="BM38" s="32">
        <v>7.4</v>
      </c>
      <c r="BN38" s="19">
        <v>-57.621640682614284</v>
      </c>
      <c r="BO38" s="32">
        <v>16.239022065302549</v>
      </c>
      <c r="BP38" s="32">
        <v>3</v>
      </c>
      <c r="BQ38" s="19">
        <v>-81.525981133987045</v>
      </c>
      <c r="BR38" s="32">
        <v>15.258168187240223</v>
      </c>
      <c r="BS38" s="32">
        <v>2.1</v>
      </c>
      <c r="BT38" s="19">
        <v>-86.236879983036602</v>
      </c>
      <c r="BU38" s="32">
        <v>11.468690573866146</v>
      </c>
      <c r="BV38" s="32">
        <v>1.1000000000000001</v>
      </c>
      <c r="BW38" s="19">
        <v>-90.408669647897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3.3</v>
      </c>
      <c r="E39" s="32">
        <v>54</v>
      </c>
      <c r="F39" s="19">
        <v>1536.3636363636365</v>
      </c>
      <c r="G39" s="32">
        <v>3.3</v>
      </c>
      <c r="H39" s="32">
        <v>54</v>
      </c>
      <c r="I39" s="19">
        <v>1536.3636363636365</v>
      </c>
      <c r="J39" s="32">
        <v>2.8</v>
      </c>
      <c r="K39" s="32">
        <v>50</v>
      </c>
      <c r="L39" s="19">
        <v>1685.7142857142858</v>
      </c>
      <c r="M39" s="32">
        <v>3.2</v>
      </c>
      <c r="N39" s="19">
        <v>51</v>
      </c>
      <c r="O39" s="19">
        <v>1493.7499999999998</v>
      </c>
      <c r="P39" s="32">
        <v>3.3</v>
      </c>
      <c r="Q39" s="32">
        <v>50</v>
      </c>
      <c r="R39" s="19">
        <v>1415.1515151515152</v>
      </c>
      <c r="S39" s="32">
        <v>3.3</v>
      </c>
      <c r="T39" s="32">
        <v>50</v>
      </c>
      <c r="U39" s="19">
        <v>1415.1515151515152</v>
      </c>
      <c r="V39" s="33">
        <v>3.2</v>
      </c>
      <c r="W39" s="32">
        <v>48</v>
      </c>
      <c r="X39" s="19">
        <v>1399.9999999999998</v>
      </c>
      <c r="Y39" s="32">
        <v>2.8</v>
      </c>
      <c r="Z39" s="32">
        <v>61</v>
      </c>
      <c r="AA39" s="19">
        <v>2078.5714285714289</v>
      </c>
      <c r="AB39" s="32">
        <v>3.8</v>
      </c>
      <c r="AC39" s="32">
        <v>69</v>
      </c>
      <c r="AD39" s="19">
        <v>1715.7894736842106</v>
      </c>
      <c r="AE39" s="32">
        <v>3.6</v>
      </c>
      <c r="AF39" s="32">
        <v>4</v>
      </c>
      <c r="AG39" s="19">
        <v>11.111111111111107</v>
      </c>
      <c r="AH39" s="32">
        <v>3.7</v>
      </c>
      <c r="AI39" s="32">
        <v>4</v>
      </c>
      <c r="AJ39" s="19">
        <v>8.1081081081081035</v>
      </c>
      <c r="AK39" s="32">
        <v>3.1</v>
      </c>
      <c r="AL39" s="32">
        <v>4</v>
      </c>
      <c r="AM39" s="19">
        <v>29.032258064516125</v>
      </c>
      <c r="AN39" s="32">
        <v>3.7</v>
      </c>
      <c r="AO39" s="32">
        <v>4</v>
      </c>
      <c r="AP39" s="19">
        <v>8.1081081081081035</v>
      </c>
      <c r="AQ39" s="32">
        <v>2.7</v>
      </c>
      <c r="AR39" s="32">
        <v>4</v>
      </c>
      <c r="AS39" s="19">
        <v>48.148148148148138</v>
      </c>
      <c r="AT39" s="32">
        <v>3.3</v>
      </c>
      <c r="AU39" s="32">
        <v>4</v>
      </c>
      <c r="AV39" s="19">
        <v>21.212121212121218</v>
      </c>
      <c r="AW39" s="32">
        <v>3.9</v>
      </c>
      <c r="AX39" s="32">
        <v>3.8</v>
      </c>
      <c r="AY39" s="19">
        <v>-2.5641025641025665</v>
      </c>
      <c r="AZ39" s="32">
        <v>3.7</v>
      </c>
      <c r="BA39" s="32">
        <v>3.6</v>
      </c>
      <c r="BB39" s="19">
        <v>-2.7027027027027049</v>
      </c>
      <c r="BC39" s="32">
        <v>3.6</v>
      </c>
      <c r="BD39" s="32">
        <v>3.4</v>
      </c>
      <c r="BE39" s="19">
        <v>-5.5555555555555598</v>
      </c>
      <c r="BF39" s="32">
        <v>3.9</v>
      </c>
      <c r="BG39" s="32">
        <v>3.7</v>
      </c>
      <c r="BH39" s="19">
        <v>-5.1282051282051215</v>
      </c>
      <c r="BI39" s="32">
        <v>3.6</v>
      </c>
      <c r="BJ39" s="32">
        <v>3.5</v>
      </c>
      <c r="BK39" s="19">
        <v>-2.7777777777777799</v>
      </c>
      <c r="BL39" s="32">
        <v>3.2</v>
      </c>
      <c r="BM39" s="32">
        <v>3.8</v>
      </c>
      <c r="BN39" s="19">
        <v>18.749999999999989</v>
      </c>
      <c r="BO39" s="32">
        <v>3.2</v>
      </c>
      <c r="BP39" s="32">
        <v>3</v>
      </c>
      <c r="BQ39" s="19">
        <v>-6.2500000000000053</v>
      </c>
      <c r="BR39" s="32">
        <v>3.5</v>
      </c>
      <c r="BS39" s="32">
        <v>3.2</v>
      </c>
      <c r="BT39" s="19">
        <v>-8.5714285714285658</v>
      </c>
      <c r="BU39" s="32">
        <v>3.2</v>
      </c>
      <c r="BV39" s="32">
        <v>3.9</v>
      </c>
      <c r="BW39" s="19">
        <v>21.874999999999993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349.21524452207382</v>
      </c>
      <c r="E40" s="36">
        <v>412.5</v>
      </c>
      <c r="F40" s="36">
        <v>18.121991084477404</v>
      </c>
      <c r="G40" s="36">
        <v>332.27997484048529</v>
      </c>
      <c r="H40" s="36">
        <v>414.5</v>
      </c>
      <c r="I40" s="36">
        <v>24.744201090958111</v>
      </c>
      <c r="J40" s="36">
        <v>353.72760309163226</v>
      </c>
      <c r="K40" s="36">
        <v>391.8</v>
      </c>
      <c r="L40" s="36">
        <v>10.763196475369549</v>
      </c>
      <c r="M40" s="36">
        <v>325.05176286868146</v>
      </c>
      <c r="N40" s="36">
        <v>403.1</v>
      </c>
      <c r="O40" s="36">
        <v>24.011017950654669</v>
      </c>
      <c r="P40" s="36">
        <v>325.59338166021416</v>
      </c>
      <c r="Q40" s="36">
        <v>404.70000000000005</v>
      </c>
      <c r="R40" s="36">
        <v>24.296138311048569</v>
      </c>
      <c r="S40" s="36">
        <v>346.11074731956955</v>
      </c>
      <c r="T40" s="36">
        <v>414.1</v>
      </c>
      <c r="U40" s="36">
        <v>19.643785466637045</v>
      </c>
      <c r="V40" s="36">
        <v>350.26534018020811</v>
      </c>
      <c r="W40" s="36">
        <v>441.70000000000005</v>
      </c>
      <c r="X40" s="36">
        <v>26.104398389161108</v>
      </c>
      <c r="Y40" s="36">
        <v>431.19398361714849</v>
      </c>
      <c r="Z40" s="36">
        <v>521.4</v>
      </c>
      <c r="AA40" s="36">
        <v>20.920054502185316</v>
      </c>
      <c r="AB40" s="36">
        <v>419.28179722897676</v>
      </c>
      <c r="AC40" s="36">
        <v>552.6</v>
      </c>
      <c r="AD40" s="36">
        <v>31.796801972353688</v>
      </c>
      <c r="AE40" s="36">
        <v>426.12273902374631</v>
      </c>
      <c r="AF40" s="36">
        <v>533</v>
      </c>
      <c r="AG40" s="36">
        <v>25.081332486764524</v>
      </c>
      <c r="AH40" s="36">
        <v>461.08460477157257</v>
      </c>
      <c r="AI40" s="36">
        <v>544</v>
      </c>
      <c r="AJ40" s="36">
        <v>17.982685687262279</v>
      </c>
      <c r="AK40" s="36">
        <v>479.67110899803129</v>
      </c>
      <c r="AL40" s="36">
        <v>522</v>
      </c>
      <c r="AM40" s="36">
        <v>8.8245654591097011</v>
      </c>
      <c r="AN40" s="36">
        <v>490.13483779898888</v>
      </c>
      <c r="AO40" s="36">
        <v>508</v>
      </c>
      <c r="AP40" s="36">
        <v>3.6449484556610665</v>
      </c>
      <c r="AQ40" s="36">
        <v>503.03908610315676</v>
      </c>
      <c r="AR40" s="36">
        <v>499</v>
      </c>
      <c r="AS40" s="36">
        <v>-0.80293683229387836</v>
      </c>
      <c r="AT40" s="36">
        <v>469.1457038978815</v>
      </c>
      <c r="AU40" s="36">
        <v>479</v>
      </c>
      <c r="AV40" s="36">
        <v>2.1004766792585765</v>
      </c>
      <c r="AW40" s="36">
        <v>485.22904893410771</v>
      </c>
      <c r="AX40" s="36">
        <v>477.7</v>
      </c>
      <c r="AY40" s="36">
        <v>-1.5516484329713196</v>
      </c>
      <c r="AZ40" s="36">
        <v>431.99910237785963</v>
      </c>
      <c r="BA40" s="36">
        <v>505.6</v>
      </c>
      <c r="BB40" s="36">
        <v>17.037280220495319</v>
      </c>
      <c r="BC40" s="36">
        <v>455.31776846643226</v>
      </c>
      <c r="BD40" s="36">
        <v>491.7</v>
      </c>
      <c r="BE40" s="36">
        <v>7.9905143293897103</v>
      </c>
      <c r="BF40" s="36">
        <v>435.88723628150387</v>
      </c>
      <c r="BG40" s="36">
        <v>449</v>
      </c>
      <c r="BH40" s="36">
        <v>3.0082926562290222</v>
      </c>
      <c r="BI40" s="36">
        <v>398.85902180977786</v>
      </c>
      <c r="BJ40" s="36">
        <v>491.6</v>
      </c>
      <c r="BK40" s="36">
        <v>23.251568378576579</v>
      </c>
      <c r="BL40" s="36">
        <v>420.54162753170755</v>
      </c>
      <c r="BM40" s="36">
        <v>477.7</v>
      </c>
      <c r="BN40" s="36">
        <v>13.59160870798287</v>
      </c>
      <c r="BO40" s="36">
        <v>401.73365889595073</v>
      </c>
      <c r="BP40" s="36">
        <v>467.6</v>
      </c>
      <c r="BQ40" s="36">
        <v>16.39552465806922</v>
      </c>
      <c r="BR40" s="36">
        <v>384.20056916930309</v>
      </c>
      <c r="BS40" s="36">
        <v>423.90000000000003</v>
      </c>
      <c r="BT40" s="36">
        <v>10.332996360867664</v>
      </c>
      <c r="BU40" s="36">
        <v>357.01795936087279</v>
      </c>
      <c r="BV40" s="36">
        <v>410.6</v>
      </c>
      <c r="BW40" s="36">
        <v>15.008219960432479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101.50015157937932</v>
      </c>
      <c r="E41" s="19">
        <v>79</v>
      </c>
      <c r="F41" s="19">
        <v>-22.16760391907674</v>
      </c>
      <c r="G41" s="19">
        <v>99.66018654140936</v>
      </c>
      <c r="H41" s="19">
        <v>82</v>
      </c>
      <c r="I41" s="19">
        <v>-17.720402855227903</v>
      </c>
      <c r="J41" s="19">
        <v>100.00877960929779</v>
      </c>
      <c r="K41" s="19">
        <v>73</v>
      </c>
      <c r="L41" s="19">
        <v>-27.006408552141547</v>
      </c>
      <c r="M41" s="19">
        <v>104.68277123752503</v>
      </c>
      <c r="N41" s="19">
        <v>70</v>
      </c>
      <c r="O41" s="19">
        <v>-33.13130788143723</v>
      </c>
      <c r="P41" s="19">
        <v>92.761867672459687</v>
      </c>
      <c r="Q41" s="19">
        <v>72</v>
      </c>
      <c r="R41" s="19">
        <v>-22.381899150380878</v>
      </c>
      <c r="S41" s="19">
        <v>95.316551917071422</v>
      </c>
      <c r="T41" s="19">
        <v>68</v>
      </c>
      <c r="U41" s="19">
        <v>-28.658770557329571</v>
      </c>
      <c r="V41" s="22">
        <v>75.598811951074794</v>
      </c>
      <c r="W41" s="19">
        <v>50</v>
      </c>
      <c r="X41" s="19">
        <v>-33.861394498688092</v>
      </c>
      <c r="Y41" s="19">
        <v>61.389500861560919</v>
      </c>
      <c r="Z41" s="19">
        <v>46</v>
      </c>
      <c r="AA41" s="19">
        <v>-25.068620278027158</v>
      </c>
      <c r="AB41" s="19">
        <v>60.610305033532143</v>
      </c>
      <c r="AC41" s="19">
        <v>54</v>
      </c>
      <c r="AD41" s="19">
        <v>-10.906239508075478</v>
      </c>
      <c r="AE41" s="19">
        <v>52.698282294051516</v>
      </c>
      <c r="AF41" s="19">
        <v>81</v>
      </c>
      <c r="AG41" s="19">
        <v>53.70519962686361</v>
      </c>
      <c r="AH41" s="19">
        <v>90.098067731657324</v>
      </c>
      <c r="AI41" s="19">
        <v>93</v>
      </c>
      <c r="AJ41" s="19">
        <v>3.2208596048758977</v>
      </c>
      <c r="AK41" s="19">
        <v>111.54304192862915</v>
      </c>
      <c r="AL41" s="19">
        <v>98</v>
      </c>
      <c r="AM41" s="19">
        <v>-12.141538992001555</v>
      </c>
      <c r="AN41" s="19">
        <v>114.10231477623267</v>
      </c>
      <c r="AO41" s="19">
        <v>115</v>
      </c>
      <c r="AP41" s="19">
        <v>0.78673708375486173</v>
      </c>
      <c r="AQ41" s="19">
        <v>117.14222021552376</v>
      </c>
      <c r="AR41" s="19">
        <v>109</v>
      </c>
      <c r="AS41" s="19">
        <v>-6.950713586052343</v>
      </c>
      <c r="AT41" s="19">
        <v>102.35007178490352</v>
      </c>
      <c r="AU41" s="19">
        <v>104</v>
      </c>
      <c r="AV41" s="19">
        <v>1.6120440233436575</v>
      </c>
      <c r="AW41" s="19">
        <v>114.8624254406306</v>
      </c>
      <c r="AX41" s="19">
        <v>102</v>
      </c>
      <c r="AY41" s="19">
        <v>-11.198114084121318</v>
      </c>
      <c r="AZ41" s="19">
        <v>127.71023642364723</v>
      </c>
      <c r="BA41" s="19">
        <v>87</v>
      </c>
      <c r="BB41" s="19">
        <v>-31.877034734006017</v>
      </c>
      <c r="BC41" s="19">
        <v>131.45454018642963</v>
      </c>
      <c r="BD41" s="19">
        <v>57</v>
      </c>
      <c r="BE41" s="19">
        <v>-56.639002411660897</v>
      </c>
      <c r="BF41" s="19">
        <v>95.012006240592356</v>
      </c>
      <c r="BG41" s="19">
        <v>49</v>
      </c>
      <c r="BH41" s="19">
        <v>-48.427570431550855</v>
      </c>
      <c r="BI41" s="19">
        <v>102.81054061555665</v>
      </c>
      <c r="BJ41" s="19">
        <v>44</v>
      </c>
      <c r="BK41" s="19">
        <v>-57.202831794717554</v>
      </c>
      <c r="BL41" s="19">
        <v>102.83026167060697</v>
      </c>
      <c r="BM41" s="19">
        <v>102</v>
      </c>
      <c r="BN41" s="19">
        <v>-0.80740985884731542</v>
      </c>
      <c r="BO41" s="19">
        <v>93.613186023508803</v>
      </c>
      <c r="BP41" s="19">
        <v>44</v>
      </c>
      <c r="BQ41" s="19">
        <v>-52.998074449735732</v>
      </c>
      <c r="BR41" s="19">
        <v>81.059018494713683</v>
      </c>
      <c r="BS41" s="19">
        <v>43</v>
      </c>
      <c r="BT41" s="19">
        <v>-46.95223209148002</v>
      </c>
      <c r="BU41" s="19">
        <v>117.554078382128</v>
      </c>
      <c r="BV41" s="19">
        <v>42</v>
      </c>
      <c r="BW41" s="19">
        <v>-64.271762768219403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75.534996524189268</v>
      </c>
      <c r="E42" s="19">
        <v>68</v>
      </c>
      <c r="F42" s="19">
        <v>-9.9755039000713612</v>
      </c>
      <c r="G42" s="19">
        <v>70.958052817483463</v>
      </c>
      <c r="H42" s="19">
        <v>66</v>
      </c>
      <c r="I42" s="19">
        <v>-6.9873011175157842</v>
      </c>
      <c r="J42" s="19">
        <v>64.005618949950588</v>
      </c>
      <c r="K42" s="19">
        <v>61</v>
      </c>
      <c r="L42" s="19">
        <v>-4.6958673304930327</v>
      </c>
      <c r="M42" s="19">
        <v>71.411502859706999</v>
      </c>
      <c r="N42" s="19">
        <v>64</v>
      </c>
      <c r="O42" s="19">
        <v>-10.378584069666516</v>
      </c>
      <c r="P42" s="19">
        <v>70.597527609128605</v>
      </c>
      <c r="Q42" s="19">
        <v>64</v>
      </c>
      <c r="R42" s="19">
        <v>-9.3452672247342434</v>
      </c>
      <c r="S42" s="19">
        <v>62.162968641568327</v>
      </c>
      <c r="T42" s="19">
        <v>60</v>
      </c>
      <c r="U42" s="19">
        <v>-3.4795131069753182</v>
      </c>
      <c r="V42" s="22">
        <v>62.008014296948993</v>
      </c>
      <c r="W42" s="19">
        <v>69</v>
      </c>
      <c r="X42" s="19">
        <v>11.275938735220937</v>
      </c>
      <c r="Y42" s="19">
        <v>73.300896551117518</v>
      </c>
      <c r="Z42" s="19">
        <v>81</v>
      </c>
      <c r="AA42" s="19">
        <v>10.503423301942007</v>
      </c>
      <c r="AB42" s="19">
        <v>71.866504539759532</v>
      </c>
      <c r="AC42" s="19">
        <v>77</v>
      </c>
      <c r="AD42" s="19">
        <v>7.1430988512880917</v>
      </c>
      <c r="AE42" s="19">
        <v>67.754934378066238</v>
      </c>
      <c r="AF42" s="19">
        <v>70</v>
      </c>
      <c r="AG42" s="19">
        <v>3.313508665518742</v>
      </c>
      <c r="AH42" s="19">
        <v>51.364318987206509</v>
      </c>
      <c r="AI42" s="19">
        <v>52</v>
      </c>
      <c r="AJ42" s="19">
        <v>1.2375926038303398</v>
      </c>
      <c r="AK42" s="19">
        <v>54.474508848865405</v>
      </c>
      <c r="AL42" s="19">
        <v>38</v>
      </c>
      <c r="AM42" s="19">
        <v>-30.2426019013268</v>
      </c>
      <c r="AN42" s="19">
        <v>71.74615247293417</v>
      </c>
      <c r="AO42" s="19">
        <v>45</v>
      </c>
      <c r="AP42" s="19">
        <v>-37.278866602671137</v>
      </c>
      <c r="AQ42" s="19">
        <v>83.301134375483556</v>
      </c>
      <c r="AR42" s="19">
        <v>42</v>
      </c>
      <c r="AS42" s="19">
        <v>-49.580518542901061</v>
      </c>
      <c r="AT42" s="19">
        <v>87.728632958488731</v>
      </c>
      <c r="AU42" s="19">
        <v>50</v>
      </c>
      <c r="AV42" s="19">
        <v>-43.006065051009166</v>
      </c>
      <c r="AW42" s="19">
        <v>62.328447913520485</v>
      </c>
      <c r="AX42" s="19">
        <v>45</v>
      </c>
      <c r="AY42" s="19">
        <v>-27.801828047384351</v>
      </c>
      <c r="AZ42" s="19">
        <v>71.949428971068855</v>
      </c>
      <c r="BA42" s="19">
        <v>63</v>
      </c>
      <c r="BB42" s="19">
        <v>-12.438498955519792</v>
      </c>
      <c r="BC42" s="19">
        <v>73.347823147500591</v>
      </c>
      <c r="BD42" s="19">
        <v>51</v>
      </c>
      <c r="BE42" s="19">
        <v>-30.468284113299031</v>
      </c>
      <c r="BF42" s="19">
        <v>48.917072519908935</v>
      </c>
      <c r="BG42" s="19">
        <v>40</v>
      </c>
      <c r="BH42" s="19">
        <v>-18.228957827105749</v>
      </c>
      <c r="BI42" s="19">
        <v>63.780613159650883</v>
      </c>
      <c r="BJ42" s="19">
        <v>61</v>
      </c>
      <c r="BK42" s="19">
        <v>-4.3596525995926996</v>
      </c>
      <c r="BL42" s="19">
        <v>66.936679766715869</v>
      </c>
      <c r="BM42" s="19">
        <v>45</v>
      </c>
      <c r="BN42" s="19">
        <v>-32.772285454205992</v>
      </c>
      <c r="BO42" s="19">
        <v>65.911324853286814</v>
      </c>
      <c r="BP42" s="19">
        <v>56</v>
      </c>
      <c r="BQ42" s="19">
        <v>-15.037362509930741</v>
      </c>
      <c r="BR42" s="19">
        <v>67.708121330878484</v>
      </c>
      <c r="BS42" s="19">
        <v>41</v>
      </c>
      <c r="BT42" s="19">
        <v>-39.445964244614437</v>
      </c>
      <c r="BU42" s="19">
        <v>65.944970799730342</v>
      </c>
      <c r="BV42" s="19">
        <v>48</v>
      </c>
      <c r="BW42" s="19">
        <v>-27.212038434633325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119.59707782996634</v>
      </c>
      <c r="E43" s="19">
        <v>90</v>
      </c>
      <c r="F43" s="19">
        <v>-24.747325241545717</v>
      </c>
      <c r="G43" s="19">
        <v>128.36232026533526</v>
      </c>
      <c r="H43" s="19">
        <v>96</v>
      </c>
      <c r="I43" s="19">
        <v>-25.211697792965825</v>
      </c>
      <c r="J43" s="19">
        <v>112.8099033992879</v>
      </c>
      <c r="K43" s="19">
        <v>88</v>
      </c>
      <c r="L43" s="19">
        <v>-21.992664342131256</v>
      </c>
      <c r="M43" s="19">
        <v>123.34714130313027</v>
      </c>
      <c r="N43" s="19">
        <v>95</v>
      </c>
      <c r="O43" s="19">
        <v>-22.981595684869664</v>
      </c>
      <c r="P43" s="19">
        <v>123.9561240578886</v>
      </c>
      <c r="Q43" s="19">
        <v>97</v>
      </c>
      <c r="R43" s="19">
        <v>-21.746504469032814</v>
      </c>
      <c r="S43" s="19">
        <v>130.12781435634969</v>
      </c>
      <c r="T43" s="19">
        <v>101</v>
      </c>
      <c r="U43" s="19">
        <v>-22.3840033742397</v>
      </c>
      <c r="V43" s="22">
        <v>126.56430315404657</v>
      </c>
      <c r="W43" s="19">
        <v>83</v>
      </c>
      <c r="X43" s="19">
        <v>-34.420687404269657</v>
      </c>
      <c r="Y43" s="19">
        <v>110.86760603356525</v>
      </c>
      <c r="Z43" s="19">
        <v>93</v>
      </c>
      <c r="AA43" s="19">
        <v>-16.116164741715284</v>
      </c>
      <c r="AB43" s="19">
        <v>107.36682605939978</v>
      </c>
      <c r="AC43" s="19">
        <v>101</v>
      </c>
      <c r="AD43" s="19">
        <v>-5.9299751078395406</v>
      </c>
      <c r="AE43" s="19">
        <v>116.270813315447</v>
      </c>
      <c r="AF43" s="19">
        <v>120</v>
      </c>
      <c r="AG43" s="19">
        <v>3.2073282866230404</v>
      </c>
      <c r="AH43" s="19">
        <v>156.61907101017067</v>
      </c>
      <c r="AI43" s="19">
        <v>127</v>
      </c>
      <c r="AJ43" s="19">
        <v>-18.911535369946897</v>
      </c>
      <c r="AK43" s="19">
        <v>146.9947064175733</v>
      </c>
      <c r="AL43" s="19">
        <v>133</v>
      </c>
      <c r="AM43" s="19">
        <v>-9.5205512896621034</v>
      </c>
      <c r="AN43" s="19">
        <v>152.13641970164355</v>
      </c>
      <c r="AO43" s="19">
        <v>136</v>
      </c>
      <c r="AP43" s="19">
        <v>-10.606546238756547</v>
      </c>
      <c r="AQ43" s="19">
        <v>147.51242545658548</v>
      </c>
      <c r="AR43" s="19">
        <v>133</v>
      </c>
      <c r="AS43" s="19">
        <v>-9.8381037473054374</v>
      </c>
      <c r="AT43" s="19">
        <v>144.49421899045203</v>
      </c>
      <c r="AU43" s="19">
        <v>134</v>
      </c>
      <c r="AV43" s="19">
        <v>-7.2627258472849139</v>
      </c>
      <c r="AW43" s="19">
        <v>146.02664939739086</v>
      </c>
      <c r="AX43" s="19">
        <v>126</v>
      </c>
      <c r="AY43" s="19">
        <v>-13.71437986150813</v>
      </c>
      <c r="AZ43" s="19">
        <v>146.59696152855281</v>
      </c>
      <c r="BA43" s="19">
        <v>134</v>
      </c>
      <c r="BB43" s="19">
        <v>-8.5929212974167211</v>
      </c>
      <c r="BC43" s="19">
        <v>152.41106108571552</v>
      </c>
      <c r="BD43" s="19">
        <v>120</v>
      </c>
      <c r="BE43" s="19">
        <v>-21.265557010647431</v>
      </c>
      <c r="BF43" s="19">
        <v>106.30056143749441</v>
      </c>
      <c r="BG43" s="19">
        <v>102</v>
      </c>
      <c r="BH43" s="19">
        <v>-4.0456620165860304</v>
      </c>
      <c r="BI43" s="19">
        <v>136.12877137059814</v>
      </c>
      <c r="BJ43" s="19">
        <v>112</v>
      </c>
      <c r="BK43" s="19">
        <v>-17.724960805610866</v>
      </c>
      <c r="BL43" s="19">
        <v>121.26210102665918</v>
      </c>
      <c r="BM43" s="19">
        <v>126</v>
      </c>
      <c r="BN43" s="19">
        <v>3.9071556019792233</v>
      </c>
      <c r="BO43" s="19">
        <v>125.13599356203729</v>
      </c>
      <c r="BP43" s="19">
        <v>101</v>
      </c>
      <c r="BQ43" s="19">
        <v>-19.287810704976462</v>
      </c>
      <c r="BR43" s="19">
        <v>139.23078470856703</v>
      </c>
      <c r="BS43" s="19">
        <v>100</v>
      </c>
      <c r="BT43" s="19">
        <v>-28.176803564444121</v>
      </c>
      <c r="BU43" s="19">
        <v>154.82732274719297</v>
      </c>
      <c r="BV43" s="19">
        <v>109</v>
      </c>
      <c r="BW43" s="19">
        <v>-29.598989334732146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76.321819404649574</v>
      </c>
      <c r="E44" s="19">
        <v>65</v>
      </c>
      <c r="F44" s="19">
        <v>-14.834315393639372</v>
      </c>
      <c r="G44" s="19">
        <v>77.336304756133671</v>
      </c>
      <c r="H44" s="19">
        <v>65</v>
      </c>
      <c r="I44" s="19">
        <v>-15.951505305346592</v>
      </c>
      <c r="J44" s="19">
        <v>69.606110608071262</v>
      </c>
      <c r="K44" s="19">
        <v>67</v>
      </c>
      <c r="L44" s="19">
        <v>-3.744083077339861</v>
      </c>
      <c r="M44" s="19">
        <v>79.526446366491882</v>
      </c>
      <c r="N44" s="19">
        <v>64</v>
      </c>
      <c r="O44" s="19">
        <v>-19.523626511537277</v>
      </c>
      <c r="P44" s="19">
        <v>82.090148382707682</v>
      </c>
      <c r="Q44" s="19">
        <v>59</v>
      </c>
      <c r="R44" s="19">
        <v>-28.127794671609617</v>
      </c>
      <c r="S44" s="19">
        <v>84.541637352532916</v>
      </c>
      <c r="T44" s="19">
        <v>65</v>
      </c>
      <c r="U44" s="19">
        <v>-23.114808234722979</v>
      </c>
      <c r="V44" s="22">
        <v>93.436733872114928</v>
      </c>
      <c r="W44" s="19">
        <v>78</v>
      </c>
      <c r="X44" s="19">
        <v>-16.521054656344141</v>
      </c>
      <c r="Y44" s="19">
        <v>101.70499396467555</v>
      </c>
      <c r="Z44" s="19">
        <v>81</v>
      </c>
      <c r="AA44" s="19">
        <v>-20.357893115717467</v>
      </c>
      <c r="AB44" s="19">
        <v>88.317873048861117</v>
      </c>
      <c r="AC44" s="19">
        <v>90</v>
      </c>
      <c r="AD44" s="19">
        <v>1.9046280136391658</v>
      </c>
      <c r="AE44" s="19">
        <v>89.50343183275416</v>
      </c>
      <c r="AF44" s="19">
        <v>86</v>
      </c>
      <c r="AG44" s="19">
        <v>-3.9142988833105998</v>
      </c>
      <c r="AH44" s="19">
        <v>106.09679003914788</v>
      </c>
      <c r="AI44" s="19">
        <v>89</v>
      </c>
      <c r="AJ44" s="19">
        <v>-16.114332990507496</v>
      </c>
      <c r="AK44" s="19">
        <v>101.16694500503576</v>
      </c>
      <c r="AL44" s="19">
        <v>83</v>
      </c>
      <c r="AM44" s="19">
        <v>-17.957392114718367</v>
      </c>
      <c r="AN44" s="19">
        <v>97.678496740259789</v>
      </c>
      <c r="AO44" s="19">
        <v>95</v>
      </c>
      <c r="AP44" s="19">
        <v>-2.7421559807398248</v>
      </c>
      <c r="AQ44" s="19">
        <v>95.449216471908244</v>
      </c>
      <c r="AR44" s="19">
        <v>85</v>
      </c>
      <c r="AS44" s="19">
        <v>-10.947409374474606</v>
      </c>
      <c r="AT44" s="19">
        <v>98.909733237511816</v>
      </c>
      <c r="AU44" s="19">
        <v>89</v>
      </c>
      <c r="AV44" s="19">
        <v>-10.018966701401959</v>
      </c>
      <c r="AW44" s="19">
        <v>112.19120624433687</v>
      </c>
      <c r="AX44" s="19">
        <v>100</v>
      </c>
      <c r="AY44" s="19">
        <v>-10.86645437948685</v>
      </c>
      <c r="AZ44" s="19">
        <v>102.52793628377313</v>
      </c>
      <c r="BA44" s="19">
        <v>92</v>
      </c>
      <c r="BB44" s="19">
        <v>-10.268358717993003</v>
      </c>
      <c r="BC44" s="19">
        <v>89.541498387857871</v>
      </c>
      <c r="BD44" s="19">
        <v>81</v>
      </c>
      <c r="BE44" s="19">
        <v>-9.5391506079779056</v>
      </c>
      <c r="BF44" s="19">
        <v>103.4784226382689</v>
      </c>
      <c r="BG44" s="19">
        <v>81</v>
      </c>
      <c r="BH44" s="19">
        <v>-21.722811447220316</v>
      </c>
      <c r="BI44" s="19">
        <v>115.18588346742921</v>
      </c>
      <c r="BJ44" s="19">
        <v>90</v>
      </c>
      <c r="BK44" s="19">
        <v>-21.865425440393441</v>
      </c>
      <c r="BL44" s="19">
        <v>105.7405520952468</v>
      </c>
      <c r="BM44" s="19">
        <v>100</v>
      </c>
      <c r="BN44" s="19">
        <v>-5.428903085427379</v>
      </c>
      <c r="BO44" s="19">
        <v>104.12078853635163</v>
      </c>
      <c r="BP44" s="19">
        <v>90</v>
      </c>
      <c r="BQ44" s="19">
        <v>-13.561930076453121</v>
      </c>
      <c r="BR44" s="19">
        <v>97.270822193656414</v>
      </c>
      <c r="BS44" s="19">
        <v>87</v>
      </c>
      <c r="BT44" s="19">
        <v>-10.558995968193054</v>
      </c>
      <c r="BU44" s="19">
        <v>102.26249095030646</v>
      </c>
      <c r="BV44" s="19">
        <v>84</v>
      </c>
      <c r="BW44" s="19">
        <v>-17.858445242822171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372.95404533818453</v>
      </c>
      <c r="E45" s="36">
        <v>302</v>
      </c>
      <c r="F45" s="36">
        <v>-19.02487618115131</v>
      </c>
      <c r="G45" s="36">
        <v>376.31686438036172</v>
      </c>
      <c r="H45" s="36">
        <v>309</v>
      </c>
      <c r="I45" s="36">
        <v>-17.8883464314587</v>
      </c>
      <c r="J45" s="36">
        <v>346.43041256660757</v>
      </c>
      <c r="K45" s="36">
        <v>289</v>
      </c>
      <c r="L45" s="36">
        <v>-16.577762945557076</v>
      </c>
      <c r="M45" s="36">
        <v>378.96786176685418</v>
      </c>
      <c r="N45" s="36">
        <v>293</v>
      </c>
      <c r="O45" s="36">
        <v>-22.684736738901279</v>
      </c>
      <c r="P45" s="36">
        <v>369.4056677221846</v>
      </c>
      <c r="Q45" s="36">
        <v>292</v>
      </c>
      <c r="R45" s="36">
        <v>-20.95410939401134</v>
      </c>
      <c r="S45" s="36">
        <v>372.14897226752237</v>
      </c>
      <c r="T45" s="36">
        <v>294</v>
      </c>
      <c r="U45" s="36">
        <v>-20.999378767958639</v>
      </c>
      <c r="V45" s="36">
        <v>357.60786327418532</v>
      </c>
      <c r="W45" s="36">
        <v>280</v>
      </c>
      <c r="X45" s="36">
        <v>-21.701945411273513</v>
      </c>
      <c r="Y45" s="36">
        <v>347.26299741091924</v>
      </c>
      <c r="Z45" s="36">
        <v>301</v>
      </c>
      <c r="AA45" s="36">
        <v>-13.322178797004348</v>
      </c>
      <c r="AB45" s="36">
        <v>328.16150868155262</v>
      </c>
      <c r="AC45" s="36">
        <v>322</v>
      </c>
      <c r="AD45" s="36">
        <v>-1.8775842134281924</v>
      </c>
      <c r="AE45" s="36">
        <v>326.22746182031892</v>
      </c>
      <c r="AF45" s="36">
        <v>357</v>
      </c>
      <c r="AG45" s="36">
        <v>9.432847255707161</v>
      </c>
      <c r="AH45" s="36">
        <v>404.17824776818236</v>
      </c>
      <c r="AI45" s="36">
        <v>361</v>
      </c>
      <c r="AJ45" s="36">
        <v>-10.682971685538943</v>
      </c>
      <c r="AK45" s="36">
        <v>414.17920220010359</v>
      </c>
      <c r="AL45" s="36">
        <v>352</v>
      </c>
      <c r="AM45" s="36">
        <v>-15.012632664752386</v>
      </c>
      <c r="AN45" s="36">
        <v>435.66338369107018</v>
      </c>
      <c r="AO45" s="36">
        <v>391</v>
      </c>
      <c r="AP45" s="36">
        <v>-10.251810311132569</v>
      </c>
      <c r="AQ45" s="36">
        <v>443.40499651950108</v>
      </c>
      <c r="AR45" s="36">
        <v>369</v>
      </c>
      <c r="AS45" s="36">
        <v>-16.780369437318402</v>
      </c>
      <c r="AT45" s="36">
        <v>433.48265697135611</v>
      </c>
      <c r="AU45" s="36">
        <v>377</v>
      </c>
      <c r="AV45" s="36">
        <v>-13.029969264742325</v>
      </c>
      <c r="AW45" s="36">
        <v>435.40872899587879</v>
      </c>
      <c r="AX45" s="36">
        <v>373</v>
      </c>
      <c r="AY45" s="36">
        <v>-14.333366522027053</v>
      </c>
      <c r="AZ45" s="36">
        <v>448.78456320704197</v>
      </c>
      <c r="BA45" s="36">
        <v>376</v>
      </c>
      <c r="BB45" s="36">
        <v>-16.218152132265651</v>
      </c>
      <c r="BC45" s="36">
        <v>446.75492280750359</v>
      </c>
      <c r="BD45" s="36">
        <v>309</v>
      </c>
      <c r="BE45" s="36">
        <v>-30.834561808926953</v>
      </c>
      <c r="BF45" s="36">
        <v>353.70806283626462</v>
      </c>
      <c r="BG45" s="36">
        <v>272</v>
      </c>
      <c r="BH45" s="36">
        <v>-23.100424169320728</v>
      </c>
      <c r="BI45" s="36">
        <v>417.90580861323491</v>
      </c>
      <c r="BJ45" s="36">
        <v>307</v>
      </c>
      <c r="BK45" s="36">
        <v>-26.538470231189454</v>
      </c>
      <c r="BL45" s="36">
        <v>396.76959455922884</v>
      </c>
      <c r="BM45" s="36">
        <v>373</v>
      </c>
      <c r="BN45" s="36">
        <v>-5.9907802626948943</v>
      </c>
      <c r="BO45" s="36">
        <v>388.78129297518456</v>
      </c>
      <c r="BP45" s="36">
        <v>291</v>
      </c>
      <c r="BQ45" s="36">
        <v>-25.150719631313596</v>
      </c>
      <c r="BR45" s="36">
        <v>385.2687467278156</v>
      </c>
      <c r="BS45" s="36">
        <v>271</v>
      </c>
      <c r="BT45" s="36">
        <v>-29.65949034234643</v>
      </c>
      <c r="BU45" s="36">
        <v>440.58886287935781</v>
      </c>
      <c r="BV45" s="36">
        <v>283</v>
      </c>
      <c r="BW45" s="36">
        <v>-35.767781747699068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722.16928986025835</v>
      </c>
      <c r="E46" s="29">
        <v>714.5</v>
      </c>
      <c r="F46" s="29">
        <v>-1.0619795064592643</v>
      </c>
      <c r="G46" s="29">
        <v>708.59683922084696</v>
      </c>
      <c r="H46" s="29">
        <v>723.5</v>
      </c>
      <c r="I46" s="29">
        <v>2.1031932340454884</v>
      </c>
      <c r="J46" s="29">
        <v>700.15801565823983</v>
      </c>
      <c r="K46" s="29">
        <v>680.8</v>
      </c>
      <c r="L46" s="29">
        <v>-2.7648066901070636</v>
      </c>
      <c r="M46" s="29">
        <v>704.01962463553559</v>
      </c>
      <c r="N46" s="29">
        <v>696.1</v>
      </c>
      <c r="O46" s="29">
        <v>-1.1249153231538802</v>
      </c>
      <c r="P46" s="29">
        <v>694.99904938239877</v>
      </c>
      <c r="Q46" s="29">
        <v>696.7</v>
      </c>
      <c r="R46" s="29">
        <v>0.24474143081387023</v>
      </c>
      <c r="S46" s="29">
        <v>718.25971958709192</v>
      </c>
      <c r="T46" s="29">
        <v>708.1</v>
      </c>
      <c r="U46" s="29">
        <v>-1.4144910691821124</v>
      </c>
      <c r="V46" s="29">
        <v>707.87320345439343</v>
      </c>
      <c r="W46" s="29">
        <v>721.7</v>
      </c>
      <c r="X46" s="29">
        <v>1.9532871816777901</v>
      </c>
      <c r="Y46" s="29">
        <v>778.45698102806773</v>
      </c>
      <c r="Z46" s="29">
        <v>822.4</v>
      </c>
      <c r="AA46" s="29">
        <v>5.6448872632497915</v>
      </c>
      <c r="AB46" s="29">
        <v>747.44330591052938</v>
      </c>
      <c r="AC46" s="29">
        <v>874.6</v>
      </c>
      <c r="AD46" s="29">
        <v>17.012219265857148</v>
      </c>
      <c r="AE46" s="29">
        <v>752.35020084406528</v>
      </c>
      <c r="AF46" s="29">
        <v>890</v>
      </c>
      <c r="AG46" s="29">
        <v>18.295974268565988</v>
      </c>
      <c r="AH46" s="29">
        <v>865.26285253975493</v>
      </c>
      <c r="AI46" s="29">
        <v>905</v>
      </c>
      <c r="AJ46" s="29">
        <v>4.5924943320526204</v>
      </c>
      <c r="AK46" s="29">
        <v>893.85031119813493</v>
      </c>
      <c r="AL46" s="29">
        <v>874</v>
      </c>
      <c r="AM46" s="29">
        <v>-2.2207645899375676</v>
      </c>
      <c r="AN46" s="29">
        <v>925.79822149005906</v>
      </c>
      <c r="AO46" s="29">
        <v>899</v>
      </c>
      <c r="AP46" s="29">
        <v>-2.8946071474330237</v>
      </c>
      <c r="AQ46" s="29">
        <v>946.44408262265779</v>
      </c>
      <c r="AR46" s="29">
        <v>868</v>
      </c>
      <c r="AS46" s="29">
        <v>-8.2882955330318246</v>
      </c>
      <c r="AT46" s="29">
        <v>902.62836086923767</v>
      </c>
      <c r="AU46" s="29">
        <v>856</v>
      </c>
      <c r="AV46" s="29">
        <v>-5.1658426535960178</v>
      </c>
      <c r="AW46" s="29">
        <v>920.63777792998644</v>
      </c>
      <c r="AX46" s="29">
        <v>850.7</v>
      </c>
      <c r="AY46" s="29">
        <v>-7.5966660945891675</v>
      </c>
      <c r="AZ46" s="29">
        <v>880.78366558490166</v>
      </c>
      <c r="BA46" s="29">
        <v>881.6</v>
      </c>
      <c r="BB46" s="29">
        <v>9.2682737770376875E-2</v>
      </c>
      <c r="BC46" s="29">
        <v>902.07269127393579</v>
      </c>
      <c r="BD46" s="29">
        <v>800.7</v>
      </c>
      <c r="BE46" s="29">
        <v>-11.237751930032823</v>
      </c>
      <c r="BF46" s="29">
        <v>789.59529911776849</v>
      </c>
      <c r="BG46" s="29">
        <v>721</v>
      </c>
      <c r="BH46" s="29">
        <v>-8.6873996330033201</v>
      </c>
      <c r="BI46" s="29">
        <v>816.76483042301277</v>
      </c>
      <c r="BJ46" s="29">
        <v>798.6</v>
      </c>
      <c r="BK46" s="29">
        <v>-2.2239976240902721</v>
      </c>
      <c r="BL46" s="29">
        <v>817.31122209093633</v>
      </c>
      <c r="BM46" s="29">
        <v>850.7</v>
      </c>
      <c r="BN46" s="29">
        <v>4.0851975363368727</v>
      </c>
      <c r="BO46" s="29">
        <v>790.51495187113528</v>
      </c>
      <c r="BP46" s="29">
        <v>758.6</v>
      </c>
      <c r="BQ46" s="29">
        <v>-4.0372357025750265</v>
      </c>
      <c r="BR46" s="29">
        <v>769.46931589711869</v>
      </c>
      <c r="BS46" s="29">
        <v>694.90000000000009</v>
      </c>
      <c r="BT46" s="29">
        <v>-9.6910057823655755</v>
      </c>
      <c r="BU46" s="29">
        <v>797.6068222402306</v>
      </c>
      <c r="BV46" s="29">
        <v>693.6</v>
      </c>
      <c r="BW46" s="29">
        <v>-13.039861162183595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88.124162611554141</v>
      </c>
      <c r="E47" s="19">
        <v>101</v>
      </c>
      <c r="F47" s="19">
        <v>14.611018144026803</v>
      </c>
      <c r="G47" s="19">
        <v>89.295527141102781</v>
      </c>
      <c r="H47" s="19">
        <v>106</v>
      </c>
      <c r="I47" s="19">
        <v>18.706953633300341</v>
      </c>
      <c r="J47" s="19">
        <v>67.20589989744812</v>
      </c>
      <c r="K47" s="19">
        <v>106</v>
      </c>
      <c r="L47" s="19">
        <v>57.724247665382322</v>
      </c>
      <c r="M47" s="19">
        <v>73.034491561063987</v>
      </c>
      <c r="N47" s="19">
        <v>98</v>
      </c>
      <c r="O47" s="19">
        <v>34.183175517915949</v>
      </c>
      <c r="P47" s="19">
        <v>77.985640963572308</v>
      </c>
      <c r="Q47" s="19">
        <v>100</v>
      </c>
      <c r="R47" s="19">
        <v>28.228733859750882</v>
      </c>
      <c r="S47" s="19">
        <v>77.082081115544725</v>
      </c>
      <c r="T47" s="19">
        <v>100</v>
      </c>
      <c r="U47" s="19">
        <v>29.731837221807368</v>
      </c>
      <c r="V47" s="22">
        <v>60.309164590183265</v>
      </c>
      <c r="W47" s="19">
        <v>77</v>
      </c>
      <c r="X47" s="19">
        <v>27.675454507180426</v>
      </c>
      <c r="Y47" s="19">
        <v>76.965941378673392</v>
      </c>
      <c r="Z47" s="19">
        <v>94</v>
      </c>
      <c r="AA47" s="19">
        <v>22.131943449530265</v>
      </c>
      <c r="AB47" s="19">
        <v>73.598227540717602</v>
      </c>
      <c r="AC47" s="19">
        <v>97</v>
      </c>
      <c r="AD47" s="19">
        <v>31.796652230973312</v>
      </c>
      <c r="AE47" s="19">
        <v>81.975105790746795</v>
      </c>
      <c r="AF47" s="19">
        <v>115</v>
      </c>
      <c r="AG47" s="19">
        <v>40.286491722931075</v>
      </c>
      <c r="AH47" s="19">
        <v>117.04328424953614</v>
      </c>
      <c r="AI47" s="19">
        <v>137</v>
      </c>
      <c r="AJ47" s="19">
        <v>17.050714082762887</v>
      </c>
      <c r="AK47" s="19">
        <v>140.94198321214381</v>
      </c>
      <c r="AL47" s="19">
        <v>144</v>
      </c>
      <c r="AM47" s="19">
        <v>2.169698991146809</v>
      </c>
      <c r="AN47" s="19">
        <v>137.44142461682571</v>
      </c>
      <c r="AO47" s="19">
        <v>124</v>
      </c>
      <c r="AP47" s="19">
        <v>-9.7797477392999905</v>
      </c>
      <c r="AQ47" s="19">
        <v>133.62890306067155</v>
      </c>
      <c r="AR47" s="19">
        <v>130</v>
      </c>
      <c r="AS47" s="19">
        <v>-2.7156572998462138</v>
      </c>
      <c r="AT47" s="19">
        <v>141.05388044306034</v>
      </c>
      <c r="AU47" s="19">
        <v>127</v>
      </c>
      <c r="AV47" s="19">
        <v>-9.9634837403381535</v>
      </c>
      <c r="AW47" s="19">
        <v>139.7938046060388</v>
      </c>
      <c r="AX47" s="19">
        <v>111</v>
      </c>
      <c r="AY47" s="19">
        <v>-20.597339551051157</v>
      </c>
      <c r="AZ47" s="19">
        <v>114.21971849157181</v>
      </c>
      <c r="BA47" s="19">
        <v>86</v>
      </c>
      <c r="BB47" s="19">
        <v>-24.706520786648696</v>
      </c>
      <c r="BC47" s="19">
        <v>81.920945333572092</v>
      </c>
      <c r="BD47" s="19">
        <v>91</v>
      </c>
      <c r="BE47" s="19">
        <v>11.082702512109821</v>
      </c>
      <c r="BF47" s="19">
        <v>72.434895846788237</v>
      </c>
      <c r="BG47" s="19">
        <v>87</v>
      </c>
      <c r="BH47" s="19">
        <v>20.107855451355054</v>
      </c>
      <c r="BI47" s="19">
        <v>82.819602162531751</v>
      </c>
      <c r="BJ47" s="19">
        <v>95</v>
      </c>
      <c r="BK47" s="19">
        <v>14.707143622308728</v>
      </c>
      <c r="BL47" s="19">
        <v>78.577841465275142</v>
      </c>
      <c r="BM47" s="19">
        <v>111</v>
      </c>
      <c r="BN47" s="19">
        <v>41.261197724619031</v>
      </c>
      <c r="BO47" s="19">
        <v>75.463690774053021</v>
      </c>
      <c r="BP47" s="19">
        <v>72</v>
      </c>
      <c r="BQ47" s="19">
        <v>-4.5898772489457338</v>
      </c>
      <c r="BR47" s="19">
        <v>77.244476447903622</v>
      </c>
      <c r="BS47" s="19">
        <v>75</v>
      </c>
      <c r="BT47" s="19">
        <v>-2.9056788926744499</v>
      </c>
      <c r="BU47" s="19">
        <v>78.369385588085322</v>
      </c>
      <c r="BV47" s="19">
        <v>83</v>
      </c>
      <c r="BW47" s="19">
        <v>5.9087032227782084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25.96515505519006</v>
      </c>
      <c r="E48" s="19">
        <v>39</v>
      </c>
      <c r="F48" s="19">
        <v>50.201298305763295</v>
      </c>
      <c r="G48" s="19">
        <v>23.121163277606971</v>
      </c>
      <c r="H48" s="19">
        <v>38</v>
      </c>
      <c r="I48" s="19">
        <v>64.351592278245349</v>
      </c>
      <c r="J48" s="19">
        <v>23.202036869357087</v>
      </c>
      <c r="K48" s="19">
        <v>36</v>
      </c>
      <c r="L48" s="19">
        <v>55.158791457422318</v>
      </c>
      <c r="M48" s="19">
        <v>23.533336169676172</v>
      </c>
      <c r="N48" s="19">
        <v>36</v>
      </c>
      <c r="O48" s="19">
        <v>52.974485812120932</v>
      </c>
      <c r="P48" s="19">
        <v>27.089748966293534</v>
      </c>
      <c r="Q48" s="19">
        <v>44</v>
      </c>
      <c r="R48" s="19">
        <v>62.423062889017814</v>
      </c>
      <c r="S48" s="19">
        <v>29.009385366065217</v>
      </c>
      <c r="T48" s="19">
        <v>50</v>
      </c>
      <c r="U48" s="19">
        <v>72.358012308972647</v>
      </c>
      <c r="V48" s="22">
        <v>31.428719575165928</v>
      </c>
      <c r="W48" s="19">
        <v>52</v>
      </c>
      <c r="X48" s="19">
        <v>65.453765545984595</v>
      </c>
      <c r="Y48" s="19">
        <v>46.729321551337421</v>
      </c>
      <c r="Z48" s="19">
        <v>69</v>
      </c>
      <c r="AA48" s="19">
        <v>47.658895334475879</v>
      </c>
      <c r="AB48" s="19">
        <v>54.549274530178927</v>
      </c>
      <c r="AC48" s="19">
        <v>70</v>
      </c>
      <c r="AD48" s="19">
        <v>28.324346387545614</v>
      </c>
      <c r="AE48" s="19">
        <v>60.226608336058874</v>
      </c>
      <c r="AF48" s="19">
        <v>77</v>
      </c>
      <c r="AG48" s="19">
        <v>27.850466973579451</v>
      </c>
      <c r="AH48" s="19">
        <v>63.994889229962212</v>
      </c>
      <c r="AI48" s="19">
        <v>74</v>
      </c>
      <c r="AJ48" s="19">
        <v>15.634234062168556</v>
      </c>
      <c r="AK48" s="19">
        <v>66.579955259724386</v>
      </c>
      <c r="AL48" s="19">
        <v>58</v>
      </c>
      <c r="AM48" s="19">
        <v>-12.886694240412897</v>
      </c>
      <c r="AN48" s="19">
        <v>63.102037717158979</v>
      </c>
      <c r="AO48" s="19">
        <v>62</v>
      </c>
      <c r="AP48" s="19">
        <v>-1.7464376064979401</v>
      </c>
      <c r="AQ48" s="19">
        <v>56.401809733400327</v>
      </c>
      <c r="AR48" s="19">
        <v>55</v>
      </c>
      <c r="AS48" s="19">
        <v>-2.4853985005559069</v>
      </c>
      <c r="AT48" s="19">
        <v>61.066009216202943</v>
      </c>
      <c r="AU48" s="19">
        <v>49</v>
      </c>
      <c r="AV48" s="19">
        <v>-19.758961443646147</v>
      </c>
      <c r="AW48" s="19">
        <v>58.766822318462175</v>
      </c>
      <c r="AX48" s="19">
        <v>53</v>
      </c>
      <c r="AY48" s="19">
        <v>-9.8130579312444315</v>
      </c>
      <c r="AZ48" s="19">
        <v>49.46523241760984</v>
      </c>
      <c r="BA48" s="19">
        <v>45</v>
      </c>
      <c r="BB48" s="19">
        <v>-9.0270119018387511</v>
      </c>
      <c r="BC48" s="19">
        <v>42.865610930357491</v>
      </c>
      <c r="BD48" s="19">
        <v>48</v>
      </c>
      <c r="BE48" s="19">
        <v>11.977874473745869</v>
      </c>
      <c r="BF48" s="19">
        <v>38.569230256082044</v>
      </c>
      <c r="BG48" s="19">
        <v>37</v>
      </c>
      <c r="BH48" s="19">
        <v>-4.0686066215557659</v>
      </c>
      <c r="BI48" s="19">
        <v>48.549421957346198</v>
      </c>
      <c r="BJ48" s="19">
        <v>47</v>
      </c>
      <c r="BK48" s="19">
        <v>-3.1914323484787621</v>
      </c>
      <c r="BL48" s="19">
        <v>44.62445317781058</v>
      </c>
      <c r="BM48" s="19">
        <v>53</v>
      </c>
      <c r="BN48" s="19">
        <v>18.768962364236081</v>
      </c>
      <c r="BO48" s="19">
        <v>37.254227090988195</v>
      </c>
      <c r="BP48" s="19">
        <v>42</v>
      </c>
      <c r="BQ48" s="19">
        <v>12.738884361822683</v>
      </c>
      <c r="BR48" s="19">
        <v>43.867233538315638</v>
      </c>
      <c r="BS48" s="19">
        <v>43</v>
      </c>
      <c r="BT48" s="19">
        <v>-1.9769506038217723</v>
      </c>
      <c r="BU48" s="19">
        <v>39.184692794042661</v>
      </c>
      <c r="BV48" s="19">
        <v>42</v>
      </c>
      <c r="BW48" s="19">
        <v>7.1847116953418011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51.93031011038012</v>
      </c>
      <c r="E49" s="19">
        <v>52</v>
      </c>
      <c r="F49" s="19">
        <v>0.13419887050886362</v>
      </c>
      <c r="G49" s="19">
        <v>43.850482078220118</v>
      </c>
      <c r="H49" s="19">
        <v>49</v>
      </c>
      <c r="I49" s="19">
        <v>11.743355324108446</v>
      </c>
      <c r="J49" s="19">
        <v>31.202739238100911</v>
      </c>
      <c r="K49" s="19">
        <v>43</v>
      </c>
      <c r="L49" s="19">
        <v>37.808413780203438</v>
      </c>
      <c r="M49" s="19">
        <v>31.648279676461058</v>
      </c>
      <c r="N49" s="19">
        <v>42</v>
      </c>
      <c r="O49" s="19">
        <v>32.708635127609185</v>
      </c>
      <c r="P49" s="19">
        <v>32.015157869255994</v>
      </c>
      <c r="Q49" s="19">
        <v>41</v>
      </c>
      <c r="R49" s="19">
        <v>28.064338047110205</v>
      </c>
      <c r="S49" s="19">
        <v>32.324743693615531</v>
      </c>
      <c r="T49" s="19">
        <v>40</v>
      </c>
      <c r="U49" s="19">
        <v>23.744213965416254</v>
      </c>
      <c r="V49" s="22">
        <v>27.181595308251612</v>
      </c>
      <c r="W49" s="19">
        <v>34</v>
      </c>
      <c r="X49" s="19">
        <v>25.084637654356147</v>
      </c>
      <c r="Y49" s="19">
        <v>45.813060344448445</v>
      </c>
      <c r="Z49" s="19">
        <v>40</v>
      </c>
      <c r="AA49" s="19">
        <v>-12.688653193527296</v>
      </c>
      <c r="AB49" s="19">
        <v>59.744443533053108</v>
      </c>
      <c r="AC49" s="19">
        <v>46</v>
      </c>
      <c r="AD49" s="19">
        <v>-23.005392167472628</v>
      </c>
      <c r="AE49" s="19">
        <v>56.88068565072227</v>
      </c>
      <c r="AF49" s="19">
        <v>53</v>
      </c>
      <c r="AG49" s="19">
        <v>-6.8225015333882384</v>
      </c>
      <c r="AH49" s="19">
        <v>69.047117327064484</v>
      </c>
      <c r="AI49" s="19">
        <v>55</v>
      </c>
      <c r="AJ49" s="19">
        <v>-20.344248783806094</v>
      </c>
      <c r="AK49" s="19">
        <v>76.956052183317794</v>
      </c>
      <c r="AL49" s="19">
        <v>57</v>
      </c>
      <c r="AM49" s="19">
        <v>-25.93175145702677</v>
      </c>
      <c r="AN49" s="19">
        <v>56.186745912538811</v>
      </c>
      <c r="AO49" s="19">
        <v>64</v>
      </c>
      <c r="AP49" s="19">
        <v>13.905866874055006</v>
      </c>
      <c r="AQ49" s="19">
        <v>65.946731380591146</v>
      </c>
      <c r="AR49" s="19">
        <v>73</v>
      </c>
      <c r="AS49" s="19">
        <v>10.695402898292409</v>
      </c>
      <c r="AT49" s="19">
        <v>68.806770947834309</v>
      </c>
      <c r="AU49" s="19">
        <v>61</v>
      </c>
      <c r="AV49" s="19">
        <v>-11.345934186844771</v>
      </c>
      <c r="AW49" s="19">
        <v>49.862758330816391</v>
      </c>
      <c r="AX49" s="19">
        <v>52</v>
      </c>
      <c r="AY49" s="19">
        <v>4.2862483760003753</v>
      </c>
      <c r="AZ49" s="19">
        <v>48.565864555471478</v>
      </c>
      <c r="BA49" s="19">
        <v>38</v>
      </c>
      <c r="BB49" s="19">
        <v>-21.755742746848963</v>
      </c>
      <c r="BC49" s="19">
        <v>51.438733116428985</v>
      </c>
      <c r="BD49" s="19">
        <v>42</v>
      </c>
      <c r="BE49" s="19">
        <v>-18.349466529560296</v>
      </c>
      <c r="BF49" s="19">
        <v>37.628517323006875</v>
      </c>
      <c r="BG49" s="19">
        <v>28</v>
      </c>
      <c r="BH49" s="19">
        <v>-25.588351622666234</v>
      </c>
      <c r="BI49" s="19">
        <v>55.213068108354499</v>
      </c>
      <c r="BJ49" s="19">
        <v>29</v>
      </c>
      <c r="BK49" s="19">
        <v>-47.476202657153372</v>
      </c>
      <c r="BL49" s="19">
        <v>48.504840410663668</v>
      </c>
      <c r="BM49" s="19">
        <v>52</v>
      </c>
      <c r="BN49" s="19">
        <v>7.2057954623595251</v>
      </c>
      <c r="BO49" s="19">
        <v>45.851356419677785</v>
      </c>
      <c r="BP49" s="19">
        <v>23</v>
      </c>
      <c r="BQ49" s="19">
        <v>-49.83790710686759</v>
      </c>
      <c r="BR49" s="19">
        <v>40.052691491505584</v>
      </c>
      <c r="BS49" s="19">
        <v>20</v>
      </c>
      <c r="BT49" s="19">
        <v>-50.065777716232574</v>
      </c>
      <c r="BU49" s="19">
        <v>50.653383367908809</v>
      </c>
      <c r="BV49" s="19">
        <v>23</v>
      </c>
      <c r="BW49" s="19">
        <v>-54.593358881982333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23.604686413809144</v>
      </c>
      <c r="E50" s="19">
        <v>27</v>
      </c>
      <c r="F50" s="19">
        <v>14.384065632850515</v>
      </c>
      <c r="G50" s="19">
        <v>15.945629846625497</v>
      </c>
      <c r="H50" s="19">
        <v>30</v>
      </c>
      <c r="I50" s="19">
        <v>88.139322739570346</v>
      </c>
      <c r="J50" s="19">
        <v>16.001404737487647</v>
      </c>
      <c r="K50" s="19">
        <v>25</v>
      </c>
      <c r="L50" s="19">
        <v>56.236283064765523</v>
      </c>
      <c r="M50" s="19">
        <v>14.606898312212795</v>
      </c>
      <c r="N50" s="19">
        <v>30</v>
      </c>
      <c r="O50" s="19">
        <v>105.38241150701424</v>
      </c>
      <c r="P50" s="19">
        <v>16.418029676541536</v>
      </c>
      <c r="Q50" s="19">
        <v>28</v>
      </c>
      <c r="R50" s="19">
        <v>70.5442160334687</v>
      </c>
      <c r="S50" s="19">
        <v>13.261433310201243</v>
      </c>
      <c r="T50" s="19">
        <v>26</v>
      </c>
      <c r="U50" s="19">
        <v>96.057239001456381</v>
      </c>
      <c r="V50" s="22">
        <v>16.988497067657256</v>
      </c>
      <c r="W50" s="19">
        <v>33</v>
      </c>
      <c r="X50" s="19">
        <v>94.249084357353084</v>
      </c>
      <c r="Y50" s="19">
        <v>28.404097413558038</v>
      </c>
      <c r="Z50" s="19">
        <v>48</v>
      </c>
      <c r="AA50" s="19">
        <v>68.989703496398775</v>
      </c>
      <c r="AB50" s="19">
        <v>42.427213523472496</v>
      </c>
      <c r="AC50" s="19">
        <v>59</v>
      </c>
      <c r="AD50" s="19">
        <v>39.0616896567076</v>
      </c>
      <c r="AE50" s="19">
        <v>58.553646993390572</v>
      </c>
      <c r="AF50" s="19">
        <v>66</v>
      </c>
      <c r="AG50" s="19">
        <v>12.717146393033312</v>
      </c>
      <c r="AH50" s="19">
        <v>85.045839634555037</v>
      </c>
      <c r="AI50" s="19">
        <v>90</v>
      </c>
      <c r="AJ50" s="19">
        <v>5.8252824438363646</v>
      </c>
      <c r="AK50" s="19">
        <v>98.572920774137401</v>
      </c>
      <c r="AL50" s="19">
        <v>97</v>
      </c>
      <c r="AM50" s="19">
        <v>-1.5956925713315058</v>
      </c>
      <c r="AN50" s="19">
        <v>104.59378854487994</v>
      </c>
      <c r="AO50" s="19">
        <v>96</v>
      </c>
      <c r="AP50" s="19">
        <v>-8.2163469403275808</v>
      </c>
      <c r="AQ50" s="19">
        <v>103.25869781960984</v>
      </c>
      <c r="AR50" s="19">
        <v>97</v>
      </c>
      <c r="AS50" s="19">
        <v>-6.0611822071818224</v>
      </c>
      <c r="AT50" s="19">
        <v>107.5105796059911</v>
      </c>
      <c r="AU50" s="19">
        <v>102</v>
      </c>
      <c r="AV50" s="19">
        <v>-5.1256161265119031</v>
      </c>
      <c r="AW50" s="19">
        <v>70.342105502401694</v>
      </c>
      <c r="AX50" s="19">
        <v>98</v>
      </c>
      <c r="AY50" s="19">
        <v>39.319116623050157</v>
      </c>
      <c r="AZ50" s="19">
        <v>80.043739730314115</v>
      </c>
      <c r="BA50" s="19">
        <v>81</v>
      </c>
      <c r="BB50" s="19">
        <v>1.1946721541344105</v>
      </c>
      <c r="BC50" s="19">
        <v>62.869562697857653</v>
      </c>
      <c r="BD50" s="19">
        <v>61</v>
      </c>
      <c r="BE50" s="19">
        <v>-2.9737167201917889</v>
      </c>
      <c r="BF50" s="19">
        <v>25.39924919302964</v>
      </c>
      <c r="BG50" s="19">
        <v>23</v>
      </c>
      <c r="BH50" s="19">
        <v>-9.4461421863134039</v>
      </c>
      <c r="BI50" s="19">
        <v>21.89483735331299</v>
      </c>
      <c r="BJ50" s="19">
        <v>23</v>
      </c>
      <c r="BK50" s="19">
        <v>5.0475946856932614</v>
      </c>
      <c r="BL50" s="19">
        <v>23.28232339711856</v>
      </c>
      <c r="BM50" s="19">
        <v>98</v>
      </c>
      <c r="BN50" s="19">
        <v>320.92019051727698</v>
      </c>
      <c r="BO50" s="19">
        <v>21.015205025685649</v>
      </c>
      <c r="BP50" s="19">
        <v>16</v>
      </c>
      <c r="BQ50" s="19">
        <v>-23.86464952188598</v>
      </c>
      <c r="BR50" s="19">
        <v>26.701794327670388</v>
      </c>
      <c r="BS50" s="19">
        <v>15</v>
      </c>
      <c r="BT50" s="19">
        <v>-43.823999930761644</v>
      </c>
      <c r="BU50" s="19">
        <v>31.538899078131898</v>
      </c>
      <c r="BV50" s="19">
        <v>17</v>
      </c>
      <c r="BW50" s="19">
        <v>-46.098308765040954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50.356664349459507</v>
      </c>
      <c r="E51" s="19">
        <v>65</v>
      </c>
      <c r="F51" s="19">
        <v>29.079240731515338</v>
      </c>
      <c r="G51" s="19">
        <v>46.242326555213943</v>
      </c>
      <c r="H51" s="19">
        <v>66</v>
      </c>
      <c r="I51" s="19">
        <v>42.726382767949914</v>
      </c>
      <c r="J51" s="19">
        <v>43.203792791216642</v>
      </c>
      <c r="K51" s="19">
        <v>65</v>
      </c>
      <c r="L51" s="19">
        <v>50.449754062366814</v>
      </c>
      <c r="M51" s="19">
        <v>37.328740131210481</v>
      </c>
      <c r="N51" s="19">
        <v>55</v>
      </c>
      <c r="O51" s="19">
        <v>47.339556081118893</v>
      </c>
      <c r="P51" s="19">
        <v>47.612286061970458</v>
      </c>
      <c r="Q51" s="19">
        <v>65</v>
      </c>
      <c r="R51" s="19">
        <v>36.519384755855476</v>
      </c>
      <c r="S51" s="19">
        <v>45.586177003816772</v>
      </c>
      <c r="T51" s="19">
        <v>60</v>
      </c>
      <c r="U51" s="19">
        <v>31.618845763215482</v>
      </c>
      <c r="V51" s="22">
        <v>33.976994135314513</v>
      </c>
      <c r="W51" s="19">
        <v>45</v>
      </c>
      <c r="X51" s="19">
        <v>32.442557516377107</v>
      </c>
      <c r="Y51" s="19">
        <v>52.226888792671232</v>
      </c>
      <c r="Z51" s="19">
        <v>58</v>
      </c>
      <c r="AA51" s="19">
        <v>11.053906025776673</v>
      </c>
      <c r="AB51" s="19">
        <v>51.951690028741837</v>
      </c>
      <c r="AC51" s="19">
        <v>66</v>
      </c>
      <c r="AD51" s="19">
        <v>27.041102923670152</v>
      </c>
      <c r="AE51" s="19">
        <v>57.717166322056421</v>
      </c>
      <c r="AF51" s="19">
        <v>73</v>
      </c>
      <c r="AG51" s="19">
        <v>26.478835763812082</v>
      </c>
      <c r="AH51" s="19">
        <v>56.416547084308789</v>
      </c>
      <c r="AI51" s="19">
        <v>83</v>
      </c>
      <c r="AJ51" s="19">
        <v>47.119957334441168</v>
      </c>
      <c r="AK51" s="19">
        <v>72.632678465153873</v>
      </c>
      <c r="AL51" s="19">
        <v>73</v>
      </c>
      <c r="AM51" s="19">
        <v>0.50572489216730798</v>
      </c>
      <c r="AN51" s="19">
        <v>64.830860668314017</v>
      </c>
      <c r="AO51" s="19">
        <v>48</v>
      </c>
      <c r="AP51" s="19">
        <v>-25.96118653186425</v>
      </c>
      <c r="AQ51" s="19">
        <v>66.814451530335774</v>
      </c>
      <c r="AR51" s="19">
        <v>36</v>
      </c>
      <c r="AS51" s="19">
        <v>-46.119440966068673</v>
      </c>
      <c r="AT51" s="19">
        <v>67.946686310986379</v>
      </c>
      <c r="AU51" s="19">
        <v>37</v>
      </c>
      <c r="AV51" s="19">
        <v>-45.545541646204711</v>
      </c>
      <c r="AW51" s="19">
        <v>53.4243839258747</v>
      </c>
      <c r="AX51" s="19">
        <v>34</v>
      </c>
      <c r="AY51" s="19">
        <v>-36.358648426953607</v>
      </c>
      <c r="AZ51" s="19">
        <v>42.270289520502956</v>
      </c>
      <c r="BA51" s="19">
        <v>31</v>
      </c>
      <c r="BB51" s="19">
        <v>-26.662437490607598</v>
      </c>
      <c r="BC51" s="19">
        <v>24.76679742642877</v>
      </c>
      <c r="BD51" s="19">
        <v>17</v>
      </c>
      <c r="BE51" s="19">
        <v>-31.359716368256731</v>
      </c>
      <c r="BF51" s="19">
        <v>22.577110393804123</v>
      </c>
      <c r="BG51" s="19">
        <v>21</v>
      </c>
      <c r="BH51" s="19">
        <v>-6.985439528332785</v>
      </c>
      <c r="BI51" s="19">
        <v>37.12602855561768</v>
      </c>
      <c r="BJ51" s="19">
        <v>33</v>
      </c>
      <c r="BK51" s="19">
        <v>-11.113573727490317</v>
      </c>
      <c r="BL51" s="19">
        <v>33.95338828746457</v>
      </c>
      <c r="BM51" s="19">
        <v>34</v>
      </c>
      <c r="BN51" s="19">
        <v>0.13728147583031941</v>
      </c>
      <c r="BO51" s="19">
        <v>21.970441617762269</v>
      </c>
      <c r="BP51" s="19">
        <v>27</v>
      </c>
      <c r="BQ51" s="19">
        <v>22.892386369564477</v>
      </c>
      <c r="BR51" s="19">
        <v>29.56270086277793</v>
      </c>
      <c r="BS51" s="19">
        <v>40</v>
      </c>
      <c r="BT51" s="19">
        <v>35.305634575369794</v>
      </c>
      <c r="BU51" s="19">
        <v>57.343452869330726</v>
      </c>
      <c r="BV51" s="19">
        <v>58</v>
      </c>
      <c r="BW51" s="19">
        <v>1.1449382585407908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14.949634728745792</v>
      </c>
      <c r="E52" s="19">
        <v>18</v>
      </c>
      <c r="F52" s="19">
        <v>20.404279613526853</v>
      </c>
      <c r="G52" s="19">
        <v>11.161940892637848</v>
      </c>
      <c r="H52" s="19">
        <v>19</v>
      </c>
      <c r="I52" s="19">
        <v>70.221292002468417</v>
      </c>
      <c r="J52" s="19">
        <v>13.6011940268645</v>
      </c>
      <c r="K52" s="19">
        <v>19</v>
      </c>
      <c r="L52" s="19">
        <v>39.693617799084471</v>
      </c>
      <c r="M52" s="19">
        <v>14.606898312212795</v>
      </c>
      <c r="N52" s="19">
        <v>17</v>
      </c>
      <c r="O52" s="19">
        <v>16.383366520641399</v>
      </c>
      <c r="P52" s="19">
        <v>17.238931160368615</v>
      </c>
      <c r="Q52" s="19">
        <v>21</v>
      </c>
      <c r="R52" s="19">
        <v>21.817297166763343</v>
      </c>
      <c r="S52" s="19">
        <v>14.919112473976398</v>
      </c>
      <c r="T52" s="19">
        <v>20</v>
      </c>
      <c r="U52" s="19">
        <v>34.056231795867618</v>
      </c>
      <c r="V52" s="22">
        <v>15.289647360891532</v>
      </c>
      <c r="W52" s="19">
        <v>25</v>
      </c>
      <c r="X52" s="19">
        <v>63.509330267132214</v>
      </c>
      <c r="Y52" s="19">
        <v>14.660179310223503</v>
      </c>
      <c r="Z52" s="19">
        <v>27</v>
      </c>
      <c r="AA52" s="19">
        <v>84.172372169903355</v>
      </c>
      <c r="AB52" s="19">
        <v>1.7317230009580611</v>
      </c>
      <c r="AC52" s="19">
        <v>21</v>
      </c>
      <c r="AD52" s="19">
        <v>1112.665073362306</v>
      </c>
      <c r="AE52" s="19">
        <v>12</v>
      </c>
      <c r="AF52" s="19">
        <v>12</v>
      </c>
      <c r="AG52" s="19">
        <v>0</v>
      </c>
      <c r="AH52" s="19">
        <v>7</v>
      </c>
      <c r="AI52" s="19">
        <v>0.3</v>
      </c>
      <c r="AJ52" s="19">
        <v>-95.714285714285722</v>
      </c>
      <c r="AK52" s="19">
        <v>8</v>
      </c>
      <c r="AL52" s="19">
        <v>2</v>
      </c>
      <c r="AM52" s="19">
        <v>-75</v>
      </c>
      <c r="AN52" s="19">
        <v>8</v>
      </c>
      <c r="AO52" s="19">
        <v>-10</v>
      </c>
      <c r="AP52" s="19">
        <v>-225</v>
      </c>
      <c r="AQ52" s="19">
        <v>8</v>
      </c>
      <c r="AR52" s="19">
        <v>-11</v>
      </c>
      <c r="AS52" s="19">
        <v>-237.5</v>
      </c>
      <c r="AT52" s="19">
        <v>8</v>
      </c>
      <c r="AU52" s="19">
        <v>-23</v>
      </c>
      <c r="AV52" s="19">
        <v>-387.5</v>
      </c>
      <c r="AW52" s="19">
        <v>8</v>
      </c>
      <c r="AX52" s="19">
        <v>-9</v>
      </c>
      <c r="AY52" s="19">
        <v>-212.5</v>
      </c>
      <c r="AZ52" s="19">
        <v>8</v>
      </c>
      <c r="BA52" s="19">
        <v>-4</v>
      </c>
      <c r="BB52" s="19">
        <v>-150</v>
      </c>
      <c r="BC52" s="19">
        <v>8</v>
      </c>
      <c r="BD52" s="19">
        <v>13</v>
      </c>
      <c r="BE52" s="19">
        <v>62.5</v>
      </c>
      <c r="BF52" s="19">
        <v>8</v>
      </c>
      <c r="BG52" s="19">
        <v>15</v>
      </c>
      <c r="BH52" s="19">
        <v>87.5</v>
      </c>
      <c r="BI52" s="19">
        <v>8</v>
      </c>
      <c r="BJ52" s="19">
        <v>28</v>
      </c>
      <c r="BK52" s="19">
        <v>250</v>
      </c>
      <c r="BL52" s="19">
        <v>23.28232339711856</v>
      </c>
      <c r="BM52" s="19">
        <v>-9</v>
      </c>
      <c r="BN52" s="19">
        <v>-138.65593586383156</v>
      </c>
      <c r="BO52" s="19">
        <v>12.418075696996066</v>
      </c>
      <c r="BP52" s="19">
        <v>20</v>
      </c>
      <c r="BQ52" s="19">
        <v>61.055549088318109</v>
      </c>
      <c r="BR52" s="19">
        <v>17.16543921064525</v>
      </c>
      <c r="BS52" s="19">
        <v>23</v>
      </c>
      <c r="BT52" s="19">
        <v>33.990163128109259</v>
      </c>
      <c r="BU52" s="19">
        <v>16.247311646310372</v>
      </c>
      <c r="BV52" s="19">
        <v>22</v>
      </c>
      <c r="BW52" s="19">
        <v>35.407016735571851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0.31472915218412195</v>
      </c>
      <c r="E53" s="19">
        <v>0.4</v>
      </c>
      <c r="F53" s="19">
        <v>27.093406258722791</v>
      </c>
      <c r="G53" s="19">
        <v>0.31891259693250995</v>
      </c>
      <c r="H53" s="19">
        <v>0.5</v>
      </c>
      <c r="I53" s="19">
        <v>56.782768949641948</v>
      </c>
      <c r="J53" s="19">
        <v>0.32002809474975291</v>
      </c>
      <c r="K53" s="19">
        <v>0.5</v>
      </c>
      <c r="L53" s="19">
        <v>56.236283064765537</v>
      </c>
      <c r="M53" s="19">
        <v>0.32459774027139549</v>
      </c>
      <c r="N53" s="19">
        <v>0.5</v>
      </c>
      <c r="O53" s="19">
        <v>54.036808630260659</v>
      </c>
      <c r="P53" s="19">
        <v>0.24627044514812305</v>
      </c>
      <c r="Q53" s="19">
        <v>0.5</v>
      </c>
      <c r="R53" s="19">
        <v>103.02882861127227</v>
      </c>
      <c r="S53" s="19">
        <v>0.33153583275503107</v>
      </c>
      <c r="T53" s="19">
        <v>0.6</v>
      </c>
      <c r="U53" s="19">
        <v>80.97591292442128</v>
      </c>
      <c r="V53" s="22">
        <v>0.42471242669143144</v>
      </c>
      <c r="W53" s="19">
        <v>0.6</v>
      </c>
      <c r="X53" s="19">
        <v>41.272061350802232</v>
      </c>
      <c r="Y53" s="19">
        <v>0.36650448275558761</v>
      </c>
      <c r="Z53" s="19">
        <v>1</v>
      </c>
      <c r="AA53" s="19">
        <v>172.84795877022714</v>
      </c>
      <c r="AB53" s="19">
        <v>0.17317230009580611</v>
      </c>
      <c r="AC53" s="19">
        <v>0.7</v>
      </c>
      <c r="AD53" s="19">
        <v>304.2216911207687</v>
      </c>
      <c r="AE53" s="19">
        <v>0.33459226853366042</v>
      </c>
      <c r="AF53" s="19">
        <v>0.8</v>
      </c>
      <c r="AG53" s="19">
        <v>139.09697719734339</v>
      </c>
      <c r="AH53" s="19">
        <v>0.50522280971022793</v>
      </c>
      <c r="AI53" s="19">
        <v>0.8</v>
      </c>
      <c r="AJ53" s="19">
        <v>58.345978175221838</v>
      </c>
      <c r="AK53" s="19">
        <v>0.51880484617967049</v>
      </c>
      <c r="AL53" s="19">
        <v>1.1000000000000001</v>
      </c>
      <c r="AM53" s="19">
        <v>112.02577579991461</v>
      </c>
      <c r="AN53" s="19">
        <v>0.51864688534651215</v>
      </c>
      <c r="AO53" s="19">
        <v>0.8</v>
      </c>
      <c r="AP53" s="19">
        <v>54.247528058616147</v>
      </c>
      <c r="AQ53" s="19">
        <v>0.52063208984677223</v>
      </c>
      <c r="AR53" s="19">
        <v>0.9</v>
      </c>
      <c r="AS53" s="19">
        <v>72.866793567196368</v>
      </c>
      <c r="AT53" s="19">
        <v>0.51605078210875721</v>
      </c>
      <c r="AU53" s="19">
        <v>0.5</v>
      </c>
      <c r="AV53" s="19">
        <v>-3.1103105867155771</v>
      </c>
      <c r="AW53" s="19">
        <v>0.53424383925874697</v>
      </c>
      <c r="AX53" s="19">
        <v>0.5</v>
      </c>
      <c r="AY53" s="19">
        <v>-6.4097770984611895</v>
      </c>
      <c r="AZ53" s="19">
        <v>0.53962071728301642</v>
      </c>
      <c r="BA53" s="19">
        <v>1.1000000000000001</v>
      </c>
      <c r="BB53" s="19">
        <v>103.84688073847246</v>
      </c>
      <c r="BC53" s="19">
        <v>0.57154147907143316</v>
      </c>
      <c r="BD53" s="19">
        <v>1.1000000000000001</v>
      </c>
      <c r="BE53" s="19">
        <v>92.461971751750752</v>
      </c>
      <c r="BF53" s="19">
        <v>0.47035646653758589</v>
      </c>
      <c r="BG53" s="19">
        <v>1.2</v>
      </c>
      <c r="BH53" s="19">
        <v>155.12565157943007</v>
      </c>
      <c r="BI53" s="19">
        <v>0.47597472507202154</v>
      </c>
      <c r="BJ53" s="19">
        <v>1.3</v>
      </c>
      <c r="BK53" s="19">
        <v>173.12374618280248</v>
      </c>
      <c r="BL53" s="19">
        <v>0.48504840410663669</v>
      </c>
      <c r="BM53" s="19">
        <v>0.9</v>
      </c>
      <c r="BN53" s="19">
        <v>85.548492146391482</v>
      </c>
      <c r="BO53" s="19">
        <v>0.47761829603831024</v>
      </c>
      <c r="BP53" s="19">
        <v>1.2</v>
      </c>
      <c r="BQ53" s="19">
        <v>151.24665657777626</v>
      </c>
      <c r="BR53" s="19">
        <v>0.3814542046810056</v>
      </c>
      <c r="BS53" s="19">
        <v>1.1000000000000001</v>
      </c>
      <c r="BT53" s="19">
        <v>188.37013368875682</v>
      </c>
      <c r="BU53" s="19">
        <v>0.38228968579553818</v>
      </c>
      <c r="BV53" s="19">
        <v>1.2</v>
      </c>
      <c r="BW53" s="19">
        <v>213.89808425064382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255.24534242132285</v>
      </c>
      <c r="E54" s="36">
        <v>302.39999999999998</v>
      </c>
      <c r="F54" s="36">
        <v>18.474248004432106</v>
      </c>
      <c r="G54" s="36">
        <v>229.93598238833968</v>
      </c>
      <c r="H54" s="36">
        <v>308.5</v>
      </c>
      <c r="I54" s="36">
        <v>34.167778698930761</v>
      </c>
      <c r="J54" s="36">
        <v>194.73709565522464</v>
      </c>
      <c r="K54" s="36">
        <v>294.5</v>
      </c>
      <c r="L54" s="36">
        <v>51.229532826864265</v>
      </c>
      <c r="M54" s="36">
        <v>195.08324190310867</v>
      </c>
      <c r="N54" s="36">
        <v>278.5</v>
      </c>
      <c r="O54" s="36">
        <v>42.75957139277071</v>
      </c>
      <c r="P54" s="36">
        <v>218.6060651431506</v>
      </c>
      <c r="Q54" s="36">
        <v>299.5</v>
      </c>
      <c r="R54" s="36">
        <v>37.004432975762739</v>
      </c>
      <c r="S54" s="36">
        <v>212.51446879597495</v>
      </c>
      <c r="T54" s="36">
        <v>296.60000000000002</v>
      </c>
      <c r="U54" s="36">
        <v>39.566967689504281</v>
      </c>
      <c r="V54" s="36">
        <v>185.59933046415551</v>
      </c>
      <c r="W54" s="36">
        <v>266.60000000000002</v>
      </c>
      <c r="X54" s="36">
        <v>43.64275955806211</v>
      </c>
      <c r="Y54" s="36">
        <v>265.16599327366765</v>
      </c>
      <c r="Z54" s="36">
        <v>337</v>
      </c>
      <c r="AA54" s="36">
        <v>27.090203324901935</v>
      </c>
      <c r="AB54" s="36">
        <v>284.17574445721789</v>
      </c>
      <c r="AC54" s="36">
        <v>359.7</v>
      </c>
      <c r="AD54" s="36">
        <v>26.576601633272794</v>
      </c>
      <c r="AE54" s="36">
        <v>327.68780536150854</v>
      </c>
      <c r="AF54" s="36">
        <v>396.8</v>
      </c>
      <c r="AG54" s="36">
        <v>21.090865606746089</v>
      </c>
      <c r="AH54" s="36">
        <v>399.05290033513688</v>
      </c>
      <c r="AI54" s="36">
        <v>440.1</v>
      </c>
      <c r="AJ54" s="36">
        <v>10.286129891648581</v>
      </c>
      <c r="AK54" s="36">
        <v>464.20239474065687</v>
      </c>
      <c r="AL54" s="36">
        <v>432.1</v>
      </c>
      <c r="AM54" s="36">
        <v>-6.9156030008401812</v>
      </c>
      <c r="AN54" s="36">
        <v>434.67350434506398</v>
      </c>
      <c r="AO54" s="36">
        <v>384.8</v>
      </c>
      <c r="AP54" s="36">
        <v>-11.473785231103497</v>
      </c>
      <c r="AQ54" s="36">
        <v>434.57122561445539</v>
      </c>
      <c r="AR54" s="36">
        <v>380.9</v>
      </c>
      <c r="AS54" s="36">
        <v>-12.350386415614102</v>
      </c>
      <c r="AT54" s="36">
        <v>454.89997730618381</v>
      </c>
      <c r="AU54" s="36">
        <v>353.5</v>
      </c>
      <c r="AV54" s="36">
        <v>-22.290609444883216</v>
      </c>
      <c r="AW54" s="36">
        <v>380.72411852285251</v>
      </c>
      <c r="AX54" s="36">
        <v>339.5</v>
      </c>
      <c r="AY54" s="36">
        <v>-10.827819020973866</v>
      </c>
      <c r="AZ54" s="36">
        <v>343.10446543275322</v>
      </c>
      <c r="BA54" s="36">
        <v>278.10000000000002</v>
      </c>
      <c r="BB54" s="36">
        <v>-18.945968934203144</v>
      </c>
      <c r="BC54" s="36">
        <v>272.43319098371637</v>
      </c>
      <c r="BD54" s="36">
        <v>273.10000000000002</v>
      </c>
      <c r="BE54" s="36">
        <v>0.24476056455379055</v>
      </c>
      <c r="BF54" s="36">
        <v>205.07935947924855</v>
      </c>
      <c r="BG54" s="36">
        <v>212.2</v>
      </c>
      <c r="BH54" s="36">
        <v>3.4721390484311296</v>
      </c>
      <c r="BI54" s="36">
        <v>254.07893286223515</v>
      </c>
      <c r="BJ54" s="36">
        <v>256.3</v>
      </c>
      <c r="BK54" s="36">
        <v>0.87416422634660274</v>
      </c>
      <c r="BL54" s="36">
        <v>252.71021853955773</v>
      </c>
      <c r="BM54" s="36">
        <v>339.9</v>
      </c>
      <c r="BN54" s="36">
        <v>34.501882022944038</v>
      </c>
      <c r="BO54" s="36">
        <v>214.45061492120129</v>
      </c>
      <c r="BP54" s="36">
        <v>201.2</v>
      </c>
      <c r="BQ54" s="36">
        <v>-6.1788654353218666</v>
      </c>
      <c r="BR54" s="36">
        <v>234.97579008349945</v>
      </c>
      <c r="BS54" s="36">
        <v>217.1</v>
      </c>
      <c r="BT54" s="36">
        <v>-7.6075029164269354</v>
      </c>
      <c r="BU54" s="36">
        <v>273.71941502960533</v>
      </c>
      <c r="BV54" s="36">
        <v>246.2</v>
      </c>
      <c r="BW54" s="36">
        <v>-10.053877627434231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61.372184675903775</v>
      </c>
      <c r="E55" s="19">
        <v>36</v>
      </c>
      <c r="F55" s="19">
        <v>-41.341504803666403</v>
      </c>
      <c r="G55" s="19">
        <v>66.971645355827093</v>
      </c>
      <c r="H55" s="19">
        <v>41</v>
      </c>
      <c r="I55" s="19">
        <v>-38.780061648235048</v>
      </c>
      <c r="J55" s="19">
        <v>53.604705870583615</v>
      </c>
      <c r="K55" s="19">
        <v>47</v>
      </c>
      <c r="L55" s="19">
        <v>-12.321130697982332</v>
      </c>
      <c r="M55" s="19">
        <v>38.951728832567454</v>
      </c>
      <c r="N55" s="19">
        <v>47</v>
      </c>
      <c r="O55" s="19">
        <v>20.662166760370862</v>
      </c>
      <c r="P55" s="19">
        <v>41.86597567518092</v>
      </c>
      <c r="Q55" s="19">
        <v>39</v>
      </c>
      <c r="R55" s="19">
        <v>-6.8455962842397913</v>
      </c>
      <c r="S55" s="19">
        <v>33.153583275503109</v>
      </c>
      <c r="T55" s="19">
        <v>44</v>
      </c>
      <c r="U55" s="19">
        <v>32.715669477908932</v>
      </c>
      <c r="V55" s="22">
        <v>39.073543255611696</v>
      </c>
      <c r="W55" s="19">
        <v>51</v>
      </c>
      <c r="X55" s="19">
        <v>30.523100161067273</v>
      </c>
      <c r="Y55" s="19">
        <v>52.226888792671232</v>
      </c>
      <c r="Z55" s="19">
        <v>78</v>
      </c>
      <c r="AA55" s="19">
        <v>49.34835637949277</v>
      </c>
      <c r="AB55" s="19">
        <v>68.403058537843421</v>
      </c>
      <c r="AC55" s="19">
        <v>88</v>
      </c>
      <c r="AD55" s="19">
        <v>28.649218150552048</v>
      </c>
      <c r="AE55" s="19">
        <v>93.685835189424921</v>
      </c>
      <c r="AF55" s="19">
        <v>107</v>
      </c>
      <c r="AG55" s="19">
        <v>14.211502500516701</v>
      </c>
      <c r="AH55" s="19">
        <v>119.56939829808728</v>
      </c>
      <c r="AI55" s="19">
        <v>97</v>
      </c>
      <c r="AJ55" s="19">
        <v>-18.875563998257835</v>
      </c>
      <c r="AK55" s="19">
        <v>108.08434295409802</v>
      </c>
      <c r="AL55" s="19">
        <v>97</v>
      </c>
      <c r="AM55" s="19">
        <v>-10.255271625054327</v>
      </c>
      <c r="AN55" s="19">
        <v>114.96672625181019</v>
      </c>
      <c r="AO55" s="19">
        <v>82</v>
      </c>
      <c r="AP55" s="19">
        <v>-28.675015221015844</v>
      </c>
      <c r="AQ55" s="19">
        <v>93.713776172419003</v>
      </c>
      <c r="AR55" s="19">
        <v>75</v>
      </c>
      <c r="AS55" s="19">
        <v>-19.969077052223909</v>
      </c>
      <c r="AT55" s="19">
        <v>116.11142597447039</v>
      </c>
      <c r="AU55" s="19">
        <v>70</v>
      </c>
      <c r="AV55" s="19">
        <v>-39.713082142845259</v>
      </c>
      <c r="AW55" s="19">
        <v>106.8487678517494</v>
      </c>
      <c r="AX55" s="19">
        <v>63</v>
      </c>
      <c r="AY55" s="19">
        <v>-41.038159572030551</v>
      </c>
      <c r="AZ55" s="19">
        <v>91.735521938112797</v>
      </c>
      <c r="BA55" s="19">
        <v>56</v>
      </c>
      <c r="BB55" s="19">
        <v>-38.954944805591147</v>
      </c>
      <c r="BC55" s="19">
        <v>89.541498387857871</v>
      </c>
      <c r="BD55" s="19">
        <v>56</v>
      </c>
      <c r="BE55" s="19">
        <v>-37.459165852429173</v>
      </c>
      <c r="BF55" s="19">
        <v>85.604876909840641</v>
      </c>
      <c r="BG55" s="19">
        <v>44</v>
      </c>
      <c r="BH55" s="19">
        <v>-48.601059205609332</v>
      </c>
      <c r="BI55" s="19">
        <v>85.675450512963877</v>
      </c>
      <c r="BJ55" s="19">
        <v>45</v>
      </c>
      <c r="BK55" s="19">
        <v>-47.476202657153372</v>
      </c>
      <c r="BL55" s="19">
        <v>88.278809547407874</v>
      </c>
      <c r="BM55" s="19">
        <v>63</v>
      </c>
      <c r="BN55" s="19">
        <v>-28.635195328310964</v>
      </c>
      <c r="BO55" s="19">
        <v>83.10558351066598</v>
      </c>
      <c r="BP55" s="19">
        <v>40</v>
      </c>
      <c r="BQ55" s="19">
        <v>-51.868456594295743</v>
      </c>
      <c r="BR55" s="19">
        <v>53.403588655340776</v>
      </c>
      <c r="BS55" s="19">
        <v>40</v>
      </c>
      <c r="BT55" s="19">
        <v>-25.098666574348862</v>
      </c>
      <c r="BU55" s="19">
        <v>46.830486509953424</v>
      </c>
      <c r="BV55" s="19">
        <v>51</v>
      </c>
      <c r="BW55" s="19">
        <v>8.9034169849172535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67.666767719586218</v>
      </c>
      <c r="E56" s="19">
        <v>75</v>
      </c>
      <c r="F56" s="19">
        <v>10.837272900048941</v>
      </c>
      <c r="G56" s="19">
        <v>58.201548940183066</v>
      </c>
      <c r="H56" s="19">
        <v>70</v>
      </c>
      <c r="I56" s="19">
        <v>20.27171316684862</v>
      </c>
      <c r="J56" s="19">
        <v>54.404776107457998</v>
      </c>
      <c r="K56" s="19">
        <v>65</v>
      </c>
      <c r="L56" s="19">
        <v>19.474804696585402</v>
      </c>
      <c r="M56" s="19">
        <v>47.066672339352344</v>
      </c>
      <c r="N56" s="19">
        <v>59</v>
      </c>
      <c r="O56" s="19">
        <v>25.354092540487986</v>
      </c>
      <c r="P56" s="19">
        <v>48.433187545797537</v>
      </c>
      <c r="Q56" s="19">
        <v>54</v>
      </c>
      <c r="R56" s="19">
        <v>11.493797406868145</v>
      </c>
      <c r="S56" s="19">
        <v>56.361091568355278</v>
      </c>
      <c r="T56" s="19">
        <v>-6</v>
      </c>
      <c r="U56" s="19">
        <v>-110.64564193673066</v>
      </c>
      <c r="V56" s="22">
        <v>70.502262830777624</v>
      </c>
      <c r="W56" s="19">
        <v>-6</v>
      </c>
      <c r="X56" s="19">
        <v>-108.51036514161459</v>
      </c>
      <c r="Y56" s="19">
        <v>85.212292240674117</v>
      </c>
      <c r="Z56" s="19">
        <v>-8</v>
      </c>
      <c r="AA56" s="19">
        <v>-109.38831686091103</v>
      </c>
      <c r="AB56" s="19">
        <v>93.513042051735297</v>
      </c>
      <c r="AC56" s="19">
        <v>-7</v>
      </c>
      <c r="AD56" s="19">
        <v>-107.48558687260683</v>
      </c>
      <c r="AE56" s="19">
        <v>82.811586462080953</v>
      </c>
      <c r="AF56" s="19">
        <v>98</v>
      </c>
      <c r="AG56" s="19">
        <v>18.340928107776019</v>
      </c>
      <c r="AH56" s="19">
        <v>91.782143764024738</v>
      </c>
      <c r="AI56" s="19">
        <v>86</v>
      </c>
      <c r="AJ56" s="19">
        <v>-6.2998569513595619</v>
      </c>
      <c r="AK56" s="19">
        <v>93.38487231234069</v>
      </c>
      <c r="AL56" s="19">
        <v>96</v>
      </c>
      <c r="AM56" s="19">
        <v>2.8003761454131415</v>
      </c>
      <c r="AN56" s="19">
        <v>95.085262313527224</v>
      </c>
      <c r="AO56" s="19">
        <v>96</v>
      </c>
      <c r="AP56" s="19">
        <v>0.96201836563965781</v>
      </c>
      <c r="AQ56" s="19">
        <v>94.58149632216363</v>
      </c>
      <c r="AR56" s="19">
        <v>87</v>
      </c>
      <c r="AS56" s="19">
        <v>-8.0158346156202978</v>
      </c>
      <c r="AT56" s="19">
        <v>91.16897150588045</v>
      </c>
      <c r="AU56" s="19">
        <v>90</v>
      </c>
      <c r="AV56" s="19">
        <v>-1.2822032392951259</v>
      </c>
      <c r="AW56" s="19">
        <v>83.698201483870363</v>
      </c>
      <c r="AX56" s="19">
        <v>88</v>
      </c>
      <c r="AY56" s="19">
        <v>5.1396546638563603</v>
      </c>
      <c r="AZ56" s="19">
        <v>79.144371868175739</v>
      </c>
      <c r="BA56" s="19">
        <v>77</v>
      </c>
      <c r="BB56" s="19">
        <v>-2.7094432839108795</v>
      </c>
      <c r="BC56" s="19">
        <v>69.537546620357702</v>
      </c>
      <c r="BD56" s="19">
        <v>62</v>
      </c>
      <c r="BE56" s="19">
        <v>-10.839534879637272</v>
      </c>
      <c r="BF56" s="19">
        <v>63.027766516036515</v>
      </c>
      <c r="BG56" s="19">
        <v>61</v>
      </c>
      <c r="BH56" s="19">
        <v>-3.2172590401415833</v>
      </c>
      <c r="BI56" s="19">
        <v>77.107905461667485</v>
      </c>
      <c r="BJ56" s="19">
        <v>87</v>
      </c>
      <c r="BK56" s="19">
        <v>12.828897995744617</v>
      </c>
      <c r="BL56" s="19">
        <v>76.637647848848601</v>
      </c>
      <c r="BM56" s="19">
        <v>88</v>
      </c>
      <c r="BN56" s="19">
        <v>14.826071089187408</v>
      </c>
      <c r="BO56" s="19">
        <v>88.837003063125707</v>
      </c>
      <c r="BP56" s="19">
        <v>81</v>
      </c>
      <c r="BQ56" s="19">
        <v>-8.8217778548392687</v>
      </c>
      <c r="BR56" s="19">
        <v>87.734467076631276</v>
      </c>
      <c r="BS56" s="19">
        <v>83</v>
      </c>
      <c r="BT56" s="19">
        <v>-5.3963593036884552</v>
      </c>
      <c r="BU56" s="19">
        <v>78.369385588085322</v>
      </c>
      <c r="BV56" s="19">
        <v>77</v>
      </c>
      <c r="BW56" s="19">
        <v>-1.7473476126033491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71.600882121887736</v>
      </c>
      <c r="E57" s="19">
        <v>47</v>
      </c>
      <c r="F57" s="19">
        <v>-34.358350613626683</v>
      </c>
      <c r="G57" s="19">
        <v>59.796111924845619</v>
      </c>
      <c r="H57" s="19">
        <v>48</v>
      </c>
      <c r="I57" s="19">
        <v>-19.727222297783324</v>
      </c>
      <c r="J57" s="19">
        <v>31.202739238100911</v>
      </c>
      <c r="K57" s="19">
        <v>49</v>
      </c>
      <c r="L57" s="19">
        <v>57.037494772789962</v>
      </c>
      <c r="M57" s="19">
        <v>15.418392662891284</v>
      </c>
      <c r="N57" s="19">
        <v>46</v>
      </c>
      <c r="O57" s="19">
        <v>198.34497671545225</v>
      </c>
      <c r="P57" s="19">
        <v>13.134423741233229</v>
      </c>
      <c r="Q57" s="19">
        <v>52</v>
      </c>
      <c r="R57" s="19">
        <v>295.90621579198091</v>
      </c>
      <c r="S57" s="19">
        <v>17.40563121963913</v>
      </c>
      <c r="T57" s="19">
        <v>54</v>
      </c>
      <c r="U57" s="19">
        <v>210.24442215615076</v>
      </c>
      <c r="V57" s="22">
        <v>33.127569281931656</v>
      </c>
      <c r="W57" s="19">
        <v>54</v>
      </c>
      <c r="X57" s="19">
        <v>63.006224635541017</v>
      </c>
      <c r="Y57" s="19">
        <v>46.729321551337421</v>
      </c>
      <c r="Z57" s="19">
        <v>64</v>
      </c>
      <c r="AA57" s="19">
        <v>36.958975382702256</v>
      </c>
      <c r="AB57" s="19">
        <v>67.537197037364379</v>
      </c>
      <c r="AC57" s="19">
        <v>74</v>
      </c>
      <c r="AD57" s="19">
        <v>9.5692496078274161</v>
      </c>
      <c r="AE57" s="19">
        <v>106.23304525943718</v>
      </c>
      <c r="AF57" s="19">
        <v>97</v>
      </c>
      <c r="AG57" s="19">
        <v>-8.6913118577074417</v>
      </c>
      <c r="AH57" s="19">
        <v>117.04328424953614</v>
      </c>
      <c r="AI57" s="19">
        <v>94</v>
      </c>
      <c r="AJ57" s="19">
        <v>-19.687831213286778</v>
      </c>
      <c r="AK57" s="19">
        <v>153.04742962300281</v>
      </c>
      <c r="AL57" s="19">
        <v>109</v>
      </c>
      <c r="AM57" s="19">
        <v>-28.780247882309123</v>
      </c>
      <c r="AN57" s="19">
        <v>150.40759675048852</v>
      </c>
      <c r="AO57" s="19">
        <v>109</v>
      </c>
      <c r="AP57" s="19">
        <v>-27.530256213839831</v>
      </c>
      <c r="AQ57" s="19">
        <v>139.70294410888388</v>
      </c>
      <c r="AR57" s="19">
        <v>123</v>
      </c>
      <c r="AS57" s="19">
        <v>-11.956043027887572</v>
      </c>
      <c r="AT57" s="19">
        <v>121.27193379555796</v>
      </c>
      <c r="AU57" s="19">
        <v>114</v>
      </c>
      <c r="AV57" s="19">
        <v>-5.9963864415793777</v>
      </c>
      <c r="AW57" s="19">
        <v>129.10892782086387</v>
      </c>
      <c r="AX57" s="19">
        <v>96</v>
      </c>
      <c r="AY57" s="19">
        <v>-25.644181529260212</v>
      </c>
      <c r="AZ57" s="19">
        <v>98.930464835219681</v>
      </c>
      <c r="BA57" s="19">
        <v>82</v>
      </c>
      <c r="BB57" s="19">
        <v>-17.113499732786416</v>
      </c>
      <c r="BC57" s="19">
        <v>86.683790992500704</v>
      </c>
      <c r="BD57" s="19">
        <v>76</v>
      </c>
      <c r="BE57" s="19">
        <v>-12.325015865336338</v>
      </c>
      <c r="BF57" s="19">
        <v>73.375608779863398</v>
      </c>
      <c r="BG57" s="19">
        <v>58</v>
      </c>
      <c r="BH57" s="19">
        <v>-20.954659232868885</v>
      </c>
      <c r="BI57" s="19">
        <v>64.732562609794925</v>
      </c>
      <c r="BJ57" s="19">
        <v>58</v>
      </c>
      <c r="BK57" s="19">
        <v>-10.400581003379274</v>
      </c>
      <c r="BL57" s="19">
        <v>71.787163807782235</v>
      </c>
      <c r="BM57" s="19">
        <v>96</v>
      </c>
      <c r="BN57" s="19">
        <v>33.728642988390249</v>
      </c>
      <c r="BO57" s="19">
        <v>58.269432116673848</v>
      </c>
      <c r="BP57" s="19">
        <v>52</v>
      </c>
      <c r="BQ57" s="19">
        <v>-10.759384275653245</v>
      </c>
      <c r="BR57" s="19">
        <v>70.56902786598603</v>
      </c>
      <c r="BS57" s="19">
        <v>58</v>
      </c>
      <c r="BT57" s="19">
        <v>-17.810969268069297</v>
      </c>
      <c r="BU57" s="19">
        <v>79.325109802574175</v>
      </c>
      <c r="BV57" s="19">
        <v>50</v>
      </c>
      <c r="BW57" s="19">
        <v>-36.968256174569511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41.701612664396151</v>
      </c>
      <c r="E58" s="19">
        <v>41</v>
      </c>
      <c r="F58" s="19">
        <v>-1.6824593092899058</v>
      </c>
      <c r="G58" s="19">
        <v>40.661356108895021</v>
      </c>
      <c r="H58" s="19">
        <v>38</v>
      </c>
      <c r="I58" s="19">
        <v>-6.5451730182526449</v>
      </c>
      <c r="J58" s="19">
        <v>43.203792791216642</v>
      </c>
      <c r="K58" s="19">
        <v>42</v>
      </c>
      <c r="L58" s="19">
        <v>-2.786312759701445</v>
      </c>
      <c r="M58" s="19">
        <v>35.7057514298535</v>
      </c>
      <c r="N58" s="19">
        <v>43</v>
      </c>
      <c r="O58" s="19">
        <v>20.42877765638562</v>
      </c>
      <c r="P58" s="19">
        <v>39.40327122369969</v>
      </c>
      <c r="Q58" s="19">
        <v>46</v>
      </c>
      <c r="R58" s="19">
        <v>16.741576451481542</v>
      </c>
      <c r="S58" s="19">
        <v>37.297781184940995</v>
      </c>
      <c r="T58" s="19">
        <v>43</v>
      </c>
      <c r="U58" s="19">
        <v>15.288359344446153</v>
      </c>
      <c r="V58" s="22">
        <v>40.772392962377424</v>
      </c>
      <c r="W58" s="19">
        <v>47</v>
      </c>
      <c r="X58" s="19">
        <v>15.274077838328198</v>
      </c>
      <c r="Y58" s="19">
        <v>52.226888792671232</v>
      </c>
      <c r="Z58" s="19">
        <v>56</v>
      </c>
      <c r="AA58" s="19">
        <v>7.2244609904050643</v>
      </c>
      <c r="AB58" s="19">
        <v>58.012720532095045</v>
      </c>
      <c r="AC58" s="19">
        <v>69</v>
      </c>
      <c r="AD58" s="19">
        <v>18.939431502486315</v>
      </c>
      <c r="AE58" s="19">
        <v>60.226608336058874</v>
      </c>
      <c r="AF58" s="19">
        <v>69</v>
      </c>
      <c r="AG58" s="19">
        <v>14.567301573727043</v>
      </c>
      <c r="AH58" s="19">
        <v>61.468775181411068</v>
      </c>
      <c r="AI58" s="19">
        <v>65</v>
      </c>
      <c r="AJ58" s="19">
        <v>5.7447456992063488</v>
      </c>
      <c r="AK58" s="19">
        <v>68.309304746989952</v>
      </c>
      <c r="AL58" s="19">
        <v>67</v>
      </c>
      <c r="AM58" s="19">
        <v>-1.9167297220187944</v>
      </c>
      <c r="AN58" s="19">
        <v>72.610563948511697</v>
      </c>
      <c r="AO58" s="19">
        <v>67</v>
      </c>
      <c r="AP58" s="19">
        <v>-7.7269251792206974</v>
      </c>
      <c r="AQ58" s="19">
        <v>70.285332129314256</v>
      </c>
      <c r="AR58" s="19">
        <v>65</v>
      </c>
      <c r="AS58" s="19">
        <v>-7.5198223714587469</v>
      </c>
      <c r="AT58" s="19">
        <v>66.22651703729052</v>
      </c>
      <c r="AU58" s="19">
        <v>64</v>
      </c>
      <c r="AV58" s="19">
        <v>-3.3619721176591897</v>
      </c>
      <c r="AW58" s="19">
        <v>50.753164729580966</v>
      </c>
      <c r="AX58" s="19">
        <v>56</v>
      </c>
      <c r="AY58" s="19">
        <v>10.337946999708905</v>
      </c>
      <c r="AZ58" s="19">
        <v>49.46523241760984</v>
      </c>
      <c r="BA58" s="19">
        <v>52</v>
      </c>
      <c r="BB58" s="19">
        <v>5.1243418023196661</v>
      </c>
      <c r="BC58" s="19">
        <v>48.581025721071818</v>
      </c>
      <c r="BD58" s="19">
        <v>48</v>
      </c>
      <c r="BE58" s="19">
        <v>-1.195993111400693</v>
      </c>
      <c r="BF58" s="19">
        <v>33.865665590706186</v>
      </c>
      <c r="BG58" s="19">
        <v>35</v>
      </c>
      <c r="BH58" s="19">
        <v>3.349511635185789</v>
      </c>
      <c r="BI58" s="19">
        <v>33.318230755041505</v>
      </c>
      <c r="BJ58" s="19">
        <v>34</v>
      </c>
      <c r="BK58" s="19">
        <v>2.0462348375306041</v>
      </c>
      <c r="BL58" s="19">
        <v>37.833775520317666</v>
      </c>
      <c r="BM58" s="19">
        <v>56</v>
      </c>
      <c r="BN58" s="19">
        <v>48.015891170910571</v>
      </c>
      <c r="BO58" s="19">
        <v>33.433280722681715</v>
      </c>
      <c r="BP58" s="19">
        <v>35</v>
      </c>
      <c r="BQ58" s="19">
        <v>4.6861069074067725</v>
      </c>
      <c r="BR58" s="19">
        <v>39.099055979803069</v>
      </c>
      <c r="BS58" s="19">
        <v>38</v>
      </c>
      <c r="BT58" s="19">
        <v>-2.8109527257404756</v>
      </c>
      <c r="BU58" s="19">
        <v>49.697659153419963</v>
      </c>
      <c r="BV58" s="19">
        <v>47</v>
      </c>
      <c r="BW58" s="19">
        <v>-5.4281412834598717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34.620206740253408</v>
      </c>
      <c r="E59" s="19">
        <v>38</v>
      </c>
      <c r="F59" s="19">
        <v>9.7624872234424238</v>
      </c>
      <c r="G59" s="19">
        <v>39.066793124232468</v>
      </c>
      <c r="H59" s="19">
        <v>43</v>
      </c>
      <c r="I59" s="19">
        <v>10.067903099340473</v>
      </c>
      <c r="J59" s="19">
        <v>34.403020185598436</v>
      </c>
      <c r="K59" s="19">
        <v>39</v>
      </c>
      <c r="L59" s="19">
        <v>13.362140270248487</v>
      </c>
      <c r="M59" s="19">
        <v>33.271268377818032</v>
      </c>
      <c r="N59" s="19">
        <v>43</v>
      </c>
      <c r="O59" s="19">
        <v>29.240639436121157</v>
      </c>
      <c r="P59" s="19">
        <v>34.477862320737231</v>
      </c>
      <c r="Q59" s="19">
        <v>49</v>
      </c>
      <c r="R59" s="19">
        <v>42.120180027890562</v>
      </c>
      <c r="S59" s="19">
        <v>38.955460348716151</v>
      </c>
      <c r="T59" s="19">
        <v>51</v>
      </c>
      <c r="U59" s="19">
        <v>30.918745519794115</v>
      </c>
      <c r="V59" s="22">
        <v>41.621817815760281</v>
      </c>
      <c r="W59" s="19">
        <v>43</v>
      </c>
      <c r="X59" s="19">
        <v>3.3112013279676238</v>
      </c>
      <c r="Y59" s="19">
        <v>57.724456034005044</v>
      </c>
      <c r="Z59" s="19">
        <v>38</v>
      </c>
      <c r="AA59" s="19">
        <v>-34.17001629670709</v>
      </c>
      <c r="AB59" s="19">
        <v>36.366183020119287</v>
      </c>
      <c r="AC59" s="19">
        <v>34</v>
      </c>
      <c r="AD59" s="19">
        <v>-6.5065476319310607</v>
      </c>
      <c r="AE59" s="19">
        <v>57.717166322056421</v>
      </c>
      <c r="AF59" s="19">
        <v>21</v>
      </c>
      <c r="AG59" s="19">
        <v>-63.615677383012958</v>
      </c>
      <c r="AH59" s="19">
        <v>38.733748744450807</v>
      </c>
      <c r="AI59" s="19">
        <v>46</v>
      </c>
      <c r="AJ59" s="19">
        <v>18.759483631416369</v>
      </c>
      <c r="AK59" s="19">
        <v>59.662557310662109</v>
      </c>
      <c r="AL59" s="19">
        <v>56</v>
      </c>
      <c r="AM59" s="19">
        <v>-6.1387869976662648</v>
      </c>
      <c r="AN59" s="19">
        <v>58.779980339271376</v>
      </c>
      <c r="AO59" s="19">
        <v>54</v>
      </c>
      <c r="AP59" s="19">
        <v>-8.1319869650889149</v>
      </c>
      <c r="AQ59" s="19">
        <v>68.549891829825015</v>
      </c>
      <c r="AR59" s="19">
        <v>60</v>
      </c>
      <c r="AS59" s="19">
        <v>-12.4725095862297</v>
      </c>
      <c r="AT59" s="19">
        <v>57.625670668811232</v>
      </c>
      <c r="AU59" s="19">
        <v>77</v>
      </c>
      <c r="AV59" s="19">
        <v>33.621004504290738</v>
      </c>
      <c r="AW59" s="19">
        <v>62.328447913520485</v>
      </c>
      <c r="AX59" s="19">
        <v>54</v>
      </c>
      <c r="AY59" s="19">
        <v>-13.362193656861221</v>
      </c>
      <c r="AZ59" s="19">
        <v>53.062703866163282</v>
      </c>
      <c r="BA59" s="19">
        <v>65</v>
      </c>
      <c r="BB59" s="19">
        <v>22.496584727279274</v>
      </c>
      <c r="BC59" s="19">
        <v>54.296440511786152</v>
      </c>
      <c r="BD59" s="19">
        <v>53</v>
      </c>
      <c r="BE59" s="19">
        <v>-2.3877081067675747</v>
      </c>
      <c r="BF59" s="19">
        <v>49.857785452984103</v>
      </c>
      <c r="BG59" s="19">
        <v>33</v>
      </c>
      <c r="BH59" s="19">
        <v>-33.811741335525213</v>
      </c>
      <c r="BI59" s="19">
        <v>47.597472507202156</v>
      </c>
      <c r="BJ59" s="19">
        <v>42</v>
      </c>
      <c r="BK59" s="19">
        <v>-11.760020464017664</v>
      </c>
      <c r="BL59" s="19">
        <v>51.415130835303486</v>
      </c>
      <c r="BM59" s="19">
        <v>54</v>
      </c>
      <c r="BN59" s="19">
        <v>5.0274483847499019</v>
      </c>
      <c r="BO59" s="19">
        <v>43.940883235524538</v>
      </c>
      <c r="BP59" s="19">
        <v>43</v>
      </c>
      <c r="BQ59" s="19">
        <v>-2.1412478909023607</v>
      </c>
      <c r="BR59" s="19">
        <v>35.284513932993015</v>
      </c>
      <c r="BS59" s="19">
        <v>41</v>
      </c>
      <c r="BT59" s="19">
        <v>16.198284827902029</v>
      </c>
      <c r="BU59" s="19">
        <v>35.361795936087283</v>
      </c>
      <c r="BV59" s="19">
        <v>43</v>
      </c>
      <c r="BW59" s="19">
        <v>21.60015876376292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37.767498262094634</v>
      </c>
      <c r="E60" s="19">
        <v>28</v>
      </c>
      <c r="F60" s="19">
        <v>-25.862179682411707</v>
      </c>
      <c r="G60" s="19">
        <v>31.891259693250994</v>
      </c>
      <c r="H60" s="19">
        <v>30</v>
      </c>
      <c r="I60" s="19">
        <v>-5.9303386302148269</v>
      </c>
      <c r="J60" s="19">
        <v>40.8035820805935</v>
      </c>
      <c r="K60" s="19">
        <v>33</v>
      </c>
      <c r="L60" s="19">
        <v>-19.124747590003732</v>
      </c>
      <c r="M60" s="19">
        <v>41.386211884602922</v>
      </c>
      <c r="N60" s="19">
        <v>37</v>
      </c>
      <c r="O60" s="19">
        <v>-10.598244402829101</v>
      </c>
      <c r="P60" s="19">
        <v>44.32868012666215</v>
      </c>
      <c r="Q60" s="19">
        <v>40</v>
      </c>
      <c r="R60" s="19">
        <v>-9.7649650616567758</v>
      </c>
      <c r="S60" s="19">
        <v>50.559214495142236</v>
      </c>
      <c r="T60" s="19">
        <v>40</v>
      </c>
      <c r="U60" s="19">
        <v>-20.884846808996159</v>
      </c>
      <c r="V60" s="22">
        <v>54.363190616503225</v>
      </c>
      <c r="W60" s="19">
        <v>51</v>
      </c>
      <c r="X60" s="19">
        <v>-6.1865217592328898</v>
      </c>
      <c r="Y60" s="19">
        <v>63.222023275338856</v>
      </c>
      <c r="Z60" s="19">
        <v>63</v>
      </c>
      <c r="AA60" s="19">
        <v>-0.35118027522137352</v>
      </c>
      <c r="AB60" s="19">
        <v>68.403058537843421</v>
      </c>
      <c r="AC60" s="19">
        <v>67</v>
      </c>
      <c r="AD60" s="19">
        <v>-2.0511634535569643</v>
      </c>
      <c r="AE60" s="19">
        <v>71.100857063402842</v>
      </c>
      <c r="AF60" s="19">
        <v>64</v>
      </c>
      <c r="AG60" s="19">
        <v>-9.9870203492354346</v>
      </c>
      <c r="AH60" s="19">
        <v>67.363041294697069</v>
      </c>
      <c r="AI60" s="19">
        <v>64</v>
      </c>
      <c r="AJ60" s="19">
        <v>-4.9924130948669232</v>
      </c>
      <c r="AK60" s="19">
        <v>70.038654234255517</v>
      </c>
      <c r="AL60" s="19">
        <v>61</v>
      </c>
      <c r="AM60" s="19">
        <v>-12.905236876802755</v>
      </c>
      <c r="AN60" s="19">
        <v>64.830860668314017</v>
      </c>
      <c r="AO60" s="19">
        <v>52</v>
      </c>
      <c r="AP60" s="19">
        <v>-19.791285409519606</v>
      </c>
      <c r="AQ60" s="19">
        <v>60.74041048212343</v>
      </c>
      <c r="AR60" s="19">
        <v>49</v>
      </c>
      <c r="AS60" s="19">
        <v>-19.328829668641706</v>
      </c>
      <c r="AT60" s="19">
        <v>59.345839942507084</v>
      </c>
      <c r="AU60" s="19">
        <v>46</v>
      </c>
      <c r="AV60" s="19">
        <v>-22.488248469372468</v>
      </c>
      <c r="AW60" s="19">
        <v>61.438041514755909</v>
      </c>
      <c r="AX60" s="19">
        <v>35</v>
      </c>
      <c r="AY60" s="19">
        <v>-43.032038233845945</v>
      </c>
      <c r="AZ60" s="19">
        <v>43.169657382641319</v>
      </c>
      <c r="BA60" s="19">
        <v>39</v>
      </c>
      <c r="BB60" s="19">
        <v>-9.658768763631544</v>
      </c>
      <c r="BC60" s="19">
        <v>30.482212217143104</v>
      </c>
      <c r="BD60" s="19">
        <v>42</v>
      </c>
      <c r="BE60" s="19">
        <v>37.785275231366988</v>
      </c>
      <c r="BF60" s="19">
        <v>34.806378523781355</v>
      </c>
      <c r="BG60" s="19">
        <v>33</v>
      </c>
      <c r="BH60" s="19">
        <v>-5.18979164277936</v>
      </c>
      <c r="BI60" s="19">
        <v>30.462382404609379</v>
      </c>
      <c r="BJ60" s="19">
        <v>18</v>
      </c>
      <c r="BK60" s="19">
        <v>-40.910727989297541</v>
      </c>
      <c r="BL60" s="19">
        <v>19.401936164265468</v>
      </c>
      <c r="BM60" s="19">
        <v>35</v>
      </c>
      <c r="BN60" s="19">
        <v>80.394367364547264</v>
      </c>
      <c r="BO60" s="19">
        <v>4.7761829603831023</v>
      </c>
      <c r="BP60" s="19">
        <v>15</v>
      </c>
      <c r="BQ60" s="19">
        <v>214.05832072222029</v>
      </c>
      <c r="BR60" s="19">
        <v>13.350897163835194</v>
      </c>
      <c r="BS60" s="19">
        <v>18</v>
      </c>
      <c r="BT60" s="19">
        <v>34.822400166172045</v>
      </c>
      <c r="BU60" s="19">
        <v>28.671726434665363</v>
      </c>
      <c r="BV60" s="19">
        <v>35</v>
      </c>
      <c r="BW60" s="19">
        <v>22.071477208583712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314.72915218412192</v>
      </c>
      <c r="E61" s="36">
        <v>265</v>
      </c>
      <c r="F61" s="36">
        <v>-15.800618353596146</v>
      </c>
      <c r="G61" s="36">
        <v>296.58871514723427</v>
      </c>
      <c r="H61" s="36">
        <v>270</v>
      </c>
      <c r="I61" s="36">
        <v>-8.9648438356917737</v>
      </c>
      <c r="J61" s="36">
        <v>257.6226162735511</v>
      </c>
      <c r="K61" s="36">
        <v>275</v>
      </c>
      <c r="L61" s="36">
        <v>6.7452865659888701</v>
      </c>
      <c r="M61" s="36">
        <v>211.80002552708555</v>
      </c>
      <c r="N61" s="36">
        <v>275</v>
      </c>
      <c r="O61" s="36">
        <v>29.839455550411287</v>
      </c>
      <c r="P61" s="36">
        <v>221.64340063331076</v>
      </c>
      <c r="Q61" s="36">
        <v>280</v>
      </c>
      <c r="R61" s="36">
        <v>26.329048913680509</v>
      </c>
      <c r="S61" s="36">
        <v>233.73276209229689</v>
      </c>
      <c r="T61" s="36">
        <v>226</v>
      </c>
      <c r="U61" s="36">
        <v>-3.3083774919167577</v>
      </c>
      <c r="V61" s="36">
        <v>279.46077676296187</v>
      </c>
      <c r="W61" s="36">
        <v>240</v>
      </c>
      <c r="X61" s="36">
        <v>-14.120327446320823</v>
      </c>
      <c r="Y61" s="36">
        <v>357.34187068669792</v>
      </c>
      <c r="Z61" s="36">
        <v>291</v>
      </c>
      <c r="AA61" s="36">
        <v>-18.565378459347585</v>
      </c>
      <c r="AB61" s="36">
        <v>392.23525971700087</v>
      </c>
      <c r="AC61" s="36">
        <v>325</v>
      </c>
      <c r="AD61" s="36">
        <v>-17.141564418637774</v>
      </c>
      <c r="AE61" s="36">
        <v>471.77509863246115</v>
      </c>
      <c r="AF61" s="36">
        <v>456</v>
      </c>
      <c r="AG61" s="36">
        <v>-3.3437751755420275</v>
      </c>
      <c r="AH61" s="36">
        <v>495.96039153220704</v>
      </c>
      <c r="AI61" s="36">
        <v>452</v>
      </c>
      <c r="AJ61" s="36">
        <v>-8.8636899806448159</v>
      </c>
      <c r="AK61" s="36">
        <v>552.52716118134913</v>
      </c>
      <c r="AL61" s="36">
        <v>486</v>
      </c>
      <c r="AM61" s="36">
        <v>-12.040523227692285</v>
      </c>
      <c r="AN61" s="36">
        <v>556.68099027192306</v>
      </c>
      <c r="AO61" s="36">
        <v>460</v>
      </c>
      <c r="AP61" s="36">
        <v>-17.367395682884215</v>
      </c>
      <c r="AQ61" s="36">
        <v>527.57385104472928</v>
      </c>
      <c r="AR61" s="36">
        <v>459</v>
      </c>
      <c r="AS61" s="36">
        <v>-12.997962448088691</v>
      </c>
      <c r="AT61" s="36">
        <v>511.75035892451763</v>
      </c>
      <c r="AU61" s="36">
        <v>461</v>
      </c>
      <c r="AV61" s="36">
        <v>-9.9170148177664945</v>
      </c>
      <c r="AW61" s="36">
        <v>494.17555131434108</v>
      </c>
      <c r="AX61" s="36">
        <v>392</v>
      </c>
      <c r="AY61" s="36">
        <v>-20.675962427236318</v>
      </c>
      <c r="AZ61" s="36">
        <v>415.50795230792266</v>
      </c>
      <c r="BA61" s="36">
        <v>371</v>
      </c>
      <c r="BB61" s="36">
        <v>-10.711696866619516</v>
      </c>
      <c r="BC61" s="36">
        <v>379.12251445071735</v>
      </c>
      <c r="BD61" s="36">
        <v>337</v>
      </c>
      <c r="BE61" s="36">
        <v>-11.110528350379179</v>
      </c>
      <c r="BF61" s="36">
        <v>340.53808177321218</v>
      </c>
      <c r="BG61" s="36">
        <v>264</v>
      </c>
      <c r="BH61" s="36">
        <v>-22.475630735532299</v>
      </c>
      <c r="BI61" s="36">
        <v>338.89400425127934</v>
      </c>
      <c r="BJ61" s="36">
        <v>284</v>
      </c>
      <c r="BK61" s="36">
        <v>-16.197986261975043</v>
      </c>
      <c r="BL61" s="36">
        <v>345.35446372392533</v>
      </c>
      <c r="BM61" s="36">
        <v>392</v>
      </c>
      <c r="BN61" s="36">
        <v>13.506568229378058</v>
      </c>
      <c r="BO61" s="36">
        <v>312.3623656090549</v>
      </c>
      <c r="BP61" s="36">
        <v>266</v>
      </c>
      <c r="BQ61" s="36">
        <v>-14.842494075320491</v>
      </c>
      <c r="BR61" s="36">
        <v>299.44155067458939</v>
      </c>
      <c r="BS61" s="36">
        <v>278</v>
      </c>
      <c r="BT61" s="36">
        <v>-7.160512836740704</v>
      </c>
      <c r="BU61" s="36">
        <v>318.25616342478554</v>
      </c>
      <c r="BV61" s="36">
        <v>303</v>
      </c>
      <c r="BW61" s="36">
        <v>-4.7936741462011234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569.97449460544476</v>
      </c>
      <c r="E62" s="29">
        <v>567.4</v>
      </c>
      <c r="F62" s="29">
        <v>-0.4516859315304862</v>
      </c>
      <c r="G62" s="29">
        <v>526.52469753557398</v>
      </c>
      <c r="H62" s="29">
        <v>578.5</v>
      </c>
      <c r="I62" s="29">
        <v>9.8713892639223015</v>
      </c>
      <c r="J62" s="29">
        <v>452.35971192877571</v>
      </c>
      <c r="K62" s="29">
        <v>569.5</v>
      </c>
      <c r="L62" s="29">
        <v>25.895384797147475</v>
      </c>
      <c r="M62" s="29">
        <v>406.88326743019422</v>
      </c>
      <c r="N62" s="29">
        <v>553.5</v>
      </c>
      <c r="O62" s="29">
        <v>36.0341022366961</v>
      </c>
      <c r="P62" s="29">
        <v>440.24946577646136</v>
      </c>
      <c r="Q62" s="29">
        <v>579.5</v>
      </c>
      <c r="R62" s="29">
        <v>31.629915547528164</v>
      </c>
      <c r="S62" s="29">
        <v>446.24723088827182</v>
      </c>
      <c r="T62" s="29">
        <v>522.6</v>
      </c>
      <c r="U62" s="29">
        <v>17.109970399086883</v>
      </c>
      <c r="V62" s="29">
        <v>465.06010722711738</v>
      </c>
      <c r="W62" s="29">
        <v>506.6</v>
      </c>
      <c r="X62" s="29">
        <v>8.9321556778027755</v>
      </c>
      <c r="Y62" s="29">
        <v>622.50786396036551</v>
      </c>
      <c r="Z62" s="29">
        <v>628</v>
      </c>
      <c r="AA62" s="29">
        <v>0.88225970427004385</v>
      </c>
      <c r="AB62" s="29">
        <v>676.41100417421876</v>
      </c>
      <c r="AC62" s="29">
        <v>684.7</v>
      </c>
      <c r="AD62" s="29">
        <v>1.2254377552447893</v>
      </c>
      <c r="AE62" s="29">
        <v>799.46290399396969</v>
      </c>
      <c r="AF62" s="29">
        <v>852.8</v>
      </c>
      <c r="AG62" s="29">
        <v>6.6716161237210549</v>
      </c>
      <c r="AH62" s="29">
        <v>895.01329186734392</v>
      </c>
      <c r="AI62" s="29">
        <v>892.1</v>
      </c>
      <c r="AJ62" s="29">
        <v>-0.32550263709108129</v>
      </c>
      <c r="AK62" s="29">
        <v>1016.7295559220061</v>
      </c>
      <c r="AL62" s="29">
        <v>918.1</v>
      </c>
      <c r="AM62" s="29">
        <v>-9.7006677289483623</v>
      </c>
      <c r="AN62" s="29">
        <v>991.35449461698704</v>
      </c>
      <c r="AO62" s="29">
        <v>844.8</v>
      </c>
      <c r="AP62" s="29">
        <v>-14.783258200045674</v>
      </c>
      <c r="AQ62" s="29">
        <v>962.14507665918472</v>
      </c>
      <c r="AR62" s="29">
        <v>839.9</v>
      </c>
      <c r="AS62" s="29">
        <v>-12.70547234764752</v>
      </c>
      <c r="AT62" s="29">
        <v>966.65033623070144</v>
      </c>
      <c r="AU62" s="29">
        <v>814.5</v>
      </c>
      <c r="AV62" s="29">
        <v>-15.739955858701437</v>
      </c>
      <c r="AW62" s="29">
        <v>874.89966983719364</v>
      </c>
      <c r="AX62" s="29">
        <v>731.5</v>
      </c>
      <c r="AY62" s="29">
        <v>-16.39041307032134</v>
      </c>
      <c r="AZ62" s="29">
        <v>758.61241774067594</v>
      </c>
      <c r="BA62" s="29">
        <v>649.1</v>
      </c>
      <c r="BB62" s="29">
        <v>-14.435885200354265</v>
      </c>
      <c r="BC62" s="29">
        <v>651.55570543443378</v>
      </c>
      <c r="BD62" s="29">
        <v>610.1</v>
      </c>
      <c r="BE62" s="29">
        <v>-6.3625726992587044</v>
      </c>
      <c r="BF62" s="29">
        <v>545.61744125246071</v>
      </c>
      <c r="BG62" s="29">
        <v>476.2</v>
      </c>
      <c r="BH62" s="29">
        <v>-12.722731350580272</v>
      </c>
      <c r="BI62" s="29">
        <v>592.97293711351449</v>
      </c>
      <c r="BJ62" s="29">
        <v>540.29999999999995</v>
      </c>
      <c r="BK62" s="29">
        <v>-8.8828568416489482</v>
      </c>
      <c r="BL62" s="29">
        <v>598.06468226348306</v>
      </c>
      <c r="BM62" s="29">
        <v>731.9</v>
      </c>
      <c r="BN62" s="29">
        <v>22.378067407356866</v>
      </c>
      <c r="BO62" s="29">
        <v>526.81298053025625</v>
      </c>
      <c r="BP62" s="29">
        <v>467.2</v>
      </c>
      <c r="BQ62" s="29">
        <v>-11.315776705094406</v>
      </c>
      <c r="BR62" s="29">
        <v>534.41734075808881</v>
      </c>
      <c r="BS62" s="29">
        <v>495.1</v>
      </c>
      <c r="BT62" s="29">
        <v>-7.3570480894792514</v>
      </c>
      <c r="BU62" s="29">
        <v>591.97557845439087</v>
      </c>
      <c r="BV62" s="29">
        <v>549.20000000000005</v>
      </c>
      <c r="BW62" s="29">
        <v>-7.2259025559931089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32</v>
      </c>
      <c r="F63" s="19">
        <v>-8.5714285714285712</v>
      </c>
      <c r="G63" s="19">
        <v>34</v>
      </c>
      <c r="H63" s="19">
        <v>32</v>
      </c>
      <c r="I63" s="19">
        <v>-5.8823529411764701</v>
      </c>
      <c r="J63" s="19">
        <v>34</v>
      </c>
      <c r="K63" s="19">
        <v>32</v>
      </c>
      <c r="L63" s="19">
        <v>-5.8823529411764701</v>
      </c>
      <c r="M63" s="19">
        <v>34</v>
      </c>
      <c r="N63" s="19">
        <v>35</v>
      </c>
      <c r="O63" s="19">
        <v>2.9411764705882351</v>
      </c>
      <c r="P63" s="19">
        <v>35</v>
      </c>
      <c r="Q63" s="19">
        <v>35</v>
      </c>
      <c r="R63" s="19">
        <v>0</v>
      </c>
      <c r="S63" s="19">
        <v>35</v>
      </c>
      <c r="T63" s="19">
        <v>34</v>
      </c>
      <c r="U63" s="19">
        <v>-2.8571428571428572</v>
      </c>
      <c r="V63" s="22">
        <v>35</v>
      </c>
      <c r="W63" s="19">
        <v>35</v>
      </c>
      <c r="X63" s="19">
        <v>0</v>
      </c>
      <c r="Y63" s="19">
        <v>35</v>
      </c>
      <c r="Z63" s="19">
        <v>34</v>
      </c>
      <c r="AA63" s="19">
        <v>-2.8571428571428572</v>
      </c>
      <c r="AB63" s="19">
        <v>36</v>
      </c>
      <c r="AC63" s="19">
        <v>35</v>
      </c>
      <c r="AD63" s="19">
        <v>-2.7777777777777777</v>
      </c>
      <c r="AE63" s="19">
        <v>36</v>
      </c>
      <c r="AF63" s="19">
        <v>35</v>
      </c>
      <c r="AG63" s="19">
        <v>-2.7777777777777777</v>
      </c>
      <c r="AH63" s="19">
        <v>35</v>
      </c>
      <c r="AI63" s="19">
        <v>35</v>
      </c>
      <c r="AJ63" s="19">
        <v>0</v>
      </c>
      <c r="AK63" s="19">
        <v>35</v>
      </c>
      <c r="AL63" s="19">
        <v>34</v>
      </c>
      <c r="AM63" s="19">
        <v>-2.8571428571428572</v>
      </c>
      <c r="AN63" s="19">
        <v>35</v>
      </c>
      <c r="AO63" s="19">
        <v>33</v>
      </c>
      <c r="AP63" s="19">
        <v>-5.7142857142857144</v>
      </c>
      <c r="AQ63" s="19">
        <v>34</v>
      </c>
      <c r="AR63" s="19">
        <v>35</v>
      </c>
      <c r="AS63" s="19">
        <v>2.9411764705882351</v>
      </c>
      <c r="AT63" s="19">
        <v>35</v>
      </c>
      <c r="AU63" s="19">
        <v>35</v>
      </c>
      <c r="AV63" s="19">
        <v>0</v>
      </c>
      <c r="AW63" s="19">
        <v>34</v>
      </c>
      <c r="AX63" s="19">
        <v>32</v>
      </c>
      <c r="AY63" s="19">
        <v>-5.8823529411764701</v>
      </c>
      <c r="AZ63" s="19">
        <v>35</v>
      </c>
      <c r="BA63" s="19">
        <v>35</v>
      </c>
      <c r="BB63" s="19">
        <v>0</v>
      </c>
      <c r="BC63" s="19">
        <v>35</v>
      </c>
      <c r="BD63" s="19">
        <v>35</v>
      </c>
      <c r="BE63" s="19">
        <v>0</v>
      </c>
      <c r="BF63" s="19">
        <v>35</v>
      </c>
      <c r="BG63" s="19">
        <v>34</v>
      </c>
      <c r="BH63" s="19">
        <v>-2.8571428571428572</v>
      </c>
      <c r="BI63" s="19">
        <v>35</v>
      </c>
      <c r="BJ63" s="19">
        <v>35</v>
      </c>
      <c r="BK63" s="19">
        <v>0</v>
      </c>
      <c r="BL63" s="19">
        <v>35</v>
      </c>
      <c r="BM63" s="19">
        <v>32</v>
      </c>
      <c r="BN63" s="19">
        <v>-8.5714285714285712</v>
      </c>
      <c r="BO63" s="19">
        <v>35</v>
      </c>
      <c r="BP63" s="19">
        <v>34</v>
      </c>
      <c r="BQ63" s="19">
        <v>-2.8571428571428572</v>
      </c>
      <c r="BR63" s="19">
        <v>35</v>
      </c>
      <c r="BS63" s="19">
        <v>35</v>
      </c>
      <c r="BT63" s="19">
        <v>0</v>
      </c>
      <c r="BU63" s="19">
        <v>35</v>
      </c>
      <c r="BV63" s="19">
        <v>32</v>
      </c>
      <c r="BW63" s="19">
        <v>-8.5714285714285712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32</v>
      </c>
      <c r="I64" s="19">
        <v>-8.5714285714285712</v>
      </c>
      <c r="J64" s="19">
        <v>33</v>
      </c>
      <c r="K64" s="19">
        <v>31</v>
      </c>
      <c r="L64" s="19">
        <v>-6.0606060606060606</v>
      </c>
      <c r="M64" s="19">
        <v>34</v>
      </c>
      <c r="N64" s="19">
        <v>34</v>
      </c>
      <c r="O64" s="19">
        <v>0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34</v>
      </c>
      <c r="U64" s="19">
        <v>3.0303030303030303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35</v>
      </c>
      <c r="AD64" s="19">
        <v>-2.7777777777777777</v>
      </c>
      <c r="AE64" s="19">
        <v>34</v>
      </c>
      <c r="AF64" s="19">
        <v>35</v>
      </c>
      <c r="AG64" s="19">
        <v>2.9411764705882351</v>
      </c>
      <c r="AH64" s="19">
        <v>36</v>
      </c>
      <c r="AI64" s="19">
        <v>35</v>
      </c>
      <c r="AJ64" s="19">
        <v>-2.7777777777777777</v>
      </c>
      <c r="AK64" s="19">
        <v>35</v>
      </c>
      <c r="AL64" s="19">
        <v>35</v>
      </c>
      <c r="AM64" s="19">
        <v>0</v>
      </c>
      <c r="AN64" s="19">
        <v>34</v>
      </c>
      <c r="AO64" s="19">
        <v>34</v>
      </c>
      <c r="AP64" s="19">
        <v>0</v>
      </c>
      <c r="AQ64" s="19">
        <v>35</v>
      </c>
      <c r="AR64" s="19">
        <v>34</v>
      </c>
      <c r="AS64" s="19">
        <v>-2.8571428571428572</v>
      </c>
      <c r="AT64" s="19">
        <v>34</v>
      </c>
      <c r="AU64" s="19">
        <v>34</v>
      </c>
      <c r="AV64" s="19">
        <v>0</v>
      </c>
      <c r="AW64" s="19">
        <v>33</v>
      </c>
      <c r="AX64" s="19">
        <v>34</v>
      </c>
      <c r="AY64" s="19">
        <v>3.0303030303030303</v>
      </c>
      <c r="AZ64" s="19">
        <v>34</v>
      </c>
      <c r="BA64" s="19">
        <v>34</v>
      </c>
      <c r="BB64" s="19">
        <v>0</v>
      </c>
      <c r="BC64" s="19">
        <v>34</v>
      </c>
      <c r="BD64" s="19">
        <v>34</v>
      </c>
      <c r="BE64" s="19">
        <v>0</v>
      </c>
      <c r="BF64" s="19">
        <v>35</v>
      </c>
      <c r="BG64" s="19">
        <v>35</v>
      </c>
      <c r="BH64" s="19">
        <v>0</v>
      </c>
      <c r="BI64" s="19">
        <v>34</v>
      </c>
      <c r="BJ64" s="19">
        <v>35</v>
      </c>
      <c r="BK64" s="19">
        <v>2.9411764705882351</v>
      </c>
      <c r="BL64" s="19">
        <v>36</v>
      </c>
      <c r="BM64" s="19">
        <v>34</v>
      </c>
      <c r="BN64" s="19">
        <v>-5.5555555555555554</v>
      </c>
      <c r="BO64" s="19">
        <v>34</v>
      </c>
      <c r="BP64" s="19">
        <v>35</v>
      </c>
      <c r="BQ64" s="19">
        <v>2.9411764705882351</v>
      </c>
      <c r="BR64" s="19">
        <v>34</v>
      </c>
      <c r="BS64" s="19">
        <v>32</v>
      </c>
      <c r="BT64" s="19">
        <v>-5.8823529411764701</v>
      </c>
      <c r="BU64" s="19">
        <v>35</v>
      </c>
      <c r="BV64" s="19">
        <v>32</v>
      </c>
      <c r="BW64" s="19">
        <v>-8.5714285714285712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1</v>
      </c>
      <c r="F67" s="19">
        <v>-75</v>
      </c>
      <c r="G67" s="19">
        <v>4</v>
      </c>
      <c r="H67" s="19">
        <v>1</v>
      </c>
      <c r="I67" s="19">
        <v>-75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3</v>
      </c>
      <c r="O67" s="19">
        <v>0</v>
      </c>
      <c r="P67" s="19">
        <v>3</v>
      </c>
      <c r="Q67" s="19">
        <v>1</v>
      </c>
      <c r="R67" s="19">
        <v>-66.666666666666657</v>
      </c>
      <c r="S67" s="19">
        <v>4</v>
      </c>
      <c r="T67" s="19">
        <v>3</v>
      </c>
      <c r="U67" s="19">
        <v>-25</v>
      </c>
      <c r="V67" s="22">
        <v>2</v>
      </c>
      <c r="W67" s="19">
        <v>0</v>
      </c>
      <c r="X67" s="19">
        <v>-100</v>
      </c>
      <c r="Y67" s="19">
        <v>1</v>
      </c>
      <c r="Z67" s="19">
        <v>4</v>
      </c>
      <c r="AA67" s="19">
        <v>300</v>
      </c>
      <c r="AB67" s="19">
        <v>3</v>
      </c>
      <c r="AC67" s="19">
        <v>3</v>
      </c>
      <c r="AD67" s="19">
        <v>0</v>
      </c>
      <c r="AE67" s="19">
        <v>2</v>
      </c>
      <c r="AF67" s="19">
        <v>1</v>
      </c>
      <c r="AG67" s="19">
        <v>-50</v>
      </c>
      <c r="AH67" s="19">
        <v>3</v>
      </c>
      <c r="AI67" s="19">
        <v>3</v>
      </c>
      <c r="AJ67" s="19">
        <v>0</v>
      </c>
      <c r="AK67" s="19">
        <v>3</v>
      </c>
      <c r="AL67" s="19">
        <v>1</v>
      </c>
      <c r="AM67" s="19">
        <v>-66.666666666666657</v>
      </c>
      <c r="AN67" s="19">
        <v>2</v>
      </c>
      <c r="AO67" s="19">
        <v>3</v>
      </c>
      <c r="AP67" s="19">
        <v>50</v>
      </c>
      <c r="AQ67" s="19">
        <v>3</v>
      </c>
      <c r="AR67" s="19">
        <v>3</v>
      </c>
      <c r="AS67" s="19">
        <v>0</v>
      </c>
      <c r="AT67" s="19">
        <v>3</v>
      </c>
      <c r="AU67" s="19">
        <v>3</v>
      </c>
      <c r="AV67" s="19">
        <v>0</v>
      </c>
      <c r="AW67" s="19">
        <v>3</v>
      </c>
      <c r="AX67" s="19">
        <v>2</v>
      </c>
      <c r="AY67" s="19">
        <v>-33.333333333333329</v>
      </c>
      <c r="AZ67" s="19">
        <v>3</v>
      </c>
      <c r="BA67" s="19">
        <v>1</v>
      </c>
      <c r="BB67" s="19">
        <v>-66.666666666666657</v>
      </c>
      <c r="BC67" s="19">
        <v>3</v>
      </c>
      <c r="BD67" s="19">
        <v>2</v>
      </c>
      <c r="BE67" s="19">
        <v>-33.333333333333329</v>
      </c>
      <c r="BF67" s="19">
        <v>3</v>
      </c>
      <c r="BG67" s="19">
        <v>1</v>
      </c>
      <c r="BH67" s="19">
        <v>-66.666666666666657</v>
      </c>
      <c r="BI67" s="19">
        <v>3</v>
      </c>
      <c r="BJ67" s="19">
        <v>2</v>
      </c>
      <c r="BK67" s="19">
        <v>-33.333333333333329</v>
      </c>
      <c r="BL67" s="19">
        <v>3</v>
      </c>
      <c r="BM67" s="19">
        <v>2</v>
      </c>
      <c r="BN67" s="19">
        <v>-33.333333333333329</v>
      </c>
      <c r="BO67" s="19">
        <v>3</v>
      </c>
      <c r="BP67" s="19">
        <v>4</v>
      </c>
      <c r="BQ67" s="19">
        <v>33.333333333333329</v>
      </c>
      <c r="BR67" s="19">
        <v>2</v>
      </c>
      <c r="BS67" s="19">
        <v>1</v>
      </c>
      <c r="BT67" s="19">
        <v>-50</v>
      </c>
      <c r="BU67" s="19">
        <v>3</v>
      </c>
      <c r="BV67" s="19">
        <v>3</v>
      </c>
      <c r="BW67" s="19">
        <v>0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3</v>
      </c>
      <c r="F68" s="19">
        <v>-25</v>
      </c>
      <c r="G68" s="19">
        <v>3</v>
      </c>
      <c r="H68" s="19">
        <v>2</v>
      </c>
      <c r="I68" s="19">
        <v>-33.333333333333329</v>
      </c>
      <c r="J68" s="19">
        <v>3</v>
      </c>
      <c r="K68" s="19">
        <v>2</v>
      </c>
      <c r="L68" s="19">
        <v>-33.333333333333329</v>
      </c>
      <c r="M68" s="19">
        <v>3</v>
      </c>
      <c r="N68" s="19">
        <v>2</v>
      </c>
      <c r="O68" s="19">
        <v>-33.333333333333329</v>
      </c>
      <c r="P68" s="19">
        <v>3</v>
      </c>
      <c r="Q68" s="19">
        <v>2</v>
      </c>
      <c r="R68" s="19">
        <v>-33.333333333333329</v>
      </c>
      <c r="S68" s="19">
        <v>3</v>
      </c>
      <c r="T68" s="19">
        <v>2</v>
      </c>
      <c r="U68" s="19">
        <v>-33.333333333333329</v>
      </c>
      <c r="V68" s="22">
        <v>8</v>
      </c>
      <c r="W68" s="19">
        <v>2</v>
      </c>
      <c r="X68" s="19">
        <v>-75</v>
      </c>
      <c r="Y68" s="19">
        <v>8</v>
      </c>
      <c r="Z68" s="19">
        <v>4</v>
      </c>
      <c r="AA68" s="19">
        <v>-50</v>
      </c>
      <c r="AB68" s="19">
        <v>7</v>
      </c>
      <c r="AC68" s="19">
        <v>4</v>
      </c>
      <c r="AD68" s="19">
        <v>-42.857142857142854</v>
      </c>
      <c r="AE68" s="19">
        <v>6</v>
      </c>
      <c r="AF68" s="19">
        <v>8</v>
      </c>
      <c r="AG68" s="19">
        <v>33.333333333333329</v>
      </c>
      <c r="AH68" s="19">
        <v>5</v>
      </c>
      <c r="AI68" s="19">
        <v>10</v>
      </c>
      <c r="AJ68" s="19">
        <v>100</v>
      </c>
      <c r="AK68" s="19">
        <v>7</v>
      </c>
      <c r="AL68" s="19">
        <v>8</v>
      </c>
      <c r="AM68" s="19">
        <v>14.285714285714285</v>
      </c>
      <c r="AN68" s="19">
        <v>4</v>
      </c>
      <c r="AO68" s="19">
        <v>10</v>
      </c>
      <c r="AP68" s="19">
        <v>150</v>
      </c>
      <c r="AQ68" s="19">
        <v>6</v>
      </c>
      <c r="AR68" s="19">
        <v>7</v>
      </c>
      <c r="AS68" s="19">
        <v>16.666666666666664</v>
      </c>
      <c r="AT68" s="19">
        <v>6</v>
      </c>
      <c r="AU68" s="19">
        <v>9</v>
      </c>
      <c r="AV68" s="19">
        <v>50</v>
      </c>
      <c r="AW68" s="19">
        <v>6.5</v>
      </c>
      <c r="AX68" s="19">
        <v>11</v>
      </c>
      <c r="AY68" s="19">
        <v>69.230769230769226</v>
      </c>
      <c r="AZ68" s="19">
        <v>11</v>
      </c>
      <c r="BA68" s="19">
        <v>11</v>
      </c>
      <c r="BB68" s="19">
        <v>0</v>
      </c>
      <c r="BC68" s="19">
        <v>10</v>
      </c>
      <c r="BD68" s="19">
        <v>10</v>
      </c>
      <c r="BE68" s="19">
        <v>0</v>
      </c>
      <c r="BF68" s="19">
        <v>14</v>
      </c>
      <c r="BG68" s="19">
        <v>3</v>
      </c>
      <c r="BH68" s="19">
        <v>-78.571428571428569</v>
      </c>
      <c r="BI68" s="19">
        <v>12.6</v>
      </c>
      <c r="BJ68" s="19">
        <v>3</v>
      </c>
      <c r="BK68" s="19">
        <v>-76.19047619047619</v>
      </c>
      <c r="BL68" s="19">
        <v>10</v>
      </c>
      <c r="BM68" s="19">
        <v>11</v>
      </c>
      <c r="BN68" s="19">
        <v>10</v>
      </c>
      <c r="BO68" s="19">
        <v>13</v>
      </c>
      <c r="BP68" s="19">
        <v>3</v>
      </c>
      <c r="BQ68" s="19">
        <v>-76.923076923076934</v>
      </c>
      <c r="BR68" s="19">
        <v>9</v>
      </c>
      <c r="BS68" s="19">
        <v>3</v>
      </c>
      <c r="BT68" s="19">
        <v>-66.666666666666657</v>
      </c>
      <c r="BU68" s="19">
        <v>11</v>
      </c>
      <c r="BV68" s="19">
        <v>3</v>
      </c>
      <c r="BW68" s="19">
        <v>-72.727272727272734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75</v>
      </c>
      <c r="F69" s="29">
        <v>-10.714285714285714</v>
      </c>
      <c r="G69" s="36">
        <v>83</v>
      </c>
      <c r="H69" s="36">
        <v>74</v>
      </c>
      <c r="I69" s="29">
        <v>-10.843373493975903</v>
      </c>
      <c r="J69" s="36">
        <v>80</v>
      </c>
      <c r="K69" s="36">
        <v>74</v>
      </c>
      <c r="L69" s="29">
        <v>-7.5</v>
      </c>
      <c r="M69" s="36">
        <v>81</v>
      </c>
      <c r="N69" s="36">
        <v>81</v>
      </c>
      <c r="O69" s="29">
        <v>0</v>
      </c>
      <c r="P69" s="36">
        <v>81</v>
      </c>
      <c r="Q69" s="36">
        <v>79</v>
      </c>
      <c r="R69" s="29">
        <v>-2.4691358024691357</v>
      </c>
      <c r="S69" s="36">
        <v>82</v>
      </c>
      <c r="T69" s="36">
        <v>80</v>
      </c>
      <c r="U69" s="29">
        <v>-2.4390243902439024</v>
      </c>
      <c r="V69" s="36">
        <v>86</v>
      </c>
      <c r="W69" s="36">
        <v>78</v>
      </c>
      <c r="X69" s="29">
        <v>-9.3023255813953494</v>
      </c>
      <c r="Y69" s="36">
        <v>86</v>
      </c>
      <c r="Z69" s="36">
        <v>83</v>
      </c>
      <c r="AA69" s="29">
        <v>-3.4883720930232558</v>
      </c>
      <c r="AB69" s="36">
        <v>89</v>
      </c>
      <c r="AC69" s="36">
        <v>84</v>
      </c>
      <c r="AD69" s="29">
        <v>-5.6179775280898872</v>
      </c>
      <c r="AE69" s="36">
        <v>85</v>
      </c>
      <c r="AF69" s="36">
        <v>86</v>
      </c>
      <c r="AG69" s="29">
        <v>1.1764705882352942</v>
      </c>
      <c r="AH69" s="36">
        <v>86</v>
      </c>
      <c r="AI69" s="36">
        <v>90</v>
      </c>
      <c r="AJ69" s="29">
        <v>4.6511627906976747</v>
      </c>
      <c r="AK69" s="36">
        <v>87</v>
      </c>
      <c r="AL69" s="36">
        <v>85</v>
      </c>
      <c r="AM69" s="29">
        <v>-2.2988505747126435</v>
      </c>
      <c r="AN69" s="36">
        <v>82</v>
      </c>
      <c r="AO69" s="36">
        <v>87</v>
      </c>
      <c r="AP69" s="29">
        <v>6.0975609756097562</v>
      </c>
      <c r="AQ69" s="36">
        <v>85</v>
      </c>
      <c r="AR69" s="36">
        <v>86</v>
      </c>
      <c r="AS69" s="29">
        <v>1.1764705882352942</v>
      </c>
      <c r="AT69" s="36">
        <v>85</v>
      </c>
      <c r="AU69" s="36">
        <v>88</v>
      </c>
      <c r="AV69" s="29">
        <v>3.5294117647058822</v>
      </c>
      <c r="AW69" s="36">
        <v>83.5</v>
      </c>
      <c r="AX69" s="36">
        <v>86</v>
      </c>
      <c r="AY69" s="29">
        <v>2.9940119760479043</v>
      </c>
      <c r="AZ69" s="36">
        <v>90</v>
      </c>
      <c r="BA69" s="36">
        <v>88</v>
      </c>
      <c r="BB69" s="29">
        <v>-2.2222222222222223</v>
      </c>
      <c r="BC69" s="36">
        <v>89</v>
      </c>
      <c r="BD69" s="36">
        <v>88</v>
      </c>
      <c r="BE69" s="29">
        <v>-1.1235955056179776</v>
      </c>
      <c r="BF69" s="36">
        <v>94</v>
      </c>
      <c r="BG69" s="36">
        <v>80</v>
      </c>
      <c r="BH69" s="29">
        <v>-14.893617021276595</v>
      </c>
      <c r="BI69" s="36">
        <v>91.6</v>
      </c>
      <c r="BJ69" s="36">
        <v>82</v>
      </c>
      <c r="BK69" s="29">
        <v>-10.48034934497816</v>
      </c>
      <c r="BL69" s="36">
        <v>91</v>
      </c>
      <c r="BM69" s="36">
        <v>86</v>
      </c>
      <c r="BN69" s="29">
        <v>-5.4945054945054945</v>
      </c>
      <c r="BO69" s="36">
        <v>92</v>
      </c>
      <c r="BP69" s="36">
        <v>83</v>
      </c>
      <c r="BQ69" s="29">
        <v>-9.7826086956521738</v>
      </c>
      <c r="BR69" s="36">
        <v>87</v>
      </c>
      <c r="BS69" s="36">
        <v>78</v>
      </c>
      <c r="BT69" s="29">
        <v>-10.344827586206897</v>
      </c>
      <c r="BU69" s="36">
        <v>91</v>
      </c>
      <c r="BV69" s="36">
        <v>77</v>
      </c>
      <c r="BW69" s="29">
        <v>-15.384615384615385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2584.6996214020514</v>
      </c>
      <c r="E70" s="59">
        <v>2866.9</v>
      </c>
      <c r="F70" s="59">
        <v>10.918111190222991</v>
      </c>
      <c r="G70" s="59">
        <v>2501.2783571076316</v>
      </c>
      <c r="H70" s="59">
        <v>2816</v>
      </c>
      <c r="I70" s="59">
        <v>12.582431779256217</v>
      </c>
      <c r="J70" s="59">
        <v>2396.5999047300429</v>
      </c>
      <c r="K70" s="59">
        <v>2739.3</v>
      </c>
      <c r="L70" s="59">
        <v>14.299428727906903</v>
      </c>
      <c r="M70" s="59">
        <v>2358.9030197011575</v>
      </c>
      <c r="N70" s="59">
        <v>2726.6</v>
      </c>
      <c r="O70" s="59">
        <v>15.587625995129924</v>
      </c>
      <c r="P70" s="59">
        <v>2370.808956904918</v>
      </c>
      <c r="Q70" s="59">
        <v>2753.2</v>
      </c>
      <c r="R70" s="59">
        <v>16.129137777271261</v>
      </c>
      <c r="S70" s="59">
        <v>2462.7205900659255</v>
      </c>
      <c r="T70" s="59">
        <v>2755.7</v>
      </c>
      <c r="U70" s="59">
        <v>11.896575320638847</v>
      </c>
      <c r="V70" s="59">
        <v>2672.3762667105948</v>
      </c>
      <c r="W70" s="59">
        <v>2925.2999999999997</v>
      </c>
      <c r="X70" s="59">
        <v>9.4643758231218911</v>
      </c>
      <c r="Y70" s="59">
        <v>3165.1888715262694</v>
      </c>
      <c r="Z70" s="59">
        <v>3460.4</v>
      </c>
      <c r="AA70" s="59">
        <v>9.3268092507660825</v>
      </c>
      <c r="AB70" s="59">
        <v>3401.2982426295139</v>
      </c>
      <c r="AC70" s="59">
        <v>3810.3</v>
      </c>
      <c r="AD70" s="59">
        <v>12.024871922266088</v>
      </c>
      <c r="AE70" s="59">
        <v>3592.5049144172799</v>
      </c>
      <c r="AF70" s="59">
        <v>4181.8</v>
      </c>
      <c r="AG70" s="59">
        <v>16.403459414009085</v>
      </c>
      <c r="AH70" s="59">
        <v>3855.3788510214385</v>
      </c>
      <c r="AI70" s="59">
        <v>4310.1000000000004</v>
      </c>
      <c r="AJ70" s="59">
        <v>11.794460844181076</v>
      </c>
      <c r="AK70" s="59">
        <v>4005.3546218354663</v>
      </c>
      <c r="AL70" s="59">
        <v>4158.1000000000004</v>
      </c>
      <c r="AM70" s="59">
        <v>3.8135294520947558</v>
      </c>
      <c r="AN70" s="59">
        <v>3974.3329378016797</v>
      </c>
      <c r="AO70" s="59">
        <v>4085.8</v>
      </c>
      <c r="AP70" s="59">
        <v>2.8046734871682943</v>
      </c>
      <c r="AQ70" s="59">
        <v>3943.3563357580047</v>
      </c>
      <c r="AR70" s="59">
        <v>3999.9</v>
      </c>
      <c r="AS70" s="59">
        <v>1.4338968996857451</v>
      </c>
      <c r="AT70" s="59">
        <v>3822.38252833364</v>
      </c>
      <c r="AU70" s="59">
        <v>3915.5</v>
      </c>
      <c r="AV70" s="59">
        <v>2.4361107496730408</v>
      </c>
      <c r="AW70" s="59">
        <v>3820.1233970739613</v>
      </c>
      <c r="AX70" s="59">
        <v>3819.2</v>
      </c>
      <c r="AY70" s="59">
        <v>-2.4171917448236772E-2</v>
      </c>
      <c r="AZ70" s="59">
        <v>3680.1249763036822</v>
      </c>
      <c r="BA70" s="59">
        <v>3762.7</v>
      </c>
      <c r="BB70" s="59">
        <v>2.2438103115524086</v>
      </c>
      <c r="BC70" s="59">
        <v>3662.0749560941003</v>
      </c>
      <c r="BD70" s="59">
        <v>3665.7999999999997</v>
      </c>
      <c r="BE70" s="59">
        <v>0.10171948828356164</v>
      </c>
      <c r="BF70" s="59">
        <v>3434.812713686495</v>
      </c>
      <c r="BG70" s="59">
        <v>3444.2</v>
      </c>
      <c r="BH70" s="59">
        <v>0.27329834538284459</v>
      </c>
      <c r="BI70" s="59">
        <v>3576.5875688505412</v>
      </c>
      <c r="BJ70" s="59">
        <v>3685.8999999999996</v>
      </c>
      <c r="BK70" s="59">
        <v>3.0563331400435905</v>
      </c>
      <c r="BL70" s="59">
        <v>3560.0708473419195</v>
      </c>
      <c r="BM70" s="59">
        <v>3830.6</v>
      </c>
      <c r="BN70" s="59">
        <v>7.5989822747507247</v>
      </c>
      <c r="BO70" s="59">
        <v>3313.1144604100964</v>
      </c>
      <c r="BP70" s="59">
        <v>3370.7999999999997</v>
      </c>
      <c r="BQ70" s="59">
        <v>1.7411272770444228</v>
      </c>
      <c r="BR70" s="59">
        <v>3155.1123533048581</v>
      </c>
      <c r="BS70" s="59">
        <v>3150</v>
      </c>
      <c r="BT70" s="59">
        <v>-0.1620339541792567</v>
      </c>
      <c r="BU70" s="59">
        <v>3023.1212828796179</v>
      </c>
      <c r="BV70" s="59">
        <v>3038.8</v>
      </c>
      <c r="BW70" s="59">
        <v>0.51862679837468662</v>
      </c>
      <c r="BX70" s="60">
        <f>BU70+BR70+BO70+BL70+BI70+BF70+BC70+AZ70+AW70+AT70+AQ70+AN70+AK70+AH70+AE70+AB70+Y70+V70+S70+P70+M70+J70+G70+D70</f>
        <v>78332.326575890882</v>
      </c>
      <c r="BY70" s="60">
        <f>BV70+BS70+BP70+BM70+BJ70+BG70+BD70+BA70+AX70+AU70+AR70+AO70+AL70+AI70+AF70+AC70+Z70+W70+T70+Q70+N70+K70+H70+E70</f>
        <v>83272.900000000009</v>
      </c>
    </row>
    <row r="72" spans="1:78" ht="23.25" hidden="1" customHeight="1" x14ac:dyDescent="0.25"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4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2" t="s">
        <v>80</v>
      </c>
      <c r="D73" s="65">
        <f>'[1]Entry sheet'!B6</f>
        <v>3832.7879098288513</v>
      </c>
      <c r="E73" s="65"/>
      <c r="F73" s="65"/>
      <c r="G73" s="65">
        <f>'[1]Entry sheet'!C6</f>
        <v>3832.7879098288513</v>
      </c>
      <c r="H73" s="65"/>
      <c r="I73" s="65"/>
      <c r="J73" s="65">
        <f>'[1]Entry sheet'!D6</f>
        <v>3832.7879098288513</v>
      </c>
      <c r="K73" s="65"/>
      <c r="L73" s="65"/>
      <c r="M73" s="65">
        <f>'[1]Entry sheet'!E6</f>
        <v>3832.7879098288513</v>
      </c>
      <c r="N73" s="65"/>
      <c r="O73" s="65"/>
      <c r="P73" s="65">
        <f>'[1]Entry sheet'!F6</f>
        <v>3832.7879098288513</v>
      </c>
      <c r="Q73" s="65"/>
      <c r="R73" s="65"/>
      <c r="S73" s="65">
        <f>'[1]Entry sheet'!G6</f>
        <v>3879.4709098288517</v>
      </c>
      <c r="T73" s="65"/>
      <c r="U73" s="65"/>
      <c r="V73" s="64">
        <f>'[1]Entry sheet'!H6</f>
        <v>4014.8516098288505</v>
      </c>
      <c r="W73" s="65"/>
      <c r="X73" s="65"/>
      <c r="Y73" s="65">
        <f>'[1]Entry sheet'!I6</f>
        <v>4014.8516098288505</v>
      </c>
      <c r="Z73" s="65"/>
      <c r="AA73" s="65"/>
      <c r="AB73" s="65">
        <f>'[1]Entry sheet'!J6</f>
        <v>4014.8516098288505</v>
      </c>
      <c r="AC73" s="65"/>
      <c r="AD73" s="65"/>
      <c r="AE73" s="65">
        <f>'[1]Entry sheet'!K6</f>
        <v>4014.8516098288505</v>
      </c>
      <c r="AF73" s="65"/>
      <c r="AG73" s="65"/>
      <c r="AH73" s="65">
        <f>'[1]Entry sheet'!L6</f>
        <v>3972.8369098288508</v>
      </c>
      <c r="AI73" s="65"/>
      <c r="AJ73" s="65"/>
      <c r="AK73" s="65">
        <f>'[1]Entry sheet'!M6</f>
        <v>3968.1686098288505</v>
      </c>
      <c r="AL73" s="65"/>
      <c r="AM73" s="65"/>
      <c r="AN73" s="65">
        <f>'[1]Entry sheet'!N6</f>
        <v>3839.7903598288513</v>
      </c>
      <c r="AO73" s="65"/>
      <c r="AP73" s="65"/>
      <c r="AQ73" s="65">
        <f>'[1]Entry sheet'!O6</f>
        <v>3839.7903598288513</v>
      </c>
      <c r="AR73" s="65"/>
      <c r="AS73" s="65"/>
      <c r="AT73" s="65">
        <f>'[1]Entry sheet'!P6</f>
        <v>3841.1908498288508</v>
      </c>
      <c r="AU73" s="65"/>
      <c r="AV73" s="65"/>
      <c r="AW73" s="65">
        <f>'[1]Entry sheet'!Q6</f>
        <v>3842.1245098288514</v>
      </c>
      <c r="AX73" s="65"/>
      <c r="AY73" s="65"/>
      <c r="AZ73" s="65">
        <f>'[1]Entry sheet'!R6</f>
        <v>3842.1245098288514</v>
      </c>
      <c r="BA73" s="65"/>
      <c r="BB73" s="65"/>
      <c r="BC73" s="65">
        <f>'[1]Entry sheet'!S6</f>
        <v>3842.1245098288514</v>
      </c>
      <c r="BD73" s="65"/>
      <c r="BE73" s="65"/>
      <c r="BF73" s="65">
        <f>'[1]Entry sheet'!T6</f>
        <v>4019.5199098288508</v>
      </c>
      <c r="BG73" s="65"/>
      <c r="BH73" s="65"/>
      <c r="BI73" s="65">
        <f>'[1]Entry sheet'!U6</f>
        <v>4028.8565098288509</v>
      </c>
      <c r="BJ73" s="65"/>
      <c r="BK73" s="65"/>
      <c r="BL73" s="65">
        <f>'[1]Entry sheet'!V6</f>
        <v>4028.8565098288509</v>
      </c>
      <c r="BM73" s="65"/>
      <c r="BN73" s="65"/>
      <c r="BO73" s="65">
        <f>'[1]Entry sheet'!W6</f>
        <v>4028.8565098288509</v>
      </c>
      <c r="BP73" s="65"/>
      <c r="BQ73" s="65"/>
      <c r="BR73" s="65">
        <f>'[1]Entry sheet'!X6</f>
        <v>3968.1686098288505</v>
      </c>
      <c r="BS73" s="65"/>
      <c r="BT73" s="65"/>
      <c r="BU73" s="65">
        <f>'[1]Entry sheet'!Y6</f>
        <v>3832.7879098288513</v>
      </c>
      <c r="BV73" s="65"/>
      <c r="BW73" s="65"/>
      <c r="BX73" s="65"/>
      <c r="BY73" s="65"/>
    </row>
    <row r="74" spans="1:78" ht="23.25" hidden="1" customHeight="1" x14ac:dyDescent="0.25">
      <c r="B74" s="62" t="s">
        <v>81</v>
      </c>
      <c r="D74" s="63">
        <f>D73-D27</f>
        <v>2624.2320728925029</v>
      </c>
      <c r="E74" s="63"/>
      <c r="F74" s="63"/>
      <c r="G74" s="63">
        <f>G73-G27</f>
        <v>2649.6310894776407</v>
      </c>
      <c r="H74" s="63"/>
      <c r="I74" s="63"/>
      <c r="J74" s="63">
        <f>J73-J27</f>
        <v>2668.7057326858239</v>
      </c>
      <c r="K74" s="63"/>
      <c r="L74" s="63"/>
      <c r="M74" s="63">
        <f>M73-M27</f>
        <v>2665.7877821934235</v>
      </c>
      <c r="N74" s="63"/>
      <c r="O74" s="63"/>
      <c r="P74" s="63">
        <f>P73-P27</f>
        <v>2678.2274680827936</v>
      </c>
      <c r="Q74" s="63"/>
      <c r="R74" s="63"/>
      <c r="S74" s="63">
        <f>S73-S27</f>
        <v>2663.2572702382904</v>
      </c>
      <c r="T74" s="63"/>
      <c r="U74" s="63"/>
      <c r="V74" s="64">
        <f>V73-V27</f>
        <v>2601.4086537997669</v>
      </c>
      <c r="W74" s="63"/>
      <c r="X74" s="63"/>
      <c r="Y74" s="63">
        <f>Y73-Y27</f>
        <v>2336.6275832910146</v>
      </c>
      <c r="Z74" s="63"/>
      <c r="AA74" s="63"/>
      <c r="AB74" s="63">
        <f>AB73-AB27</f>
        <v>2126.4076772840845</v>
      </c>
      <c r="AC74" s="63"/>
      <c r="AD74" s="63"/>
      <c r="AE74" s="63">
        <f>AE73-AE27</f>
        <v>2059.1598002496057</v>
      </c>
      <c r="AF74" s="63"/>
      <c r="AG74" s="63"/>
      <c r="AH74" s="63">
        <f>AH73-AH27</f>
        <v>1963.7342032145111</v>
      </c>
      <c r="AI74" s="63"/>
      <c r="AJ74" s="63"/>
      <c r="AK74" s="63">
        <f>AK73-AK27</f>
        <v>1960.3938551135254</v>
      </c>
      <c r="AL74" s="63"/>
      <c r="AM74" s="63"/>
      <c r="AN74" s="63">
        <f>AN73-AN27</f>
        <v>1864.6101381342176</v>
      </c>
      <c r="AO74" s="63"/>
      <c r="AP74" s="63"/>
      <c r="AQ74" s="63">
        <f>AQ73-AQ27</f>
        <v>1890.0231833526891</v>
      </c>
      <c r="AR74" s="63"/>
      <c r="AS74" s="63"/>
      <c r="AT74" s="63">
        <f>AT73-AT27</f>
        <v>1973.0870185951494</v>
      </c>
      <c r="AU74" s="63"/>
      <c r="AV74" s="63"/>
      <c r="AW74" s="63">
        <f>AW73-AW27</f>
        <v>1901.0385605220706</v>
      </c>
      <c r="AX74" s="63"/>
      <c r="AY74" s="63"/>
      <c r="AZ74" s="63">
        <f>AZ73-AZ27</f>
        <v>1891.3956168507468</v>
      </c>
      <c r="BA74" s="63"/>
      <c r="BB74" s="63"/>
      <c r="BC74" s="63">
        <f>BC73-BC27</f>
        <v>1822.6779504431206</v>
      </c>
      <c r="BD74" s="63"/>
      <c r="BE74" s="63"/>
      <c r="BF74" s="63">
        <f>BF73-BF27</f>
        <v>2013.9199365125846</v>
      </c>
      <c r="BG74" s="63"/>
      <c r="BH74" s="63"/>
      <c r="BI74" s="63">
        <f>BI73-BI27</f>
        <v>1953.606708514837</v>
      </c>
      <c r="BJ74" s="63"/>
      <c r="BK74" s="63"/>
      <c r="BL74" s="63">
        <f>BL73-BL27</f>
        <v>1975.161566841351</v>
      </c>
      <c r="BM74" s="63"/>
      <c r="BN74" s="63"/>
      <c r="BO74" s="63">
        <f>BO73-BO27</f>
        <v>2125.069981820146</v>
      </c>
      <c r="BP74" s="63"/>
      <c r="BQ74" s="63"/>
      <c r="BR74" s="63">
        <f>BR73-BR27</f>
        <v>2203.9429131791999</v>
      </c>
      <c r="BS74" s="63"/>
      <c r="BT74" s="63"/>
      <c r="BU74" s="63">
        <f>BU73-BU27</f>
        <v>2290.2490276438548</v>
      </c>
      <c r="BV74" s="63"/>
      <c r="BW74" s="63"/>
      <c r="BX74" s="63"/>
      <c r="BY74" s="63"/>
    </row>
    <row r="75" spans="1:78" ht="23.25" hidden="1" customHeight="1" x14ac:dyDescent="0.25">
      <c r="B75" s="62" t="s">
        <v>82</v>
      </c>
    </row>
    <row r="76" spans="1:78" ht="23.25" hidden="1" customHeight="1" x14ac:dyDescent="0.25">
      <c r="D76" s="63">
        <f>D70-D72</f>
        <v>-1248.0882884267999</v>
      </c>
      <c r="E76" s="63"/>
      <c r="F76" s="63"/>
      <c r="G76" s="63">
        <f>G70-G72</f>
        <v>-1331.5095527212197</v>
      </c>
      <c r="H76" s="63"/>
      <c r="I76" s="63"/>
      <c r="J76" s="63">
        <f>J70-J72</f>
        <v>-1436.1880050988084</v>
      </c>
      <c r="K76" s="63"/>
      <c r="L76" s="63"/>
      <c r="M76" s="63">
        <f>M70-M72</f>
        <v>-1473.8848901276938</v>
      </c>
      <c r="N76" s="63"/>
      <c r="O76" s="63"/>
      <c r="P76" s="63">
        <f>P70-P72</f>
        <v>-1461.9789529239333</v>
      </c>
      <c r="Q76" s="63"/>
      <c r="R76" s="63"/>
      <c r="S76" s="63">
        <f>S70-S72</f>
        <v>-1416.7503197629262</v>
      </c>
      <c r="T76" s="63"/>
      <c r="U76" s="63"/>
      <c r="V76" s="64">
        <f>V70-V72</f>
        <v>-1342.4753431182558</v>
      </c>
      <c r="W76" s="63"/>
      <c r="X76" s="63"/>
      <c r="Y76" s="63">
        <f>Y70-Y72</f>
        <v>-849.66273830258115</v>
      </c>
      <c r="Z76" s="63"/>
      <c r="AA76" s="63"/>
      <c r="AB76" s="63">
        <f>AB70-AB72</f>
        <v>-613.55336719933666</v>
      </c>
      <c r="AC76" s="63"/>
      <c r="AD76" s="63"/>
      <c r="AE76" s="63">
        <f>AE70-AE72</f>
        <v>-422.34669541157064</v>
      </c>
      <c r="AF76" s="63"/>
      <c r="AG76" s="63"/>
      <c r="AH76" s="63">
        <f>AH70-AH72</f>
        <v>-117.45805880741227</v>
      </c>
      <c r="AI76" s="63"/>
      <c r="AJ76" s="63"/>
      <c r="AK76" s="63">
        <f>AK70-AK72</f>
        <v>37.186012006615783</v>
      </c>
      <c r="AL76" s="63"/>
      <c r="AM76" s="63"/>
      <c r="AN76" s="63">
        <f>AN70-AN72</f>
        <v>134.54257797282844</v>
      </c>
      <c r="AO76" s="63"/>
      <c r="AP76" s="63"/>
      <c r="AQ76" s="63">
        <f>AQ70-AQ72</f>
        <v>103.56597592915341</v>
      </c>
      <c r="AR76" s="63"/>
      <c r="AS76" s="63"/>
      <c r="AT76" s="63">
        <f>AT70-AT72</f>
        <v>-18.808321495210748</v>
      </c>
      <c r="AU76" s="63"/>
      <c r="AV76" s="63"/>
      <c r="AW76" s="63">
        <f>AW70-AW72</f>
        <v>-22.001112754890073</v>
      </c>
      <c r="AX76" s="63"/>
      <c r="AY76" s="63"/>
      <c r="AZ76" s="63">
        <f>AZ70-AZ72</f>
        <v>-161.99953352516923</v>
      </c>
      <c r="BA76" s="63"/>
      <c r="BB76" s="63"/>
      <c r="BC76" s="63">
        <f>BC70-BC72</f>
        <v>-180.04955373475104</v>
      </c>
      <c r="BD76" s="63"/>
      <c r="BE76" s="63"/>
      <c r="BF76" s="63">
        <f>BF70-BF72</f>
        <v>-584.70719614235577</v>
      </c>
      <c r="BG76" s="63"/>
      <c r="BH76" s="63"/>
      <c r="BI76" s="63">
        <f>BI70-BI72</f>
        <v>-452.26894097830973</v>
      </c>
      <c r="BJ76" s="63"/>
      <c r="BK76" s="63"/>
      <c r="BL76" s="63">
        <f>BL70-BL72</f>
        <v>-468.78566248693141</v>
      </c>
      <c r="BM76" s="63"/>
      <c r="BN76" s="63"/>
      <c r="BO76" s="63">
        <f>BO70-BO72</f>
        <v>-715.7420494187545</v>
      </c>
      <c r="BP76" s="63"/>
      <c r="BQ76" s="63"/>
      <c r="BR76" s="63">
        <f>BR70-BR72</f>
        <v>-813.05625652399249</v>
      </c>
      <c r="BS76" s="63"/>
      <c r="BT76" s="63"/>
      <c r="BU76" s="63">
        <f>BU70-BU72</f>
        <v>-809.66662694923343</v>
      </c>
      <c r="BV76" s="63"/>
      <c r="BW76" s="63"/>
      <c r="BX76" s="63"/>
      <c r="BY76" s="63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3">
        <f>D74+D27</f>
        <v>3832.7879098288513</v>
      </c>
      <c r="E79" s="63"/>
      <c r="F79" s="63"/>
    </row>
    <row r="80" spans="1:78" ht="23.25" hidden="1" customHeight="1" x14ac:dyDescent="0.25">
      <c r="D80" s="63"/>
      <c r="E80" s="63"/>
      <c r="F80" s="63"/>
    </row>
    <row r="81" spans="4:77" x14ac:dyDescent="0.25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4"/>
      <c r="W81" s="63"/>
      <c r="X81" s="63"/>
      <c r="Y81" s="63"/>
      <c r="Z81" s="63"/>
      <c r="AA81" s="63"/>
      <c r="AN81" s="63"/>
      <c r="AO81" s="63"/>
      <c r="AP81" s="63"/>
      <c r="AQ81" s="63"/>
      <c r="AR81" s="63"/>
      <c r="AS81" s="63"/>
      <c r="AT81" s="64"/>
      <c r="AU81" s="63"/>
      <c r="AV81" s="63"/>
      <c r="AW81" s="63"/>
      <c r="AX81" s="63"/>
      <c r="AY81" s="63"/>
    </row>
    <row r="82" spans="4:77" ht="23.25" hidden="1" customHeight="1" x14ac:dyDescent="0.25">
      <c r="D82" s="65">
        <f>'[1]Entry sheet'!B6</f>
        <v>3832.7879098288513</v>
      </c>
      <c r="E82" s="65"/>
      <c r="F82" s="65"/>
      <c r="G82" s="65">
        <f>'[1]Entry sheet'!C6</f>
        <v>3832.7879098288513</v>
      </c>
      <c r="H82" s="65"/>
      <c r="I82" s="65"/>
      <c r="J82" s="65">
        <f>'[1]Entry sheet'!D6</f>
        <v>3832.7879098288513</v>
      </c>
      <c r="K82" s="65"/>
      <c r="L82" s="65"/>
      <c r="M82" s="65">
        <f>'[1]Entry sheet'!E6</f>
        <v>3832.7879098288513</v>
      </c>
      <c r="N82" s="65"/>
      <c r="O82" s="65"/>
      <c r="P82" s="65">
        <f>'[1]Entry sheet'!F6</f>
        <v>3832.7879098288513</v>
      </c>
      <c r="Q82" s="65"/>
      <c r="R82" s="65"/>
      <c r="S82" s="65">
        <f>'[1]Entry sheet'!G6</f>
        <v>3879.4709098288517</v>
      </c>
      <c r="T82" s="65"/>
      <c r="U82" s="65"/>
      <c r="V82" s="64">
        <f>'[1]Entry sheet'!H6</f>
        <v>4014.8516098288505</v>
      </c>
      <c r="W82" s="65"/>
      <c r="X82" s="65"/>
      <c r="Y82" s="65">
        <f>'[1]Entry sheet'!I6</f>
        <v>4014.8516098288505</v>
      </c>
      <c r="Z82" s="65"/>
      <c r="AA82" s="65"/>
      <c r="AB82" s="65">
        <f>'[1]Entry sheet'!J6</f>
        <v>4014.8516098288505</v>
      </c>
      <c r="AC82" s="65"/>
      <c r="AD82" s="65"/>
      <c r="AE82" s="65">
        <f>'[1]Entry sheet'!K6</f>
        <v>4014.8516098288505</v>
      </c>
      <c r="AF82" s="65"/>
      <c r="AG82" s="65"/>
      <c r="AH82" s="65">
        <f>'[1]Entry sheet'!L6</f>
        <v>3972.8369098288508</v>
      </c>
      <c r="AI82" s="65"/>
      <c r="AJ82" s="65"/>
      <c r="AK82" s="65">
        <f>'[1]Entry sheet'!M6</f>
        <v>3968.1686098288505</v>
      </c>
      <c r="AL82" s="65"/>
      <c r="AM82" s="65"/>
      <c r="AN82" s="65">
        <f>'[1]Entry sheet'!N6</f>
        <v>3839.7903598288513</v>
      </c>
      <c r="AO82" s="65"/>
      <c r="AP82" s="65"/>
      <c r="AQ82" s="65">
        <f>'[1]Entry sheet'!O6</f>
        <v>3839.7903598288513</v>
      </c>
      <c r="AR82" s="65"/>
      <c r="AS82" s="65"/>
      <c r="AT82" s="65">
        <f>'[1]Entry sheet'!P6</f>
        <v>3841.1908498288508</v>
      </c>
      <c r="AU82" s="65"/>
      <c r="AV82" s="65"/>
      <c r="AW82" s="65">
        <f>'[1]Entry sheet'!Q6</f>
        <v>3842.1245098288514</v>
      </c>
      <c r="AX82" s="65"/>
      <c r="AY82" s="65"/>
      <c r="AZ82" s="65">
        <f>'[1]Entry sheet'!R6</f>
        <v>3842.1245098288514</v>
      </c>
      <c r="BA82" s="65"/>
      <c r="BB82" s="65"/>
      <c r="BC82" s="65">
        <f>'[1]Entry sheet'!S6</f>
        <v>3842.1245098288514</v>
      </c>
      <c r="BD82" s="65"/>
      <c r="BE82" s="65"/>
      <c r="BF82" s="65">
        <f>'[1]Entry sheet'!T6</f>
        <v>4019.5199098288508</v>
      </c>
      <c r="BG82" s="65"/>
      <c r="BH82" s="65"/>
      <c r="BI82" s="65">
        <f>'[1]Entry sheet'!U6</f>
        <v>4028.8565098288509</v>
      </c>
      <c r="BJ82" s="65"/>
      <c r="BK82" s="65"/>
      <c r="BL82" s="65">
        <f>'[1]Entry sheet'!V6</f>
        <v>4028.8565098288509</v>
      </c>
      <c r="BM82" s="65"/>
      <c r="BN82" s="65"/>
      <c r="BO82" s="65">
        <f>'[1]Entry sheet'!W6</f>
        <v>4028.8565098288509</v>
      </c>
      <c r="BP82" s="65"/>
      <c r="BQ82" s="65"/>
      <c r="BR82" s="65">
        <f>'[1]Entry sheet'!X6</f>
        <v>3968.1686098288505</v>
      </c>
      <c r="BS82" s="65"/>
      <c r="BT82" s="65"/>
      <c r="BU82" s="65">
        <f>'[1]Entry sheet'!Y6</f>
        <v>3832.7879098288513</v>
      </c>
      <c r="BV82" s="65"/>
      <c r="BW82" s="65"/>
      <c r="BX82" s="65"/>
      <c r="BY82" s="65"/>
    </row>
    <row r="83" spans="4:77" ht="23.25" hidden="1" customHeight="1" x14ac:dyDescent="0.25"/>
    <row r="84" spans="4:77" ht="23.25" hidden="1" customHeight="1" x14ac:dyDescent="0.25">
      <c r="D84" s="63">
        <f>D82-D70</f>
        <v>1248.0882884267999</v>
      </c>
      <c r="E84" s="63"/>
      <c r="F84" s="63"/>
      <c r="G84" s="63">
        <f>G82-G70</f>
        <v>1331.5095527212197</v>
      </c>
      <c r="H84" s="63"/>
      <c r="I84" s="63"/>
      <c r="J84" s="63">
        <f>J82-J70</f>
        <v>1436.1880050988084</v>
      </c>
      <c r="K84" s="63"/>
      <c r="L84" s="63"/>
      <c r="M84" s="63">
        <f>M82-M70</f>
        <v>1473.8848901276938</v>
      </c>
      <c r="N84" s="63"/>
      <c r="O84" s="63"/>
      <c r="P84" s="63">
        <f>P82-P70</f>
        <v>1461.9789529239333</v>
      </c>
      <c r="Q84" s="63"/>
      <c r="R84" s="63"/>
      <c r="S84" s="63">
        <f>S82-S70</f>
        <v>1416.7503197629262</v>
      </c>
      <c r="T84" s="63"/>
      <c r="U84" s="63"/>
      <c r="V84" s="64">
        <f>V82-V70</f>
        <v>1342.4753431182558</v>
      </c>
      <c r="W84" s="63"/>
      <c r="X84" s="63"/>
      <c r="Y84" s="63">
        <f>Y82-Y70</f>
        <v>849.66273830258115</v>
      </c>
      <c r="Z84" s="63"/>
      <c r="AA84" s="63"/>
      <c r="AB84" s="63">
        <f>AB82-AB70</f>
        <v>613.55336719933666</v>
      </c>
      <c r="AC84" s="63"/>
      <c r="AD84" s="63"/>
      <c r="AE84" s="63">
        <f>AE82-AE70</f>
        <v>422.34669541157064</v>
      </c>
      <c r="AF84" s="63"/>
      <c r="AG84" s="63"/>
      <c r="AH84" s="63">
        <f>AH82-AH70</f>
        <v>117.45805880741227</v>
      </c>
      <c r="AI84" s="63"/>
      <c r="AJ84" s="63"/>
      <c r="AK84" s="63">
        <f>AK82-AK70</f>
        <v>-37.186012006615783</v>
      </c>
      <c r="AL84" s="63"/>
      <c r="AM84" s="63"/>
      <c r="AN84" s="63">
        <f>AN82-AN70</f>
        <v>-134.54257797282844</v>
      </c>
      <c r="AO84" s="63"/>
      <c r="AP84" s="63"/>
      <c r="AQ84" s="63">
        <f>AQ82-AQ70</f>
        <v>-103.56597592915341</v>
      </c>
      <c r="AR84" s="63"/>
      <c r="AS84" s="63"/>
      <c r="AT84" s="63">
        <f>AT82-AT70</f>
        <v>18.808321495210748</v>
      </c>
      <c r="AU84" s="63"/>
      <c r="AV84" s="63"/>
      <c r="AW84" s="63">
        <f>AW82-AW70</f>
        <v>22.001112754890073</v>
      </c>
      <c r="AX84" s="63"/>
      <c r="AY84" s="63"/>
      <c r="AZ84" s="63">
        <f>AZ82-AZ70</f>
        <v>161.99953352516923</v>
      </c>
      <c r="BA84" s="63"/>
      <c r="BB84" s="63"/>
      <c r="BC84" s="63">
        <f>BC82-BC70</f>
        <v>180.04955373475104</v>
      </c>
      <c r="BD84" s="63"/>
      <c r="BE84" s="63"/>
      <c r="BF84" s="63">
        <f>BF82-BF70</f>
        <v>584.70719614235577</v>
      </c>
      <c r="BG84" s="63"/>
      <c r="BH84" s="63"/>
      <c r="BI84" s="63">
        <f>BI82-BI70</f>
        <v>452.26894097830973</v>
      </c>
      <c r="BJ84" s="63"/>
      <c r="BK84" s="63"/>
      <c r="BL84" s="63">
        <f>BL82-BL70</f>
        <v>468.78566248693141</v>
      </c>
      <c r="BM84" s="63"/>
      <c r="BN84" s="63"/>
      <c r="BO84" s="63">
        <f>BO82-BO70</f>
        <v>715.7420494187545</v>
      </c>
      <c r="BP84" s="63"/>
      <c r="BQ84" s="63"/>
      <c r="BR84" s="63">
        <f>BR82-BR70</f>
        <v>813.05625652399249</v>
      </c>
      <c r="BS84" s="63"/>
      <c r="BT84" s="63"/>
      <c r="BU84" s="63">
        <f>BU82-BU70</f>
        <v>809.66662694923343</v>
      </c>
      <c r="BV84" s="63"/>
      <c r="BW84" s="63"/>
      <c r="BX84" s="63"/>
      <c r="BY84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Actuals-29-06-20</vt:lpstr>
      <vt:lpstr>'Allocation Vs Actuals-29-06-20'!Print_Area</vt:lpstr>
      <vt:lpstr>'Allocation Vs Actuals-29-06-20'!Print_Titles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2020-06-30T09:02:46Z</dcterms:created>
  <dcterms:modified xsi:type="dcterms:W3CDTF">2020-06-30T09:03:12Z</dcterms:modified>
</cp:coreProperties>
</file>