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7.12.19" sheetId="1" r:id="rId1"/>
  </sheets>
  <externalReferences>
    <externalReference r:id="rId4"/>
  </externalReferences>
  <definedNames>
    <definedName name="_xlnm.Print_Area" localSheetId="0">'Allocation Vs Actuals -17.12.19'!$A$1:$BW$68</definedName>
    <definedName name="_xlnm.Print_Titles" localSheetId="0">'Allocation Vs Actuals -17.12.19'!$A:$C</definedName>
  </definedNames>
  <calcPr fullCalcOnLoad="1"/>
</workbook>
</file>

<file path=xl/sharedStrings.xml><?xml version="1.0" encoding="utf-8"?>
<sst xmlns="http://schemas.openxmlformats.org/spreadsheetml/2006/main" count="154" uniqueCount="81">
  <si>
    <t>BANGALORE ELECTRICITY SUPPLY COMPANY LIMITED</t>
  </si>
  <si>
    <t xml:space="preserve"> BESCOM Jurisdiction 220kV Stationwise/Circlewise Allocations and Actulas for the day of 17.12.2019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</si>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</sst>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</cellStyleXfs>
  <cellXfs count="52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 wrapText="1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1" fillId="23" borderId="9" xfId="0" applyFont="1" applyFill="1" applyBorder="1" applyAlignment="1">
      <alignment horizontal="center" vertical="center"/>
    </xf>
    <xf numFmtId="170" fontId="30" fillId="19" borderId="0" xfId="0" applyNumberFormat="1" applyFont="1" applyFill="1" applyBorder="1" applyAlignment="1">
      <alignment horizontal="center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11" xfId="1529"/>
    <cellStyle name="Normal 149 12" xfId="1530"/>
    <cellStyle name="Normal 149 13" xfId="1531"/>
    <cellStyle name="Normal 149 14" xfId="1532"/>
    <cellStyle name="Normal 149 15" xfId="1533"/>
    <cellStyle name="Normal 149 16" xfId="1534"/>
    <cellStyle name="Normal 149 17" xfId="1535"/>
    <cellStyle name="Normal 149 2" xfId="1536"/>
    <cellStyle name="Normal 149 2 10" xfId="1537"/>
    <cellStyle name="Normal 149 2 11" xfId="1538"/>
    <cellStyle name="Normal 149 2 12" xfId="1539"/>
    <cellStyle name="Normal 149 2 13" xfId="1540"/>
    <cellStyle name="Normal 149 2 14" xfId="1541"/>
    <cellStyle name="Normal 149 2 15" xfId="1542"/>
    <cellStyle name="Normal 149 2 16" xfId="1543"/>
    <cellStyle name="Normal 149 2 17" xfId="1544"/>
    <cellStyle name="Normal 149 2 2" xfId="1545"/>
    <cellStyle name="Normal 149 2 3" xfId="1546"/>
    <cellStyle name="Normal 149 2 4" xfId="1547"/>
    <cellStyle name="Normal 149 2 5" xfId="1548"/>
    <cellStyle name="Normal 149 2 6" xfId="1549"/>
    <cellStyle name="Normal 149 2 7" xfId="1550"/>
    <cellStyle name="Normal 149 2 8" xfId="1551"/>
    <cellStyle name="Normal 149 2 9" xfId="1552"/>
    <cellStyle name="Normal 149 2_Actuals" xfId="1553"/>
    <cellStyle name="Normal 149 3" xfId="1554"/>
    <cellStyle name="Normal 149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view="pageBreakPreview" zoomScale="47" zoomScaleSheetLayoutView="47" workbookViewId="0" topLeftCell="A1">
      <selection activeCell="M10" sqref="M10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8" width="11.28125" style="3" customWidth="1"/>
    <col min="9" max="9" width="11.85156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6" width="18.28125" style="3" customWidth="1"/>
    <col min="77" max="77" width="15.7109375" style="3" customWidth="1"/>
    <col min="78" max="16384" width="9.140625" style="3" customWidth="1"/>
  </cols>
  <sheetData>
    <row r="1" spans="1:77" ht="35.2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37.5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52.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48.7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0.75" customHeight="1">
      <c r="A5" s="18">
        <v>1</v>
      </c>
      <c r="B5" s="12" t="s">
        <v>8</v>
      </c>
      <c r="C5" s="19" t="s">
        <v>9</v>
      </c>
      <c r="D5" s="18">
        <v>38</v>
      </c>
      <c r="E5" s="18">
        <v>36</v>
      </c>
      <c r="F5" s="18">
        <v>-5.263157894736842</v>
      </c>
      <c r="G5" s="18">
        <v>34</v>
      </c>
      <c r="H5" s="18">
        <v>34</v>
      </c>
      <c r="I5" s="18">
        <v>0</v>
      </c>
      <c r="J5" s="18">
        <v>33</v>
      </c>
      <c r="K5" s="18">
        <v>31</v>
      </c>
      <c r="L5" s="18">
        <v>-6.0606060606060606</v>
      </c>
      <c r="M5" s="18">
        <v>32</v>
      </c>
      <c r="N5" s="18">
        <v>31</v>
      </c>
      <c r="O5" s="18">
        <v>-3.125</v>
      </c>
      <c r="P5" s="18">
        <v>33</v>
      </c>
      <c r="Q5" s="18">
        <v>33</v>
      </c>
      <c r="R5" s="18">
        <v>0</v>
      </c>
      <c r="S5" s="18">
        <v>35</v>
      </c>
      <c r="T5" s="18">
        <v>34</v>
      </c>
      <c r="U5" s="18">
        <v>-2.857142857142857</v>
      </c>
      <c r="V5" s="20">
        <v>41</v>
      </c>
      <c r="W5" s="18">
        <v>42</v>
      </c>
      <c r="X5" s="18">
        <v>2.4390243902439024</v>
      </c>
      <c r="Y5" s="18">
        <v>57</v>
      </c>
      <c r="Z5" s="18">
        <v>52</v>
      </c>
      <c r="AA5" s="18">
        <v>-8.771929824561402</v>
      </c>
      <c r="AB5" s="18">
        <v>64</v>
      </c>
      <c r="AC5" s="18">
        <v>62</v>
      </c>
      <c r="AD5" s="18">
        <v>-3.125</v>
      </c>
      <c r="AE5" s="18">
        <v>68</v>
      </c>
      <c r="AF5" s="18">
        <v>66</v>
      </c>
      <c r="AG5" s="18">
        <v>-2.941176470588235</v>
      </c>
      <c r="AH5" s="18">
        <v>73</v>
      </c>
      <c r="AI5" s="18">
        <v>73</v>
      </c>
      <c r="AJ5" s="18">
        <v>0</v>
      </c>
      <c r="AK5" s="18">
        <v>79</v>
      </c>
      <c r="AL5" s="18">
        <v>75</v>
      </c>
      <c r="AM5" s="18">
        <v>-5.063291139240507</v>
      </c>
      <c r="AN5" s="18">
        <v>81</v>
      </c>
      <c r="AO5" s="18">
        <v>75</v>
      </c>
      <c r="AP5" s="18">
        <v>-7.4074074074074066</v>
      </c>
      <c r="AQ5" s="18">
        <v>77</v>
      </c>
      <c r="AR5" s="18">
        <v>77</v>
      </c>
      <c r="AS5" s="18">
        <v>0</v>
      </c>
      <c r="AT5" s="18">
        <v>75</v>
      </c>
      <c r="AU5" s="18">
        <v>74</v>
      </c>
      <c r="AV5" s="18">
        <v>-1.3333333333333335</v>
      </c>
      <c r="AW5" s="18">
        <v>74</v>
      </c>
      <c r="AX5" s="18">
        <v>73</v>
      </c>
      <c r="AY5" s="18">
        <v>-1.3513513513513513</v>
      </c>
      <c r="AZ5" s="18">
        <v>75</v>
      </c>
      <c r="BA5" s="18">
        <v>71</v>
      </c>
      <c r="BB5" s="18">
        <v>-5.333333333333334</v>
      </c>
      <c r="BC5" s="18">
        <v>74</v>
      </c>
      <c r="BD5" s="18">
        <v>72</v>
      </c>
      <c r="BE5" s="18">
        <v>-2.7027027027027026</v>
      </c>
      <c r="BF5" s="18">
        <v>78</v>
      </c>
      <c r="BG5" s="18">
        <v>78</v>
      </c>
      <c r="BH5" s="18">
        <v>0</v>
      </c>
      <c r="BI5" s="18">
        <v>76</v>
      </c>
      <c r="BJ5" s="18">
        <v>76</v>
      </c>
      <c r="BK5" s="18">
        <v>0</v>
      </c>
      <c r="BL5" s="18">
        <v>71</v>
      </c>
      <c r="BM5" s="18">
        <v>70</v>
      </c>
      <c r="BN5" s="18">
        <v>-1.4084507042253522</v>
      </c>
      <c r="BO5" s="18">
        <v>59</v>
      </c>
      <c r="BP5" s="18">
        <v>61</v>
      </c>
      <c r="BQ5" s="18">
        <v>3.389830508474576</v>
      </c>
      <c r="BR5" s="18">
        <v>52</v>
      </c>
      <c r="BS5" s="18">
        <v>52</v>
      </c>
      <c r="BT5" s="18">
        <v>0</v>
      </c>
      <c r="BU5" s="18">
        <v>44</v>
      </c>
      <c r="BV5" s="18">
        <v>44</v>
      </c>
      <c r="BW5" s="18">
        <v>0</v>
      </c>
      <c r="BX5" s="21"/>
      <c r="BY5" s="21"/>
    </row>
    <row r="6" spans="1:77" ht="30.75" customHeight="1">
      <c r="A6" s="18">
        <v>2</v>
      </c>
      <c r="B6" s="12"/>
      <c r="C6" s="19" t="s">
        <v>10</v>
      </c>
      <c r="D6" s="18">
        <v>56</v>
      </c>
      <c r="E6" s="18">
        <v>38</v>
      </c>
      <c r="F6" s="18">
        <v>-32.142857142857146</v>
      </c>
      <c r="G6" s="18">
        <v>52</v>
      </c>
      <c r="H6" s="18">
        <v>34</v>
      </c>
      <c r="I6" s="18">
        <v>-34.61538461538461</v>
      </c>
      <c r="J6" s="18">
        <v>49</v>
      </c>
      <c r="K6" s="18">
        <v>32</v>
      </c>
      <c r="L6" s="18">
        <v>-34.69387755102041</v>
      </c>
      <c r="M6" s="18">
        <v>47</v>
      </c>
      <c r="N6" s="18">
        <v>32</v>
      </c>
      <c r="O6" s="18">
        <v>-31.914893617021278</v>
      </c>
      <c r="P6" s="18">
        <v>48</v>
      </c>
      <c r="Q6" s="18">
        <v>32</v>
      </c>
      <c r="R6" s="18">
        <v>-33.33333333333333</v>
      </c>
      <c r="S6" s="18">
        <v>53</v>
      </c>
      <c r="T6" s="18">
        <v>33</v>
      </c>
      <c r="U6" s="18">
        <v>-37.735849056603776</v>
      </c>
      <c r="V6" s="20">
        <v>63</v>
      </c>
      <c r="W6" s="18">
        <v>40</v>
      </c>
      <c r="X6" s="18">
        <v>-36.507936507936506</v>
      </c>
      <c r="Y6" s="18">
        <v>85</v>
      </c>
      <c r="Z6" s="18">
        <v>49</v>
      </c>
      <c r="AA6" s="18">
        <v>-42.35294117647059</v>
      </c>
      <c r="AB6" s="18">
        <v>97</v>
      </c>
      <c r="AC6" s="18">
        <v>56</v>
      </c>
      <c r="AD6" s="18">
        <v>-42.2680412371134</v>
      </c>
      <c r="AE6" s="18">
        <v>103</v>
      </c>
      <c r="AF6" s="18">
        <v>62</v>
      </c>
      <c r="AG6" s="18">
        <v>-39.80582524271845</v>
      </c>
      <c r="AH6" s="18">
        <v>108</v>
      </c>
      <c r="AI6" s="18">
        <v>67</v>
      </c>
      <c r="AJ6" s="18">
        <v>-37.96296296296296</v>
      </c>
      <c r="AK6" s="18">
        <v>114</v>
      </c>
      <c r="AL6" s="18">
        <v>68</v>
      </c>
      <c r="AM6" s="18">
        <v>-40.35087719298245</v>
      </c>
      <c r="AN6" s="18">
        <v>112</v>
      </c>
      <c r="AO6" s="18">
        <v>71</v>
      </c>
      <c r="AP6" s="18">
        <v>-36.607142857142854</v>
      </c>
      <c r="AQ6" s="18">
        <v>113</v>
      </c>
      <c r="AR6" s="18">
        <v>71</v>
      </c>
      <c r="AS6" s="18">
        <v>-37.16814159292036</v>
      </c>
      <c r="AT6" s="18">
        <v>108</v>
      </c>
      <c r="AU6" s="18">
        <v>72</v>
      </c>
      <c r="AV6" s="18">
        <v>-33.33333333333333</v>
      </c>
      <c r="AW6" s="18">
        <v>110</v>
      </c>
      <c r="AX6" s="18">
        <v>71</v>
      </c>
      <c r="AY6" s="18">
        <v>-35.45454545454545</v>
      </c>
      <c r="AZ6" s="18">
        <v>109</v>
      </c>
      <c r="BA6" s="18">
        <v>72</v>
      </c>
      <c r="BB6" s="18">
        <v>-33.94495412844037</v>
      </c>
      <c r="BC6" s="18">
        <v>108</v>
      </c>
      <c r="BD6" s="18">
        <v>72</v>
      </c>
      <c r="BE6" s="18">
        <v>-33.33333333333333</v>
      </c>
      <c r="BF6" s="18">
        <v>108</v>
      </c>
      <c r="BG6" s="18">
        <v>75</v>
      </c>
      <c r="BH6" s="18">
        <v>-30.555555555555557</v>
      </c>
      <c r="BI6" s="18">
        <v>110</v>
      </c>
      <c r="BJ6" s="18">
        <v>72</v>
      </c>
      <c r="BK6" s="18">
        <v>-34.54545454545455</v>
      </c>
      <c r="BL6" s="18">
        <v>102</v>
      </c>
      <c r="BM6" s="18">
        <v>67</v>
      </c>
      <c r="BN6" s="18">
        <v>-34.31372549019608</v>
      </c>
      <c r="BO6" s="18">
        <v>92</v>
      </c>
      <c r="BP6" s="18">
        <v>61</v>
      </c>
      <c r="BQ6" s="18">
        <v>-33.69565217391305</v>
      </c>
      <c r="BR6" s="18">
        <v>85</v>
      </c>
      <c r="BS6" s="18">
        <v>53</v>
      </c>
      <c r="BT6" s="18">
        <v>-37.64705882352941</v>
      </c>
      <c r="BU6" s="18">
        <v>68</v>
      </c>
      <c r="BV6" s="18">
        <v>44</v>
      </c>
      <c r="BW6" s="18">
        <v>-35.294117647058826</v>
      </c>
      <c r="BX6" s="21"/>
      <c r="BY6" s="21"/>
    </row>
    <row r="7" spans="1:77" ht="30.75" customHeight="1">
      <c r="A7" s="18">
        <v>3</v>
      </c>
      <c r="B7" s="12"/>
      <c r="C7" s="19" t="s">
        <v>11</v>
      </c>
      <c r="D7" s="18">
        <v>100</v>
      </c>
      <c r="E7" s="18">
        <v>110</v>
      </c>
      <c r="F7" s="18">
        <v>10</v>
      </c>
      <c r="G7" s="18">
        <v>102</v>
      </c>
      <c r="H7" s="18">
        <v>102</v>
      </c>
      <c r="I7" s="18">
        <v>0</v>
      </c>
      <c r="J7" s="18">
        <v>98</v>
      </c>
      <c r="K7" s="18">
        <v>98</v>
      </c>
      <c r="L7" s="18">
        <v>0</v>
      </c>
      <c r="M7" s="18">
        <v>97</v>
      </c>
      <c r="N7" s="18">
        <v>97</v>
      </c>
      <c r="O7" s="18">
        <v>0</v>
      </c>
      <c r="P7" s="18">
        <v>98</v>
      </c>
      <c r="Q7" s="18">
        <v>99</v>
      </c>
      <c r="R7" s="18">
        <v>1.0204081632653061</v>
      </c>
      <c r="S7" s="18">
        <v>106</v>
      </c>
      <c r="T7" s="18">
        <v>103</v>
      </c>
      <c r="U7" s="18">
        <v>-2.8301886792452833</v>
      </c>
      <c r="V7" s="20">
        <v>134</v>
      </c>
      <c r="W7" s="18">
        <v>135</v>
      </c>
      <c r="X7" s="18">
        <v>0.7462686567164178</v>
      </c>
      <c r="Y7" s="18">
        <v>177</v>
      </c>
      <c r="Z7" s="18">
        <v>173</v>
      </c>
      <c r="AA7" s="18">
        <v>-2.2598870056497176</v>
      </c>
      <c r="AB7" s="18">
        <v>185</v>
      </c>
      <c r="AC7" s="18">
        <v>188</v>
      </c>
      <c r="AD7" s="18">
        <v>1.6216216216216217</v>
      </c>
      <c r="AE7" s="18">
        <v>182</v>
      </c>
      <c r="AF7" s="18">
        <v>186</v>
      </c>
      <c r="AG7" s="18">
        <v>2.197802197802198</v>
      </c>
      <c r="AH7" s="18">
        <v>173</v>
      </c>
      <c r="AI7" s="18">
        <v>180</v>
      </c>
      <c r="AJ7" s="18">
        <v>4.046242774566474</v>
      </c>
      <c r="AK7" s="18">
        <v>171</v>
      </c>
      <c r="AL7" s="18">
        <v>159</v>
      </c>
      <c r="AM7" s="18">
        <v>-7.017543859649122</v>
      </c>
      <c r="AN7" s="18">
        <v>159</v>
      </c>
      <c r="AO7" s="18">
        <v>161</v>
      </c>
      <c r="AP7" s="18">
        <v>1.257861635220126</v>
      </c>
      <c r="AQ7" s="18">
        <v>154</v>
      </c>
      <c r="AR7" s="18">
        <v>150</v>
      </c>
      <c r="AS7" s="18">
        <v>-2.5974025974025974</v>
      </c>
      <c r="AT7" s="18">
        <v>149</v>
      </c>
      <c r="AU7" s="18">
        <v>137</v>
      </c>
      <c r="AV7" s="18">
        <v>-8.053691275167784</v>
      </c>
      <c r="AW7" s="18">
        <v>150</v>
      </c>
      <c r="AX7" s="18">
        <v>149</v>
      </c>
      <c r="AY7" s="18">
        <v>-0.6666666666666667</v>
      </c>
      <c r="AZ7" s="18">
        <v>155</v>
      </c>
      <c r="BA7" s="18">
        <v>152</v>
      </c>
      <c r="BB7" s="18">
        <v>-1.935483870967742</v>
      </c>
      <c r="BC7" s="18">
        <v>149</v>
      </c>
      <c r="BD7" s="18">
        <v>158</v>
      </c>
      <c r="BE7" s="18">
        <v>6.0402684563758395</v>
      </c>
      <c r="BF7" s="18">
        <v>168</v>
      </c>
      <c r="BG7" s="18">
        <v>169</v>
      </c>
      <c r="BH7" s="18">
        <v>0.5952380952380952</v>
      </c>
      <c r="BI7" s="18">
        <v>168</v>
      </c>
      <c r="BJ7" s="18">
        <v>167</v>
      </c>
      <c r="BK7" s="18">
        <v>-0.5952380952380952</v>
      </c>
      <c r="BL7" s="18">
        <v>155</v>
      </c>
      <c r="BM7" s="18">
        <v>162</v>
      </c>
      <c r="BN7" s="18">
        <v>4.516129032258064</v>
      </c>
      <c r="BO7" s="18">
        <v>151</v>
      </c>
      <c r="BP7" s="18">
        <v>153</v>
      </c>
      <c r="BQ7" s="18">
        <v>1.3245033112582782</v>
      </c>
      <c r="BR7" s="18">
        <v>139</v>
      </c>
      <c r="BS7" s="18">
        <v>140</v>
      </c>
      <c r="BT7" s="18">
        <v>0.7194244604316548</v>
      </c>
      <c r="BU7" s="18">
        <v>122</v>
      </c>
      <c r="BV7" s="18">
        <v>122</v>
      </c>
      <c r="BW7" s="18">
        <v>0</v>
      </c>
      <c r="BX7" s="21"/>
      <c r="BY7" s="21"/>
    </row>
    <row r="8" spans="1:77" ht="30.75" customHeight="1">
      <c r="A8" s="18">
        <v>4</v>
      </c>
      <c r="B8" s="12"/>
      <c r="C8" s="19" t="s">
        <v>12</v>
      </c>
      <c r="D8" s="18">
        <v>79</v>
      </c>
      <c r="E8" s="18">
        <v>81</v>
      </c>
      <c r="F8" s="18">
        <v>2.5316455696202533</v>
      </c>
      <c r="G8" s="18">
        <v>72</v>
      </c>
      <c r="H8" s="18">
        <v>73</v>
      </c>
      <c r="I8" s="18">
        <v>1.3888888888888888</v>
      </c>
      <c r="J8" s="18">
        <v>64</v>
      </c>
      <c r="K8" s="18">
        <v>68</v>
      </c>
      <c r="L8" s="18">
        <v>6.25</v>
      </c>
      <c r="M8" s="18">
        <v>66</v>
      </c>
      <c r="N8" s="18">
        <v>67</v>
      </c>
      <c r="O8" s="18">
        <v>1.5151515151515151</v>
      </c>
      <c r="P8" s="18">
        <v>68</v>
      </c>
      <c r="Q8" s="18">
        <v>71</v>
      </c>
      <c r="R8" s="18">
        <v>4.411764705882353</v>
      </c>
      <c r="S8" s="18">
        <v>78</v>
      </c>
      <c r="T8" s="18">
        <v>75</v>
      </c>
      <c r="U8" s="18">
        <v>-3.8461538461538463</v>
      </c>
      <c r="V8" s="20">
        <v>124</v>
      </c>
      <c r="W8" s="18">
        <v>102</v>
      </c>
      <c r="X8" s="18">
        <v>-17.741935483870968</v>
      </c>
      <c r="Y8" s="18">
        <v>146</v>
      </c>
      <c r="Z8" s="18">
        <v>135</v>
      </c>
      <c r="AA8" s="18">
        <v>-7.534246575342466</v>
      </c>
      <c r="AB8" s="18">
        <v>155</v>
      </c>
      <c r="AC8" s="18">
        <v>148</v>
      </c>
      <c r="AD8" s="18">
        <v>-4.516129032258064</v>
      </c>
      <c r="AE8" s="18">
        <v>149</v>
      </c>
      <c r="AF8" s="18">
        <v>142</v>
      </c>
      <c r="AG8" s="18">
        <v>-4.697986577181208</v>
      </c>
      <c r="AH8" s="18">
        <v>139</v>
      </c>
      <c r="AI8" s="18">
        <v>140</v>
      </c>
      <c r="AJ8" s="18">
        <v>0.7194244604316548</v>
      </c>
      <c r="AK8" s="18">
        <v>141</v>
      </c>
      <c r="AL8" s="18">
        <v>133</v>
      </c>
      <c r="AM8" s="18">
        <v>-5.673758865248227</v>
      </c>
      <c r="AN8" s="18">
        <v>142</v>
      </c>
      <c r="AO8" s="18">
        <v>127</v>
      </c>
      <c r="AP8" s="18">
        <v>-10.56338028169014</v>
      </c>
      <c r="AQ8" s="18">
        <v>138</v>
      </c>
      <c r="AR8" s="18">
        <v>143</v>
      </c>
      <c r="AS8" s="18">
        <v>3.6231884057971016</v>
      </c>
      <c r="AT8" s="18">
        <v>126</v>
      </c>
      <c r="AU8" s="18">
        <v>139</v>
      </c>
      <c r="AV8" s="18">
        <v>10.317460317460316</v>
      </c>
      <c r="AW8" s="18">
        <v>116</v>
      </c>
      <c r="AX8" s="18">
        <v>116</v>
      </c>
      <c r="AY8" s="18">
        <v>0</v>
      </c>
      <c r="AZ8" s="18">
        <v>117</v>
      </c>
      <c r="BA8" s="18">
        <v>115</v>
      </c>
      <c r="BB8" s="18">
        <v>-1.7094017094017095</v>
      </c>
      <c r="BC8" s="18">
        <v>113</v>
      </c>
      <c r="BD8" s="18">
        <v>119</v>
      </c>
      <c r="BE8" s="18">
        <v>5.3097345132743365</v>
      </c>
      <c r="BF8" s="18">
        <v>135</v>
      </c>
      <c r="BG8" s="18">
        <v>136</v>
      </c>
      <c r="BH8" s="18">
        <v>0.7407407407407408</v>
      </c>
      <c r="BI8" s="18">
        <v>140</v>
      </c>
      <c r="BJ8" s="18">
        <v>139</v>
      </c>
      <c r="BK8" s="18">
        <v>-0.7142857142857143</v>
      </c>
      <c r="BL8" s="18">
        <v>131</v>
      </c>
      <c r="BM8" s="18">
        <v>128</v>
      </c>
      <c r="BN8" s="18">
        <v>-2.2900763358778624</v>
      </c>
      <c r="BO8" s="18">
        <v>127</v>
      </c>
      <c r="BP8" s="18">
        <v>132</v>
      </c>
      <c r="BQ8" s="18">
        <v>3.937007874015748</v>
      </c>
      <c r="BR8" s="18">
        <v>114</v>
      </c>
      <c r="BS8" s="18">
        <v>114</v>
      </c>
      <c r="BT8" s="18">
        <v>0</v>
      </c>
      <c r="BU8" s="18">
        <v>95</v>
      </c>
      <c r="BV8" s="18">
        <v>94</v>
      </c>
      <c r="BW8" s="18">
        <v>-1.0526315789473684</v>
      </c>
      <c r="BX8" s="21"/>
      <c r="BY8" s="21"/>
    </row>
    <row r="9" spans="1:77" ht="30.75" customHeight="1">
      <c r="A9" s="18">
        <v>5</v>
      </c>
      <c r="B9" s="12"/>
      <c r="C9" s="19" t="s">
        <v>13</v>
      </c>
      <c r="D9" s="18">
        <v>128</v>
      </c>
      <c r="E9" s="18">
        <v>138</v>
      </c>
      <c r="F9" s="18">
        <v>7.8125</v>
      </c>
      <c r="G9" s="18">
        <v>129</v>
      </c>
      <c r="H9" s="18">
        <v>128</v>
      </c>
      <c r="I9" s="18">
        <v>-0.7751937984496124</v>
      </c>
      <c r="J9" s="18">
        <v>125</v>
      </c>
      <c r="K9" s="18">
        <v>123</v>
      </c>
      <c r="L9" s="18">
        <v>-1.6</v>
      </c>
      <c r="M9" s="18">
        <v>123</v>
      </c>
      <c r="N9" s="18">
        <v>122</v>
      </c>
      <c r="O9" s="18">
        <v>-0.8130081300813009</v>
      </c>
      <c r="P9" s="18">
        <v>123</v>
      </c>
      <c r="Q9" s="18">
        <v>126</v>
      </c>
      <c r="R9" s="18">
        <v>2.4390243902439024</v>
      </c>
      <c r="S9" s="18">
        <v>134</v>
      </c>
      <c r="T9" s="18">
        <v>129</v>
      </c>
      <c r="U9" s="18">
        <v>-3.731343283582089</v>
      </c>
      <c r="V9" s="20">
        <v>159</v>
      </c>
      <c r="W9" s="18">
        <v>162</v>
      </c>
      <c r="X9" s="18">
        <v>1.8867924528301887</v>
      </c>
      <c r="Y9" s="18">
        <v>218</v>
      </c>
      <c r="Z9" s="18">
        <v>210</v>
      </c>
      <c r="AA9" s="18">
        <v>-3.669724770642202</v>
      </c>
      <c r="AB9" s="18">
        <v>228</v>
      </c>
      <c r="AC9" s="18">
        <v>225</v>
      </c>
      <c r="AD9" s="18">
        <v>-1.3157894736842104</v>
      </c>
      <c r="AE9" s="18">
        <v>227</v>
      </c>
      <c r="AF9" s="18">
        <v>226</v>
      </c>
      <c r="AG9" s="18">
        <v>-0.4405286343612335</v>
      </c>
      <c r="AH9" s="18">
        <v>229</v>
      </c>
      <c r="AI9" s="18">
        <v>225</v>
      </c>
      <c r="AJ9" s="18">
        <v>-1.7467248908296942</v>
      </c>
      <c r="AK9" s="18">
        <v>228</v>
      </c>
      <c r="AL9" s="18">
        <v>219</v>
      </c>
      <c r="AM9" s="18">
        <v>-3.9473684210526314</v>
      </c>
      <c r="AN9" s="18">
        <v>224</v>
      </c>
      <c r="AO9" s="18">
        <v>214</v>
      </c>
      <c r="AP9" s="18">
        <v>-4.464285714285714</v>
      </c>
      <c r="AQ9" s="18">
        <v>220</v>
      </c>
      <c r="AR9" s="18">
        <v>196</v>
      </c>
      <c r="AS9" s="18">
        <v>-10.909090909090908</v>
      </c>
      <c r="AT9" s="18">
        <v>209</v>
      </c>
      <c r="AU9" s="18">
        <v>189</v>
      </c>
      <c r="AV9" s="18">
        <v>-9.569377990430622</v>
      </c>
      <c r="AW9" s="18">
        <v>207</v>
      </c>
      <c r="AX9" s="18">
        <v>197</v>
      </c>
      <c r="AY9" s="18">
        <v>-4.830917874396135</v>
      </c>
      <c r="AZ9" s="18">
        <v>204</v>
      </c>
      <c r="BA9" s="18">
        <v>195</v>
      </c>
      <c r="BB9" s="18">
        <v>-4.411764705882353</v>
      </c>
      <c r="BC9" s="18">
        <v>207</v>
      </c>
      <c r="BD9" s="18">
        <v>202</v>
      </c>
      <c r="BE9" s="18">
        <v>-2.4154589371980677</v>
      </c>
      <c r="BF9" s="18">
        <v>227</v>
      </c>
      <c r="BG9" s="18">
        <v>212</v>
      </c>
      <c r="BH9" s="18">
        <v>-6.607929515418502</v>
      </c>
      <c r="BI9" s="18">
        <v>225</v>
      </c>
      <c r="BJ9" s="18">
        <v>219</v>
      </c>
      <c r="BK9" s="18">
        <v>-2.666666666666667</v>
      </c>
      <c r="BL9" s="18">
        <v>211</v>
      </c>
      <c r="BM9" s="18">
        <v>215</v>
      </c>
      <c r="BN9" s="18">
        <v>1.8957345971563981</v>
      </c>
      <c r="BO9" s="18">
        <v>201</v>
      </c>
      <c r="BP9" s="18">
        <v>204</v>
      </c>
      <c r="BQ9" s="18">
        <v>1.4925373134328357</v>
      </c>
      <c r="BR9" s="18">
        <v>179</v>
      </c>
      <c r="BS9" s="18">
        <v>182</v>
      </c>
      <c r="BT9" s="18">
        <v>1.675977653631285</v>
      </c>
      <c r="BU9" s="18">
        <v>157</v>
      </c>
      <c r="BV9" s="18">
        <v>157</v>
      </c>
      <c r="BW9" s="18">
        <v>0</v>
      </c>
      <c r="BX9" s="21"/>
      <c r="BY9" s="21"/>
    </row>
    <row r="10" spans="1:77" ht="30.75" customHeight="1">
      <c r="A10" s="18">
        <v>6</v>
      </c>
      <c r="B10" s="12"/>
      <c r="C10" s="19" t="s">
        <v>14</v>
      </c>
      <c r="D10" s="18">
        <v>89</v>
      </c>
      <c r="E10" s="18">
        <v>109</v>
      </c>
      <c r="F10" s="18">
        <v>22.47191011235955</v>
      </c>
      <c r="G10" s="18">
        <v>95</v>
      </c>
      <c r="H10" s="18">
        <v>101</v>
      </c>
      <c r="I10" s="18">
        <v>6.315789473684211</v>
      </c>
      <c r="J10" s="18">
        <v>93</v>
      </c>
      <c r="K10" s="18">
        <v>97</v>
      </c>
      <c r="L10" s="18">
        <v>4.301075268817205</v>
      </c>
      <c r="M10" s="18">
        <v>90</v>
      </c>
      <c r="N10" s="18">
        <v>95</v>
      </c>
      <c r="O10" s="18">
        <v>5.555555555555555</v>
      </c>
      <c r="P10" s="18">
        <v>91</v>
      </c>
      <c r="Q10" s="18">
        <v>97</v>
      </c>
      <c r="R10" s="18">
        <v>6.593406593406594</v>
      </c>
      <c r="S10" s="18">
        <v>98</v>
      </c>
      <c r="T10" s="18">
        <v>100</v>
      </c>
      <c r="U10" s="18">
        <v>2.0408163265306123</v>
      </c>
      <c r="V10" s="20">
        <v>118</v>
      </c>
      <c r="W10" s="18">
        <v>123</v>
      </c>
      <c r="X10" s="18">
        <v>4.23728813559322</v>
      </c>
      <c r="Y10" s="18">
        <v>165</v>
      </c>
      <c r="Z10" s="18">
        <v>166</v>
      </c>
      <c r="AA10" s="18">
        <v>0.6060606060606061</v>
      </c>
      <c r="AB10" s="18">
        <v>182</v>
      </c>
      <c r="AC10" s="18">
        <v>182</v>
      </c>
      <c r="AD10" s="18">
        <v>0</v>
      </c>
      <c r="AE10" s="18">
        <v>174</v>
      </c>
      <c r="AF10" s="18">
        <v>185</v>
      </c>
      <c r="AG10" s="18">
        <v>6.321839080459771</v>
      </c>
      <c r="AH10" s="18">
        <v>172</v>
      </c>
      <c r="AI10" s="18">
        <v>181</v>
      </c>
      <c r="AJ10" s="18">
        <v>5.232558139534884</v>
      </c>
      <c r="AK10" s="18">
        <v>165</v>
      </c>
      <c r="AL10" s="18">
        <v>172</v>
      </c>
      <c r="AM10" s="18">
        <v>4.242424242424243</v>
      </c>
      <c r="AN10" s="18">
        <v>163</v>
      </c>
      <c r="AO10" s="18">
        <v>168</v>
      </c>
      <c r="AP10" s="18">
        <v>3.067484662576687</v>
      </c>
      <c r="AQ10" s="18">
        <v>155</v>
      </c>
      <c r="AR10" s="18">
        <v>162</v>
      </c>
      <c r="AS10" s="18">
        <v>4.516129032258064</v>
      </c>
      <c r="AT10" s="18">
        <v>145</v>
      </c>
      <c r="AU10" s="18">
        <v>158</v>
      </c>
      <c r="AV10" s="18">
        <v>8.96551724137931</v>
      </c>
      <c r="AW10" s="18">
        <v>143</v>
      </c>
      <c r="AX10" s="18">
        <v>145</v>
      </c>
      <c r="AY10" s="18">
        <v>1.3986013986013985</v>
      </c>
      <c r="AZ10" s="18">
        <v>147</v>
      </c>
      <c r="BA10" s="18">
        <v>153</v>
      </c>
      <c r="BB10" s="18">
        <v>4.081632653061225</v>
      </c>
      <c r="BC10" s="18">
        <v>148</v>
      </c>
      <c r="BD10" s="18">
        <v>159</v>
      </c>
      <c r="BE10" s="18">
        <v>7.4324324324324325</v>
      </c>
      <c r="BF10" s="18">
        <v>154</v>
      </c>
      <c r="BG10" s="18">
        <v>163</v>
      </c>
      <c r="BH10" s="18">
        <v>5.844155844155844</v>
      </c>
      <c r="BI10" s="18">
        <v>157</v>
      </c>
      <c r="BJ10" s="18">
        <v>166</v>
      </c>
      <c r="BK10" s="18">
        <v>5.7324840764331215</v>
      </c>
      <c r="BL10" s="18">
        <v>139</v>
      </c>
      <c r="BM10" s="18">
        <v>165</v>
      </c>
      <c r="BN10" s="18">
        <v>18.705035971223023</v>
      </c>
      <c r="BO10" s="18">
        <v>137</v>
      </c>
      <c r="BP10" s="18">
        <v>157</v>
      </c>
      <c r="BQ10" s="18">
        <v>14.5985401459854</v>
      </c>
      <c r="BR10" s="18">
        <v>126</v>
      </c>
      <c r="BS10" s="18">
        <v>141</v>
      </c>
      <c r="BT10" s="18">
        <v>11.904761904761903</v>
      </c>
      <c r="BU10" s="18">
        <v>110</v>
      </c>
      <c r="BV10" s="18">
        <v>122</v>
      </c>
      <c r="BW10" s="18">
        <v>10.909090909090908</v>
      </c>
      <c r="BX10" s="21"/>
      <c r="BY10" s="21"/>
    </row>
    <row r="11" spans="1:77" ht="30.75" customHeight="1">
      <c r="A11" s="18">
        <v>7</v>
      </c>
      <c r="B11" s="12"/>
      <c r="C11" s="19" t="s">
        <v>15</v>
      </c>
      <c r="D11" s="18">
        <v>84</v>
      </c>
      <c r="E11" s="18">
        <v>94</v>
      </c>
      <c r="F11" s="18">
        <v>11.904761904761903</v>
      </c>
      <c r="G11" s="18">
        <v>87</v>
      </c>
      <c r="H11" s="18">
        <v>88</v>
      </c>
      <c r="I11" s="18">
        <v>1.1494252873563218</v>
      </c>
      <c r="J11" s="18">
        <v>84</v>
      </c>
      <c r="K11" s="18">
        <v>84</v>
      </c>
      <c r="L11" s="18">
        <v>0</v>
      </c>
      <c r="M11" s="18">
        <v>83</v>
      </c>
      <c r="N11" s="18">
        <v>84</v>
      </c>
      <c r="O11" s="18">
        <v>1.2048192771084338</v>
      </c>
      <c r="P11" s="18">
        <v>84</v>
      </c>
      <c r="Q11" s="18">
        <v>86</v>
      </c>
      <c r="R11" s="18">
        <v>2.380952380952381</v>
      </c>
      <c r="S11" s="18">
        <v>91</v>
      </c>
      <c r="T11" s="18">
        <v>89</v>
      </c>
      <c r="U11" s="18">
        <v>-2.197802197802198</v>
      </c>
      <c r="V11" s="20">
        <v>109</v>
      </c>
      <c r="W11" s="18">
        <v>110</v>
      </c>
      <c r="X11" s="18">
        <v>0.9174311926605505</v>
      </c>
      <c r="Y11" s="18">
        <v>146</v>
      </c>
      <c r="Z11" s="18">
        <v>146</v>
      </c>
      <c r="AA11" s="18">
        <v>0</v>
      </c>
      <c r="AB11" s="18">
        <v>166</v>
      </c>
      <c r="AC11" s="18">
        <v>166</v>
      </c>
      <c r="AD11" s="18">
        <v>0</v>
      </c>
      <c r="AE11" s="18">
        <v>173</v>
      </c>
      <c r="AF11" s="18">
        <v>172</v>
      </c>
      <c r="AG11" s="18">
        <v>-0.5780346820809248</v>
      </c>
      <c r="AH11" s="18">
        <v>168</v>
      </c>
      <c r="AI11" s="18">
        <v>166</v>
      </c>
      <c r="AJ11" s="18">
        <v>-1.1904761904761905</v>
      </c>
      <c r="AK11" s="18">
        <v>162</v>
      </c>
      <c r="AL11" s="18">
        <v>160</v>
      </c>
      <c r="AM11" s="18">
        <v>-1.2345679012345678</v>
      </c>
      <c r="AN11" s="18">
        <v>159</v>
      </c>
      <c r="AO11" s="18">
        <v>149</v>
      </c>
      <c r="AP11" s="18">
        <v>-6.289308176100629</v>
      </c>
      <c r="AQ11" s="18">
        <v>157</v>
      </c>
      <c r="AR11" s="18">
        <v>144</v>
      </c>
      <c r="AS11" s="18">
        <v>-8.280254777070063</v>
      </c>
      <c r="AT11" s="18">
        <v>152</v>
      </c>
      <c r="AU11" s="18">
        <v>147</v>
      </c>
      <c r="AV11" s="18">
        <v>-3.289473684210526</v>
      </c>
      <c r="AW11" s="18">
        <v>142</v>
      </c>
      <c r="AX11" s="18">
        <v>138</v>
      </c>
      <c r="AY11" s="18">
        <v>-2.8169014084507045</v>
      </c>
      <c r="AZ11" s="18">
        <v>145</v>
      </c>
      <c r="BA11" s="18">
        <v>142</v>
      </c>
      <c r="BB11" s="18">
        <v>-2.0689655172413794</v>
      </c>
      <c r="BC11" s="18">
        <v>147</v>
      </c>
      <c r="BD11" s="18">
        <v>143</v>
      </c>
      <c r="BE11" s="18">
        <v>-2.7210884353741496</v>
      </c>
      <c r="BF11" s="18">
        <v>153</v>
      </c>
      <c r="BG11" s="18">
        <v>148</v>
      </c>
      <c r="BH11" s="18">
        <v>-3.2679738562091507</v>
      </c>
      <c r="BI11" s="18">
        <v>152</v>
      </c>
      <c r="BJ11" s="18">
        <v>150</v>
      </c>
      <c r="BK11" s="18">
        <v>-1.3157894736842104</v>
      </c>
      <c r="BL11" s="18">
        <v>137</v>
      </c>
      <c r="BM11" s="18">
        <v>145</v>
      </c>
      <c r="BN11" s="18">
        <v>5.839416058394161</v>
      </c>
      <c r="BO11" s="18">
        <v>135</v>
      </c>
      <c r="BP11" s="18">
        <v>136</v>
      </c>
      <c r="BQ11" s="18">
        <v>0.7407407407407408</v>
      </c>
      <c r="BR11" s="18">
        <v>123</v>
      </c>
      <c r="BS11" s="18">
        <v>122</v>
      </c>
      <c r="BT11" s="18">
        <v>-0.8130081300813009</v>
      </c>
      <c r="BU11" s="18">
        <v>105</v>
      </c>
      <c r="BV11" s="18">
        <v>106</v>
      </c>
      <c r="BW11" s="18">
        <v>0.9523809523809524</v>
      </c>
      <c r="BX11" s="21"/>
      <c r="BY11" s="21"/>
    </row>
    <row r="12" spans="1:77" ht="30.75" customHeight="1">
      <c r="A12" s="18">
        <v>8</v>
      </c>
      <c r="B12" s="12"/>
      <c r="C12" s="19" t="s">
        <v>16</v>
      </c>
      <c r="D12" s="18">
        <v>34</v>
      </c>
      <c r="E12" s="18">
        <v>38</v>
      </c>
      <c r="F12" s="18">
        <v>11.76470588235294</v>
      </c>
      <c r="G12" s="18">
        <v>34</v>
      </c>
      <c r="H12" s="18">
        <v>38</v>
      </c>
      <c r="I12" s="18">
        <v>11.76470588235294</v>
      </c>
      <c r="J12" s="18">
        <v>35</v>
      </c>
      <c r="K12" s="18">
        <v>34</v>
      </c>
      <c r="L12" s="18">
        <v>-2.857142857142857</v>
      </c>
      <c r="M12" s="18">
        <v>35</v>
      </c>
      <c r="N12" s="18">
        <v>35</v>
      </c>
      <c r="O12" s="18">
        <v>0</v>
      </c>
      <c r="P12" s="18">
        <v>34</v>
      </c>
      <c r="Q12" s="18">
        <v>35</v>
      </c>
      <c r="R12" s="18">
        <v>2.941176470588235</v>
      </c>
      <c r="S12" s="18">
        <v>34</v>
      </c>
      <c r="T12" s="18">
        <v>34</v>
      </c>
      <c r="U12" s="18">
        <v>0</v>
      </c>
      <c r="V12" s="20">
        <v>34</v>
      </c>
      <c r="W12" s="18">
        <v>34</v>
      </c>
      <c r="X12" s="18">
        <v>0</v>
      </c>
      <c r="Y12" s="18">
        <v>40</v>
      </c>
      <c r="Z12" s="18">
        <v>41</v>
      </c>
      <c r="AA12" s="18">
        <v>2.5</v>
      </c>
      <c r="AB12" s="18">
        <v>41</v>
      </c>
      <c r="AC12" s="18">
        <v>38</v>
      </c>
      <c r="AD12" s="18">
        <v>-7.317073170731707</v>
      </c>
      <c r="AE12" s="18">
        <v>43</v>
      </c>
      <c r="AF12" s="18">
        <v>44</v>
      </c>
      <c r="AG12" s="18">
        <v>2.3255813953488373</v>
      </c>
      <c r="AH12" s="18">
        <v>45</v>
      </c>
      <c r="AI12" s="18">
        <v>44</v>
      </c>
      <c r="AJ12" s="18">
        <v>-2.2222222222222223</v>
      </c>
      <c r="AK12" s="18">
        <v>46</v>
      </c>
      <c r="AL12" s="18">
        <v>46</v>
      </c>
      <c r="AM12" s="18">
        <v>0</v>
      </c>
      <c r="AN12" s="18">
        <v>48</v>
      </c>
      <c r="AO12" s="18">
        <v>43</v>
      </c>
      <c r="AP12" s="18">
        <v>-10.416666666666668</v>
      </c>
      <c r="AQ12" s="18">
        <v>46</v>
      </c>
      <c r="AR12" s="18">
        <v>39</v>
      </c>
      <c r="AS12" s="18">
        <v>-15.217391304347828</v>
      </c>
      <c r="AT12" s="18">
        <v>43</v>
      </c>
      <c r="AU12" s="18">
        <v>41</v>
      </c>
      <c r="AV12" s="18">
        <v>-4.651162790697675</v>
      </c>
      <c r="AW12" s="18">
        <v>47</v>
      </c>
      <c r="AX12" s="18">
        <v>46</v>
      </c>
      <c r="AY12" s="18">
        <v>-2.127659574468085</v>
      </c>
      <c r="AZ12" s="18">
        <v>49</v>
      </c>
      <c r="BA12" s="18">
        <v>47</v>
      </c>
      <c r="BB12" s="18">
        <v>-4.081632653061225</v>
      </c>
      <c r="BC12" s="18">
        <v>47</v>
      </c>
      <c r="BD12" s="18">
        <v>47</v>
      </c>
      <c r="BE12" s="18">
        <v>0</v>
      </c>
      <c r="BF12" s="18">
        <v>42</v>
      </c>
      <c r="BG12" s="18">
        <v>45</v>
      </c>
      <c r="BH12" s="18">
        <v>7.142857142857142</v>
      </c>
      <c r="BI12" s="18">
        <v>39</v>
      </c>
      <c r="BJ12" s="18">
        <v>42</v>
      </c>
      <c r="BK12" s="18">
        <v>7.6923076923076925</v>
      </c>
      <c r="BL12" s="18">
        <v>41</v>
      </c>
      <c r="BM12" s="18">
        <v>43</v>
      </c>
      <c r="BN12" s="18">
        <v>4.878048780487805</v>
      </c>
      <c r="BO12" s="18">
        <v>39</v>
      </c>
      <c r="BP12" s="18">
        <v>39</v>
      </c>
      <c r="BQ12" s="18">
        <v>0</v>
      </c>
      <c r="BR12" s="18">
        <v>36</v>
      </c>
      <c r="BS12" s="18">
        <v>35</v>
      </c>
      <c r="BT12" s="18">
        <v>-2.7777777777777777</v>
      </c>
      <c r="BU12" s="18">
        <v>37</v>
      </c>
      <c r="BV12" s="18">
        <v>35</v>
      </c>
      <c r="BW12" s="18">
        <v>-5.405405405405405</v>
      </c>
      <c r="BX12" s="21"/>
      <c r="BY12" s="21"/>
    </row>
    <row r="13" spans="1:77" ht="30.75" customHeight="1">
      <c r="A13" s="18">
        <v>9</v>
      </c>
      <c r="B13" s="12"/>
      <c r="C13" s="19" t="s">
        <v>17</v>
      </c>
      <c r="D13" s="18">
        <v>30</v>
      </c>
      <c r="E13" s="18">
        <v>32</v>
      </c>
      <c r="F13" s="18">
        <v>6.666666666666667</v>
      </c>
      <c r="G13" s="18">
        <v>27</v>
      </c>
      <c r="H13" s="18">
        <v>28</v>
      </c>
      <c r="I13" s="18">
        <v>3.7037037037037033</v>
      </c>
      <c r="J13" s="18">
        <v>26</v>
      </c>
      <c r="K13" s="18">
        <v>27</v>
      </c>
      <c r="L13" s="18">
        <v>3.8461538461538463</v>
      </c>
      <c r="M13" s="18">
        <v>26</v>
      </c>
      <c r="N13" s="18">
        <v>26</v>
      </c>
      <c r="O13" s="18">
        <v>0</v>
      </c>
      <c r="P13" s="18">
        <v>26</v>
      </c>
      <c r="Q13" s="18">
        <v>29</v>
      </c>
      <c r="R13" s="18">
        <v>11.538461538461538</v>
      </c>
      <c r="S13" s="18">
        <v>32</v>
      </c>
      <c r="T13" s="18">
        <v>32</v>
      </c>
      <c r="U13" s="18">
        <v>0</v>
      </c>
      <c r="V13" s="20">
        <v>45</v>
      </c>
      <c r="W13" s="18">
        <v>49</v>
      </c>
      <c r="X13" s="18">
        <v>8.88888888888889</v>
      </c>
      <c r="Y13" s="18">
        <v>73</v>
      </c>
      <c r="Z13" s="18">
        <v>75</v>
      </c>
      <c r="AA13" s="18">
        <v>2.73972602739726</v>
      </c>
      <c r="AB13" s="18">
        <v>75</v>
      </c>
      <c r="AC13" s="18">
        <v>72</v>
      </c>
      <c r="AD13" s="18">
        <v>-4</v>
      </c>
      <c r="AE13" s="18">
        <v>66</v>
      </c>
      <c r="AF13" s="18">
        <v>65</v>
      </c>
      <c r="AG13" s="18">
        <v>-1.5151515151515151</v>
      </c>
      <c r="AH13" s="18">
        <v>63</v>
      </c>
      <c r="AI13" s="18">
        <v>63</v>
      </c>
      <c r="AJ13" s="18">
        <v>0</v>
      </c>
      <c r="AK13" s="18">
        <v>57</v>
      </c>
      <c r="AL13" s="18">
        <v>56</v>
      </c>
      <c r="AM13" s="18">
        <v>-1.7543859649122806</v>
      </c>
      <c r="AN13" s="18">
        <v>55</v>
      </c>
      <c r="AO13" s="18">
        <v>52</v>
      </c>
      <c r="AP13" s="18">
        <v>-5.454545454545454</v>
      </c>
      <c r="AQ13" s="18">
        <v>53</v>
      </c>
      <c r="AR13" s="18">
        <v>44</v>
      </c>
      <c r="AS13" s="18">
        <v>-16.9811320754717</v>
      </c>
      <c r="AT13" s="18">
        <v>47</v>
      </c>
      <c r="AU13" s="18">
        <v>41</v>
      </c>
      <c r="AV13" s="18">
        <v>-12.76595744680851</v>
      </c>
      <c r="AW13" s="18">
        <v>46</v>
      </c>
      <c r="AX13" s="18">
        <v>43</v>
      </c>
      <c r="AY13" s="18">
        <v>-6.521739130434782</v>
      </c>
      <c r="AZ13" s="18">
        <v>47</v>
      </c>
      <c r="BA13" s="18">
        <v>45</v>
      </c>
      <c r="BB13" s="18">
        <v>-4.25531914893617</v>
      </c>
      <c r="BC13" s="18">
        <v>49</v>
      </c>
      <c r="BD13" s="18">
        <v>46</v>
      </c>
      <c r="BE13" s="18">
        <v>-6.122448979591836</v>
      </c>
      <c r="BF13" s="18">
        <v>53</v>
      </c>
      <c r="BG13" s="18">
        <v>55</v>
      </c>
      <c r="BH13" s="18">
        <v>3.7735849056603774</v>
      </c>
      <c r="BI13" s="18">
        <v>55</v>
      </c>
      <c r="BJ13" s="18">
        <v>59</v>
      </c>
      <c r="BK13" s="18">
        <v>7.2727272727272725</v>
      </c>
      <c r="BL13" s="18">
        <v>55</v>
      </c>
      <c r="BM13" s="18">
        <v>57</v>
      </c>
      <c r="BN13" s="18">
        <v>3.6363636363636362</v>
      </c>
      <c r="BO13" s="18">
        <v>51</v>
      </c>
      <c r="BP13" s="18">
        <v>53</v>
      </c>
      <c r="BQ13" s="18">
        <v>3.9215686274509802</v>
      </c>
      <c r="BR13" s="18">
        <v>44</v>
      </c>
      <c r="BS13" s="18">
        <v>47</v>
      </c>
      <c r="BT13" s="18">
        <v>6.8181818181818175</v>
      </c>
      <c r="BU13" s="18">
        <v>35</v>
      </c>
      <c r="BV13" s="18">
        <v>37</v>
      </c>
      <c r="BW13" s="18">
        <v>5.714285714285714</v>
      </c>
      <c r="BX13" s="21"/>
      <c r="BY13" s="21"/>
    </row>
    <row r="14" spans="1:77" ht="30.75" customHeight="1">
      <c r="A14" s="18">
        <v>10</v>
      </c>
      <c r="B14" s="12"/>
      <c r="C14" s="19" t="s">
        <v>18</v>
      </c>
      <c r="D14" s="18">
        <v>88</v>
      </c>
      <c r="E14" s="18">
        <v>100</v>
      </c>
      <c r="F14" s="18">
        <v>13.636363636363635</v>
      </c>
      <c r="G14" s="18">
        <v>95</v>
      </c>
      <c r="H14" s="18">
        <v>95</v>
      </c>
      <c r="I14" s="18">
        <v>0</v>
      </c>
      <c r="J14" s="18">
        <v>91</v>
      </c>
      <c r="K14" s="18">
        <v>89</v>
      </c>
      <c r="L14" s="18">
        <v>-2.197802197802198</v>
      </c>
      <c r="M14" s="18">
        <v>90</v>
      </c>
      <c r="N14" s="18">
        <v>90</v>
      </c>
      <c r="O14" s="18">
        <v>0</v>
      </c>
      <c r="P14" s="18">
        <v>91</v>
      </c>
      <c r="Q14" s="18">
        <v>93</v>
      </c>
      <c r="R14" s="18">
        <v>2.197802197802198</v>
      </c>
      <c r="S14" s="18">
        <v>97</v>
      </c>
      <c r="T14" s="18">
        <v>95</v>
      </c>
      <c r="U14" s="18">
        <v>-2.0618556701030926</v>
      </c>
      <c r="V14" s="20">
        <v>115</v>
      </c>
      <c r="W14" s="18">
        <v>115</v>
      </c>
      <c r="X14" s="18">
        <v>0</v>
      </c>
      <c r="Y14" s="18">
        <v>162</v>
      </c>
      <c r="Z14" s="18">
        <v>161</v>
      </c>
      <c r="AA14" s="18">
        <v>-0.6172839506172839</v>
      </c>
      <c r="AB14" s="18">
        <v>165</v>
      </c>
      <c r="AC14" s="18">
        <v>162</v>
      </c>
      <c r="AD14" s="18">
        <v>-1.8181818181818181</v>
      </c>
      <c r="AE14" s="18">
        <v>159</v>
      </c>
      <c r="AF14" s="18">
        <v>162</v>
      </c>
      <c r="AG14" s="18">
        <v>1.8867924528301887</v>
      </c>
      <c r="AH14" s="18">
        <v>160</v>
      </c>
      <c r="AI14" s="18">
        <v>158</v>
      </c>
      <c r="AJ14" s="18">
        <v>-1.25</v>
      </c>
      <c r="AK14" s="18">
        <v>158</v>
      </c>
      <c r="AL14" s="18">
        <v>155</v>
      </c>
      <c r="AM14" s="18">
        <v>-1.89873417721519</v>
      </c>
      <c r="AN14" s="18">
        <v>155</v>
      </c>
      <c r="AO14" s="18">
        <v>148</v>
      </c>
      <c r="AP14" s="18">
        <v>-4.516129032258064</v>
      </c>
      <c r="AQ14" s="18">
        <v>152</v>
      </c>
      <c r="AR14" s="18">
        <v>147</v>
      </c>
      <c r="AS14" s="18">
        <v>-3.289473684210526</v>
      </c>
      <c r="AT14" s="18">
        <v>145</v>
      </c>
      <c r="AU14" s="18">
        <v>146</v>
      </c>
      <c r="AV14" s="18">
        <v>0.6896551724137931</v>
      </c>
      <c r="AW14" s="18">
        <v>148</v>
      </c>
      <c r="AX14" s="18">
        <v>149</v>
      </c>
      <c r="AY14" s="18">
        <v>0.6756756756756757</v>
      </c>
      <c r="AZ14" s="18">
        <v>149</v>
      </c>
      <c r="BA14" s="18">
        <v>147</v>
      </c>
      <c r="BB14" s="18">
        <v>-1.342281879194631</v>
      </c>
      <c r="BC14" s="18">
        <v>149</v>
      </c>
      <c r="BD14" s="18">
        <v>148</v>
      </c>
      <c r="BE14" s="18">
        <v>-0.6711409395973155</v>
      </c>
      <c r="BF14" s="18">
        <v>154</v>
      </c>
      <c r="BG14" s="18">
        <v>154</v>
      </c>
      <c r="BH14" s="18">
        <v>0</v>
      </c>
      <c r="BI14" s="18">
        <v>148</v>
      </c>
      <c r="BJ14" s="18">
        <v>153</v>
      </c>
      <c r="BK14" s="18">
        <v>3.3783783783783785</v>
      </c>
      <c r="BL14" s="18">
        <v>134</v>
      </c>
      <c r="BM14" s="18">
        <v>146</v>
      </c>
      <c r="BN14" s="18">
        <v>8.955223880597014</v>
      </c>
      <c r="BO14" s="18">
        <v>135</v>
      </c>
      <c r="BP14" s="18">
        <v>137</v>
      </c>
      <c r="BQ14" s="18">
        <v>1.4814814814814816</v>
      </c>
      <c r="BR14" s="18">
        <v>122</v>
      </c>
      <c r="BS14" s="18">
        <v>124</v>
      </c>
      <c r="BT14" s="18">
        <v>1.639344262295082</v>
      </c>
      <c r="BU14" s="18">
        <v>109</v>
      </c>
      <c r="BV14" s="18">
        <v>110</v>
      </c>
      <c r="BW14" s="18">
        <v>0.9174311926605505</v>
      </c>
      <c r="BX14" s="21"/>
      <c r="BY14" s="21"/>
    </row>
    <row r="15" spans="1:77" ht="30.75" customHeight="1">
      <c r="A15" s="18">
        <v>11</v>
      </c>
      <c r="B15" s="12"/>
      <c r="C15" s="19" t="s">
        <v>19</v>
      </c>
      <c r="D15" s="18">
        <v>42</v>
      </c>
      <c r="E15" s="18">
        <v>43</v>
      </c>
      <c r="F15" s="18">
        <v>2.380952380952381</v>
      </c>
      <c r="G15" s="18">
        <v>38</v>
      </c>
      <c r="H15" s="18">
        <v>39</v>
      </c>
      <c r="I15" s="18">
        <v>2.631578947368421</v>
      </c>
      <c r="J15" s="18">
        <v>36</v>
      </c>
      <c r="K15" s="18">
        <v>36</v>
      </c>
      <c r="L15" s="18">
        <v>0</v>
      </c>
      <c r="M15" s="18">
        <v>35</v>
      </c>
      <c r="N15" s="18">
        <v>37</v>
      </c>
      <c r="O15" s="18">
        <v>5.714285714285714</v>
      </c>
      <c r="P15" s="18">
        <v>37</v>
      </c>
      <c r="Q15" s="18">
        <v>39</v>
      </c>
      <c r="R15" s="18">
        <v>5.405405405405405</v>
      </c>
      <c r="S15" s="18">
        <v>42</v>
      </c>
      <c r="T15" s="18">
        <v>43</v>
      </c>
      <c r="U15" s="18">
        <v>2.380952380952381</v>
      </c>
      <c r="V15" s="20">
        <v>55</v>
      </c>
      <c r="W15" s="18">
        <v>58</v>
      </c>
      <c r="X15" s="18">
        <v>5.454545454545454</v>
      </c>
      <c r="Y15" s="18">
        <v>98</v>
      </c>
      <c r="Z15" s="18">
        <v>84</v>
      </c>
      <c r="AA15" s="18">
        <v>-14.285714285714285</v>
      </c>
      <c r="AB15" s="18">
        <v>106</v>
      </c>
      <c r="AC15" s="18">
        <v>101</v>
      </c>
      <c r="AD15" s="18">
        <v>-4.716981132075472</v>
      </c>
      <c r="AE15" s="18">
        <v>99</v>
      </c>
      <c r="AF15" s="18">
        <v>95</v>
      </c>
      <c r="AG15" s="18">
        <v>-4.040404040404041</v>
      </c>
      <c r="AH15" s="18">
        <v>97</v>
      </c>
      <c r="AI15" s="18">
        <v>95</v>
      </c>
      <c r="AJ15" s="18">
        <v>-2.0618556701030926</v>
      </c>
      <c r="AK15" s="18">
        <v>97</v>
      </c>
      <c r="AL15" s="18">
        <v>93</v>
      </c>
      <c r="AM15" s="18">
        <v>-4.123711340206185</v>
      </c>
      <c r="AN15" s="18">
        <v>95</v>
      </c>
      <c r="AO15" s="18">
        <v>88</v>
      </c>
      <c r="AP15" s="18">
        <v>-7.368421052631578</v>
      </c>
      <c r="AQ15" s="18">
        <v>89</v>
      </c>
      <c r="AR15" s="18">
        <v>84</v>
      </c>
      <c r="AS15" s="18">
        <v>-5.617977528089887</v>
      </c>
      <c r="AT15" s="18">
        <v>85</v>
      </c>
      <c r="AU15" s="18">
        <v>79</v>
      </c>
      <c r="AV15" s="18">
        <v>-7.0588235294117645</v>
      </c>
      <c r="AW15" s="18">
        <v>83</v>
      </c>
      <c r="AX15" s="18">
        <v>81</v>
      </c>
      <c r="AY15" s="18">
        <v>-2.4096385542168677</v>
      </c>
      <c r="AZ15" s="18">
        <v>84</v>
      </c>
      <c r="BA15" s="18">
        <v>82</v>
      </c>
      <c r="BB15" s="18">
        <v>-2.380952380952381</v>
      </c>
      <c r="BC15" s="18">
        <v>86</v>
      </c>
      <c r="BD15" s="18">
        <v>84</v>
      </c>
      <c r="BE15" s="18">
        <v>-2.3255813953488373</v>
      </c>
      <c r="BF15" s="18">
        <v>94</v>
      </c>
      <c r="BG15" s="18">
        <v>89</v>
      </c>
      <c r="BH15" s="18">
        <v>-5.319148936170213</v>
      </c>
      <c r="BI15" s="18">
        <v>94</v>
      </c>
      <c r="BJ15" s="18">
        <v>91</v>
      </c>
      <c r="BK15" s="18">
        <v>-3.1914893617021276</v>
      </c>
      <c r="BL15" s="18">
        <v>87</v>
      </c>
      <c r="BM15" s="18">
        <v>86</v>
      </c>
      <c r="BN15" s="18">
        <v>-1.1494252873563218</v>
      </c>
      <c r="BO15" s="18">
        <v>76</v>
      </c>
      <c r="BP15" s="18">
        <v>78</v>
      </c>
      <c r="BQ15" s="18">
        <v>2.631578947368421</v>
      </c>
      <c r="BR15" s="18">
        <v>66</v>
      </c>
      <c r="BS15" s="18">
        <v>66</v>
      </c>
      <c r="BT15" s="18">
        <v>0</v>
      </c>
      <c r="BU15" s="18">
        <v>52</v>
      </c>
      <c r="BV15" s="18">
        <v>52</v>
      </c>
      <c r="BW15" s="18">
        <v>0</v>
      </c>
      <c r="BX15" s="21"/>
      <c r="BY15" s="21"/>
    </row>
    <row r="16" spans="1:77" ht="30.75" customHeight="1">
      <c r="A16" s="18">
        <v>12</v>
      </c>
      <c r="B16" s="12"/>
      <c r="C16" s="19" t="s">
        <v>20</v>
      </c>
      <c r="D16" s="18">
        <v>61</v>
      </c>
      <c r="E16" s="18">
        <v>79</v>
      </c>
      <c r="F16" s="18">
        <v>29.508196721311474</v>
      </c>
      <c r="G16" s="18">
        <v>55</v>
      </c>
      <c r="H16" s="18">
        <v>71</v>
      </c>
      <c r="I16" s="18">
        <v>29.09090909090909</v>
      </c>
      <c r="J16" s="18">
        <v>53</v>
      </c>
      <c r="K16" s="18">
        <v>68</v>
      </c>
      <c r="L16" s="18">
        <v>28.30188679245283</v>
      </c>
      <c r="M16" s="18">
        <v>52</v>
      </c>
      <c r="N16" s="18">
        <v>67</v>
      </c>
      <c r="O16" s="18">
        <v>28.846153846153843</v>
      </c>
      <c r="P16" s="18">
        <v>53</v>
      </c>
      <c r="Q16" s="18">
        <v>71</v>
      </c>
      <c r="R16" s="18">
        <v>33.9622641509434</v>
      </c>
      <c r="S16" s="18">
        <v>63</v>
      </c>
      <c r="T16" s="18">
        <v>76</v>
      </c>
      <c r="U16" s="18">
        <v>20.634920634920633</v>
      </c>
      <c r="V16" s="20">
        <v>77</v>
      </c>
      <c r="W16" s="18">
        <v>102</v>
      </c>
      <c r="X16" s="18">
        <v>32.467532467532465</v>
      </c>
      <c r="Y16" s="18">
        <v>116</v>
      </c>
      <c r="Z16" s="18">
        <v>136</v>
      </c>
      <c r="AA16" s="18">
        <v>17.24137931034483</v>
      </c>
      <c r="AB16" s="18">
        <v>125</v>
      </c>
      <c r="AC16" s="18">
        <v>154</v>
      </c>
      <c r="AD16" s="18">
        <v>23.200000000000003</v>
      </c>
      <c r="AE16" s="18">
        <v>122</v>
      </c>
      <c r="AF16" s="18">
        <v>154</v>
      </c>
      <c r="AG16" s="18">
        <v>26.229508196721312</v>
      </c>
      <c r="AH16" s="18">
        <v>117</v>
      </c>
      <c r="AI16" s="18">
        <v>150</v>
      </c>
      <c r="AJ16" s="18">
        <v>28.205128205128204</v>
      </c>
      <c r="AK16" s="18">
        <v>115</v>
      </c>
      <c r="AL16" s="18">
        <v>145</v>
      </c>
      <c r="AM16" s="18">
        <v>26.08695652173913</v>
      </c>
      <c r="AN16" s="18">
        <v>112</v>
      </c>
      <c r="AO16" s="18">
        <v>139</v>
      </c>
      <c r="AP16" s="18">
        <v>24.107142857142858</v>
      </c>
      <c r="AQ16" s="18">
        <v>108</v>
      </c>
      <c r="AR16" s="18">
        <v>134</v>
      </c>
      <c r="AS16" s="18">
        <v>24.074074074074073</v>
      </c>
      <c r="AT16" s="18">
        <v>102</v>
      </c>
      <c r="AU16" s="18">
        <v>128</v>
      </c>
      <c r="AV16" s="18">
        <v>25.49019607843137</v>
      </c>
      <c r="AW16" s="18">
        <v>101</v>
      </c>
      <c r="AX16" s="18">
        <v>125</v>
      </c>
      <c r="AY16" s="18">
        <v>23.762376237623762</v>
      </c>
      <c r="AZ16" s="18">
        <v>100</v>
      </c>
      <c r="BA16" s="18">
        <v>126</v>
      </c>
      <c r="BB16" s="18">
        <v>26</v>
      </c>
      <c r="BC16" s="18">
        <v>101</v>
      </c>
      <c r="BD16" s="18">
        <v>126</v>
      </c>
      <c r="BE16" s="18">
        <v>24.752475247524753</v>
      </c>
      <c r="BF16" s="18">
        <v>109</v>
      </c>
      <c r="BG16" s="18">
        <v>140</v>
      </c>
      <c r="BH16" s="18">
        <v>28.440366972477065</v>
      </c>
      <c r="BI16" s="18">
        <v>110</v>
      </c>
      <c r="BJ16" s="18">
        <v>142</v>
      </c>
      <c r="BK16" s="18">
        <v>29.09090909090909</v>
      </c>
      <c r="BL16" s="18">
        <v>106</v>
      </c>
      <c r="BM16" s="18">
        <v>136</v>
      </c>
      <c r="BN16" s="18">
        <v>28.30188679245283</v>
      </c>
      <c r="BO16" s="18">
        <v>97</v>
      </c>
      <c r="BP16" s="18">
        <v>125</v>
      </c>
      <c r="BQ16" s="18">
        <v>28.865979381443296</v>
      </c>
      <c r="BR16" s="18">
        <v>86</v>
      </c>
      <c r="BS16" s="18">
        <v>108</v>
      </c>
      <c r="BT16" s="18">
        <v>25.581395348837212</v>
      </c>
      <c r="BU16" s="18">
        <v>72</v>
      </c>
      <c r="BV16" s="18">
        <v>92</v>
      </c>
      <c r="BW16" s="18">
        <v>27.77777777777778</v>
      </c>
      <c r="BX16" s="21"/>
      <c r="BY16" s="21"/>
    </row>
    <row r="17" spans="1:77" ht="30.75" customHeight="1">
      <c r="A17" s="18">
        <v>13</v>
      </c>
      <c r="B17" s="12"/>
      <c r="C17" s="19" t="s">
        <v>21</v>
      </c>
      <c r="D17" s="18">
        <v>185</v>
      </c>
      <c r="E17" s="18">
        <v>198</v>
      </c>
      <c r="F17" s="18">
        <v>7.027027027027027</v>
      </c>
      <c r="G17" s="18">
        <v>185</v>
      </c>
      <c r="H17" s="18">
        <v>189</v>
      </c>
      <c r="I17" s="18">
        <v>2.1621621621621623</v>
      </c>
      <c r="J17" s="18">
        <v>185</v>
      </c>
      <c r="K17" s="18">
        <v>180</v>
      </c>
      <c r="L17" s="18">
        <v>-2.7027027027027026</v>
      </c>
      <c r="M17" s="18">
        <v>180</v>
      </c>
      <c r="N17" s="18">
        <v>181</v>
      </c>
      <c r="O17" s="18">
        <v>0.5555555555555556</v>
      </c>
      <c r="P17" s="18">
        <v>185</v>
      </c>
      <c r="Q17" s="18">
        <v>183</v>
      </c>
      <c r="R17" s="18">
        <v>-1.0810810810810811</v>
      </c>
      <c r="S17" s="18">
        <v>195</v>
      </c>
      <c r="T17" s="18">
        <v>191</v>
      </c>
      <c r="U17" s="18">
        <v>-2.051282051282051</v>
      </c>
      <c r="V17" s="20">
        <v>234</v>
      </c>
      <c r="W17" s="18">
        <v>224</v>
      </c>
      <c r="X17" s="18">
        <v>-4.273504273504273</v>
      </c>
      <c r="Y17" s="18">
        <v>359</v>
      </c>
      <c r="Z17" s="18">
        <v>315</v>
      </c>
      <c r="AA17" s="18">
        <v>-12.256267409470752</v>
      </c>
      <c r="AB17" s="18">
        <v>364</v>
      </c>
      <c r="AC17" s="18">
        <v>347</v>
      </c>
      <c r="AD17" s="18">
        <v>-4.670329670329671</v>
      </c>
      <c r="AE17" s="18">
        <v>344</v>
      </c>
      <c r="AF17" s="18">
        <v>339</v>
      </c>
      <c r="AG17" s="18">
        <v>-1.4534883720930232</v>
      </c>
      <c r="AH17" s="18">
        <v>369</v>
      </c>
      <c r="AI17" s="18">
        <v>358</v>
      </c>
      <c r="AJ17" s="18">
        <v>-2.9810298102981028</v>
      </c>
      <c r="AK17" s="18">
        <v>349</v>
      </c>
      <c r="AL17" s="18">
        <v>347</v>
      </c>
      <c r="AM17" s="18">
        <v>-0.5730659025787965</v>
      </c>
      <c r="AN17" s="18">
        <v>341</v>
      </c>
      <c r="AO17" s="18">
        <v>338</v>
      </c>
      <c r="AP17" s="18">
        <v>-0.8797653958944283</v>
      </c>
      <c r="AQ17" s="18">
        <v>338</v>
      </c>
      <c r="AR17" s="18">
        <v>285</v>
      </c>
      <c r="AS17" s="18">
        <v>-15.680473372781064</v>
      </c>
      <c r="AT17" s="18">
        <v>335</v>
      </c>
      <c r="AU17" s="18">
        <v>284</v>
      </c>
      <c r="AV17" s="18">
        <v>-15.223880597014924</v>
      </c>
      <c r="AW17" s="18">
        <v>326</v>
      </c>
      <c r="AX17" s="18">
        <v>317</v>
      </c>
      <c r="AY17" s="18">
        <v>-2.7607361963190185</v>
      </c>
      <c r="AZ17" s="18">
        <v>322</v>
      </c>
      <c r="BA17" s="18">
        <v>322</v>
      </c>
      <c r="BB17" s="18">
        <v>0</v>
      </c>
      <c r="BC17" s="18">
        <v>324</v>
      </c>
      <c r="BD17" s="18">
        <v>330</v>
      </c>
      <c r="BE17" s="18">
        <v>1.8518518518518516</v>
      </c>
      <c r="BF17" s="18">
        <v>341</v>
      </c>
      <c r="BG17" s="18">
        <v>335</v>
      </c>
      <c r="BH17" s="18">
        <v>-1.7595307917888565</v>
      </c>
      <c r="BI17" s="18">
        <v>338</v>
      </c>
      <c r="BJ17" s="18">
        <v>330</v>
      </c>
      <c r="BK17" s="18">
        <v>-2.366863905325444</v>
      </c>
      <c r="BL17" s="18">
        <v>316</v>
      </c>
      <c r="BM17" s="18">
        <v>310</v>
      </c>
      <c r="BN17" s="18">
        <v>-1.89873417721519</v>
      </c>
      <c r="BO17" s="18">
        <v>300</v>
      </c>
      <c r="BP17" s="18">
        <v>290</v>
      </c>
      <c r="BQ17" s="18">
        <v>-3.3333333333333335</v>
      </c>
      <c r="BR17" s="18">
        <v>265</v>
      </c>
      <c r="BS17" s="18">
        <v>257</v>
      </c>
      <c r="BT17" s="18">
        <v>-3.018867924528302</v>
      </c>
      <c r="BU17" s="18">
        <v>230</v>
      </c>
      <c r="BV17" s="18">
        <v>217</v>
      </c>
      <c r="BW17" s="18">
        <v>-5.6521739130434785</v>
      </c>
      <c r="BX17" s="21"/>
      <c r="BY17" s="21"/>
    </row>
    <row r="18" spans="1:77" ht="30.75" customHeight="1">
      <c r="A18" s="18">
        <v>14</v>
      </c>
      <c r="B18" s="12"/>
      <c r="C18" s="22" t="s">
        <v>22</v>
      </c>
      <c r="D18" s="18">
        <v>45</v>
      </c>
      <c r="E18" s="18">
        <v>52</v>
      </c>
      <c r="F18" s="18">
        <v>15.555555555555555</v>
      </c>
      <c r="G18" s="18">
        <v>47</v>
      </c>
      <c r="H18" s="18">
        <v>48</v>
      </c>
      <c r="I18" s="18">
        <v>2.127659574468085</v>
      </c>
      <c r="J18" s="18">
        <v>46</v>
      </c>
      <c r="K18" s="18">
        <v>46</v>
      </c>
      <c r="L18" s="18">
        <v>0</v>
      </c>
      <c r="M18" s="18">
        <v>45</v>
      </c>
      <c r="N18" s="18">
        <v>46</v>
      </c>
      <c r="O18" s="18">
        <v>2.2222222222222223</v>
      </c>
      <c r="P18" s="18">
        <v>47</v>
      </c>
      <c r="Q18" s="18">
        <v>49</v>
      </c>
      <c r="R18" s="18">
        <v>4.25531914893617</v>
      </c>
      <c r="S18" s="18">
        <v>55</v>
      </c>
      <c r="T18" s="18">
        <v>54</v>
      </c>
      <c r="U18" s="18">
        <v>-1.8181818181818181</v>
      </c>
      <c r="V18" s="20">
        <v>73</v>
      </c>
      <c r="W18" s="18">
        <v>75</v>
      </c>
      <c r="X18" s="18">
        <v>2.73972602739726</v>
      </c>
      <c r="Y18" s="18">
        <v>111</v>
      </c>
      <c r="Z18" s="18">
        <v>109</v>
      </c>
      <c r="AA18" s="18">
        <v>-1.8018018018018018</v>
      </c>
      <c r="AB18" s="18">
        <v>95</v>
      </c>
      <c r="AC18" s="18">
        <v>114</v>
      </c>
      <c r="AD18" s="18">
        <v>20</v>
      </c>
      <c r="AE18" s="18">
        <v>105</v>
      </c>
      <c r="AF18" s="18">
        <v>107</v>
      </c>
      <c r="AG18" s="18">
        <v>1.9047619047619049</v>
      </c>
      <c r="AH18" s="18">
        <v>94</v>
      </c>
      <c r="AI18" s="18">
        <v>100</v>
      </c>
      <c r="AJ18" s="18">
        <v>6.382978723404255</v>
      </c>
      <c r="AK18" s="18">
        <v>89</v>
      </c>
      <c r="AL18" s="18">
        <v>98</v>
      </c>
      <c r="AM18" s="18">
        <v>10.112359550561797</v>
      </c>
      <c r="AN18" s="18">
        <v>87</v>
      </c>
      <c r="AO18" s="18">
        <v>90</v>
      </c>
      <c r="AP18" s="18">
        <v>3.4482758620689653</v>
      </c>
      <c r="AQ18" s="18">
        <v>85</v>
      </c>
      <c r="AR18" s="18">
        <v>76</v>
      </c>
      <c r="AS18" s="18">
        <v>-10.588235294117647</v>
      </c>
      <c r="AT18" s="18">
        <v>82</v>
      </c>
      <c r="AU18" s="18">
        <v>77</v>
      </c>
      <c r="AV18" s="18">
        <v>-6.097560975609756</v>
      </c>
      <c r="AW18" s="18">
        <v>79</v>
      </c>
      <c r="AX18" s="18">
        <v>73</v>
      </c>
      <c r="AY18" s="18">
        <v>-7.59493670886076</v>
      </c>
      <c r="AZ18" s="18">
        <v>75</v>
      </c>
      <c r="BA18" s="18">
        <v>75</v>
      </c>
      <c r="BB18" s="18">
        <v>0</v>
      </c>
      <c r="BC18" s="18">
        <v>79</v>
      </c>
      <c r="BD18" s="18">
        <v>78</v>
      </c>
      <c r="BE18" s="18">
        <v>-1.2658227848101267</v>
      </c>
      <c r="BF18" s="18">
        <v>91</v>
      </c>
      <c r="BG18" s="18">
        <v>89</v>
      </c>
      <c r="BH18" s="18">
        <v>-2.197802197802198</v>
      </c>
      <c r="BI18" s="18">
        <v>95</v>
      </c>
      <c r="BJ18" s="18">
        <v>97</v>
      </c>
      <c r="BK18" s="18">
        <v>2.1052631578947367</v>
      </c>
      <c r="BL18" s="18">
        <v>93</v>
      </c>
      <c r="BM18" s="18">
        <v>89</v>
      </c>
      <c r="BN18" s="18">
        <v>-4.301075268817205</v>
      </c>
      <c r="BO18" s="18">
        <v>83</v>
      </c>
      <c r="BP18" s="18">
        <v>85</v>
      </c>
      <c r="BQ18" s="18">
        <v>2.4096385542168677</v>
      </c>
      <c r="BR18" s="18">
        <v>76</v>
      </c>
      <c r="BS18" s="18">
        <v>77</v>
      </c>
      <c r="BT18" s="18">
        <v>1.3157894736842104</v>
      </c>
      <c r="BU18" s="18">
        <v>57</v>
      </c>
      <c r="BV18" s="18">
        <v>62</v>
      </c>
      <c r="BW18" s="18">
        <v>8.771929824561402</v>
      </c>
      <c r="BX18" s="21"/>
      <c r="BY18" s="21"/>
    </row>
    <row r="19" spans="1:77" ht="30.75" customHeight="1">
      <c r="A19" s="18">
        <v>15</v>
      </c>
      <c r="B19" s="12"/>
      <c r="C19" s="19" t="s">
        <v>23</v>
      </c>
      <c r="D19" s="18">
        <v>101</v>
      </c>
      <c r="E19" s="18">
        <v>100</v>
      </c>
      <c r="F19" s="18">
        <v>-0.9900990099009901</v>
      </c>
      <c r="G19" s="18">
        <v>102</v>
      </c>
      <c r="H19" s="18">
        <v>94</v>
      </c>
      <c r="I19" s="18">
        <v>-7.8431372549019605</v>
      </c>
      <c r="J19" s="18">
        <v>101</v>
      </c>
      <c r="K19" s="18">
        <v>92</v>
      </c>
      <c r="L19" s="18">
        <v>-8.91089108910891</v>
      </c>
      <c r="M19" s="18">
        <v>96</v>
      </c>
      <c r="N19" s="18">
        <v>91</v>
      </c>
      <c r="O19" s="18">
        <v>-5.208333333333334</v>
      </c>
      <c r="P19" s="18">
        <v>102</v>
      </c>
      <c r="Q19" s="18">
        <v>93</v>
      </c>
      <c r="R19" s="18">
        <v>-8.823529411764707</v>
      </c>
      <c r="S19" s="18">
        <v>110</v>
      </c>
      <c r="T19" s="18">
        <v>97</v>
      </c>
      <c r="U19" s="18">
        <v>-11.818181818181818</v>
      </c>
      <c r="V19" s="20">
        <v>133</v>
      </c>
      <c r="W19" s="18">
        <v>128</v>
      </c>
      <c r="X19" s="18">
        <v>-3.7593984962406015</v>
      </c>
      <c r="Y19" s="18">
        <v>188</v>
      </c>
      <c r="Z19" s="18">
        <v>176</v>
      </c>
      <c r="AA19" s="18">
        <v>-6.382978723404255</v>
      </c>
      <c r="AB19" s="18">
        <v>180</v>
      </c>
      <c r="AC19" s="18">
        <v>171</v>
      </c>
      <c r="AD19" s="18">
        <v>-5</v>
      </c>
      <c r="AE19" s="18">
        <v>170</v>
      </c>
      <c r="AF19" s="18">
        <v>162</v>
      </c>
      <c r="AG19" s="18">
        <v>-4.705882352941177</v>
      </c>
      <c r="AH19" s="18">
        <v>162</v>
      </c>
      <c r="AI19" s="18">
        <v>164</v>
      </c>
      <c r="AJ19" s="18">
        <v>1.2345679012345678</v>
      </c>
      <c r="AK19" s="18">
        <v>167</v>
      </c>
      <c r="AL19" s="18">
        <v>151</v>
      </c>
      <c r="AM19" s="18">
        <v>-9.580838323353294</v>
      </c>
      <c r="AN19" s="18">
        <v>155</v>
      </c>
      <c r="AO19" s="18">
        <v>153</v>
      </c>
      <c r="AP19" s="18">
        <v>-1.2903225806451613</v>
      </c>
      <c r="AQ19" s="18">
        <v>149</v>
      </c>
      <c r="AR19" s="18">
        <v>137</v>
      </c>
      <c r="AS19" s="18">
        <v>-8.053691275167784</v>
      </c>
      <c r="AT19" s="18">
        <v>143</v>
      </c>
      <c r="AU19" s="18">
        <v>136</v>
      </c>
      <c r="AV19" s="18">
        <v>-4.895104895104895</v>
      </c>
      <c r="AW19" s="18">
        <v>149</v>
      </c>
      <c r="AX19" s="18">
        <v>143</v>
      </c>
      <c r="AY19" s="18">
        <v>-4.026845637583892</v>
      </c>
      <c r="AZ19" s="18">
        <v>151</v>
      </c>
      <c r="BA19" s="18">
        <v>142</v>
      </c>
      <c r="BB19" s="18">
        <v>-5.960264900662252</v>
      </c>
      <c r="BC19" s="18">
        <v>155</v>
      </c>
      <c r="BD19" s="18">
        <v>152</v>
      </c>
      <c r="BE19" s="18">
        <v>-1.935483870967742</v>
      </c>
      <c r="BF19" s="18">
        <v>157</v>
      </c>
      <c r="BG19" s="18">
        <v>157</v>
      </c>
      <c r="BH19" s="18">
        <v>0</v>
      </c>
      <c r="BI19" s="18">
        <v>157</v>
      </c>
      <c r="BJ19" s="18">
        <v>153</v>
      </c>
      <c r="BK19" s="18">
        <v>-2.547770700636943</v>
      </c>
      <c r="BL19" s="18">
        <v>147</v>
      </c>
      <c r="BM19" s="18">
        <v>146</v>
      </c>
      <c r="BN19" s="18">
        <v>-0.6802721088435374</v>
      </c>
      <c r="BO19" s="18">
        <v>143</v>
      </c>
      <c r="BP19" s="18">
        <v>141</v>
      </c>
      <c r="BQ19" s="18">
        <v>-1.3986013986013985</v>
      </c>
      <c r="BR19" s="18">
        <v>131</v>
      </c>
      <c r="BS19" s="18">
        <v>128</v>
      </c>
      <c r="BT19" s="18">
        <v>-2.2900763358778624</v>
      </c>
      <c r="BU19" s="18">
        <v>119</v>
      </c>
      <c r="BV19" s="18">
        <v>113</v>
      </c>
      <c r="BW19" s="18">
        <v>-5.042016806722689</v>
      </c>
      <c r="BX19" s="21"/>
      <c r="BY19" s="21"/>
    </row>
    <row r="20" spans="1:77" ht="30.75" customHeight="1">
      <c r="A20" s="18">
        <v>16</v>
      </c>
      <c r="B20" s="12"/>
      <c r="C20" s="19" t="s">
        <v>24</v>
      </c>
      <c r="D20" s="18">
        <v>32</v>
      </c>
      <c r="E20" s="18">
        <v>25</v>
      </c>
      <c r="F20" s="18">
        <v>-21.875</v>
      </c>
      <c r="G20" s="18">
        <v>31</v>
      </c>
      <c r="H20" s="18">
        <v>24</v>
      </c>
      <c r="I20" s="18">
        <v>-22.58064516129032</v>
      </c>
      <c r="J20" s="18">
        <v>30</v>
      </c>
      <c r="K20" s="18">
        <v>23</v>
      </c>
      <c r="L20" s="18">
        <v>-23.333333333333332</v>
      </c>
      <c r="M20" s="18">
        <v>29</v>
      </c>
      <c r="N20" s="18">
        <v>22</v>
      </c>
      <c r="O20" s="18">
        <v>-24.137931034482758</v>
      </c>
      <c r="P20" s="18">
        <v>28</v>
      </c>
      <c r="Q20" s="18">
        <v>22</v>
      </c>
      <c r="R20" s="18">
        <v>-21.428571428571427</v>
      </c>
      <c r="S20" s="18">
        <v>28</v>
      </c>
      <c r="T20" s="18">
        <v>22</v>
      </c>
      <c r="U20" s="18">
        <v>-21.428571428571427</v>
      </c>
      <c r="V20" s="20">
        <v>30</v>
      </c>
      <c r="W20" s="18">
        <v>23</v>
      </c>
      <c r="X20" s="18">
        <v>-23.333333333333332</v>
      </c>
      <c r="Y20" s="18">
        <v>38</v>
      </c>
      <c r="Z20" s="18">
        <v>27</v>
      </c>
      <c r="AA20" s="18">
        <v>-28.947368421052634</v>
      </c>
      <c r="AB20" s="18">
        <v>41</v>
      </c>
      <c r="AC20" s="18">
        <v>31</v>
      </c>
      <c r="AD20" s="18">
        <v>-24.390243902439025</v>
      </c>
      <c r="AE20" s="18">
        <v>43</v>
      </c>
      <c r="AF20" s="18">
        <v>33</v>
      </c>
      <c r="AG20" s="18">
        <v>-23.25581395348837</v>
      </c>
      <c r="AH20" s="18">
        <v>44</v>
      </c>
      <c r="AI20" s="18">
        <v>34</v>
      </c>
      <c r="AJ20" s="18">
        <v>-22.727272727272727</v>
      </c>
      <c r="AK20" s="18">
        <v>47</v>
      </c>
      <c r="AL20" s="18">
        <v>34</v>
      </c>
      <c r="AM20" s="18">
        <v>-27.659574468085108</v>
      </c>
      <c r="AN20" s="18">
        <v>50</v>
      </c>
      <c r="AO20" s="18">
        <v>34</v>
      </c>
      <c r="AP20" s="18">
        <v>-32</v>
      </c>
      <c r="AQ20" s="18">
        <v>52</v>
      </c>
      <c r="AR20" s="18">
        <v>36</v>
      </c>
      <c r="AS20" s="18">
        <v>-30.76923076923077</v>
      </c>
      <c r="AT20" s="18">
        <v>51</v>
      </c>
      <c r="AU20" s="18">
        <v>36</v>
      </c>
      <c r="AV20" s="18">
        <v>-29.411764705882355</v>
      </c>
      <c r="AW20" s="18">
        <v>51</v>
      </c>
      <c r="AX20" s="18">
        <v>36</v>
      </c>
      <c r="AY20" s="18">
        <v>-29.411764705882355</v>
      </c>
      <c r="AZ20" s="18">
        <v>48</v>
      </c>
      <c r="BA20" s="18">
        <v>36</v>
      </c>
      <c r="BB20" s="18">
        <v>-25</v>
      </c>
      <c r="BC20" s="18">
        <v>46</v>
      </c>
      <c r="BD20" s="18">
        <v>29</v>
      </c>
      <c r="BE20" s="18">
        <v>-36.95652173913043</v>
      </c>
      <c r="BF20" s="18">
        <v>47</v>
      </c>
      <c r="BG20" s="18">
        <v>30</v>
      </c>
      <c r="BH20" s="18">
        <v>-36.17021276595745</v>
      </c>
      <c r="BI20" s="18">
        <v>45</v>
      </c>
      <c r="BJ20" s="18">
        <v>31</v>
      </c>
      <c r="BK20" s="18">
        <v>-31.11111111111111</v>
      </c>
      <c r="BL20" s="18">
        <v>42</v>
      </c>
      <c r="BM20" s="18">
        <v>30</v>
      </c>
      <c r="BN20" s="18">
        <v>-28.57142857142857</v>
      </c>
      <c r="BO20" s="18">
        <v>39</v>
      </c>
      <c r="BP20" s="18">
        <v>28</v>
      </c>
      <c r="BQ20" s="18">
        <v>-28.205128205128204</v>
      </c>
      <c r="BR20" s="18">
        <v>37</v>
      </c>
      <c r="BS20" s="18">
        <v>27</v>
      </c>
      <c r="BT20" s="18">
        <v>-27.027027027027028</v>
      </c>
      <c r="BU20" s="18">
        <v>34</v>
      </c>
      <c r="BV20" s="18">
        <v>25</v>
      </c>
      <c r="BW20" s="18">
        <v>-26.47058823529412</v>
      </c>
      <c r="BX20" s="21"/>
      <c r="BY20" s="21"/>
    </row>
    <row r="21" spans="1:77" ht="30.75" customHeight="1">
      <c r="A21" s="18">
        <v>17</v>
      </c>
      <c r="B21" s="12"/>
      <c r="C21" s="19" t="s">
        <v>25</v>
      </c>
      <c r="D21" s="18">
        <v>72</v>
      </c>
      <c r="E21" s="18">
        <v>82</v>
      </c>
      <c r="F21" s="18">
        <v>13.88888888888889</v>
      </c>
      <c r="G21" s="18">
        <v>81</v>
      </c>
      <c r="H21" s="18">
        <v>83</v>
      </c>
      <c r="I21" s="18">
        <v>2.4691358024691357</v>
      </c>
      <c r="J21" s="18">
        <v>79</v>
      </c>
      <c r="K21" s="18">
        <v>79</v>
      </c>
      <c r="L21" s="18">
        <v>0</v>
      </c>
      <c r="M21" s="18">
        <v>78</v>
      </c>
      <c r="N21" s="18">
        <v>80</v>
      </c>
      <c r="O21" s="18">
        <v>2.564102564102564</v>
      </c>
      <c r="P21" s="18">
        <v>74</v>
      </c>
      <c r="Q21" s="18">
        <v>77</v>
      </c>
      <c r="R21" s="18">
        <v>4.054054054054054</v>
      </c>
      <c r="S21" s="18">
        <v>76</v>
      </c>
      <c r="T21" s="18">
        <v>79</v>
      </c>
      <c r="U21" s="18">
        <v>3.9473684210526314</v>
      </c>
      <c r="V21" s="20">
        <v>79</v>
      </c>
      <c r="W21" s="18">
        <v>85</v>
      </c>
      <c r="X21" s="18">
        <v>7.59493670886076</v>
      </c>
      <c r="Y21" s="18">
        <v>105</v>
      </c>
      <c r="Z21" s="18">
        <v>105</v>
      </c>
      <c r="AA21" s="18">
        <v>0</v>
      </c>
      <c r="AB21" s="18">
        <v>107</v>
      </c>
      <c r="AC21" s="18">
        <v>110</v>
      </c>
      <c r="AD21" s="18">
        <v>2.803738317757009</v>
      </c>
      <c r="AE21" s="18">
        <v>111</v>
      </c>
      <c r="AF21" s="18">
        <v>114</v>
      </c>
      <c r="AG21" s="18">
        <v>2.7027027027027026</v>
      </c>
      <c r="AH21" s="18">
        <v>115</v>
      </c>
      <c r="AI21" s="18">
        <v>120</v>
      </c>
      <c r="AJ21" s="18">
        <v>4.3478260869565215</v>
      </c>
      <c r="AK21" s="18">
        <v>116</v>
      </c>
      <c r="AL21" s="18">
        <v>120</v>
      </c>
      <c r="AM21" s="18">
        <v>3.4482758620689653</v>
      </c>
      <c r="AN21" s="18">
        <v>119</v>
      </c>
      <c r="AO21" s="18">
        <v>115</v>
      </c>
      <c r="AP21" s="18">
        <v>-3.361344537815126</v>
      </c>
      <c r="AQ21" s="18">
        <v>108</v>
      </c>
      <c r="AR21" s="18">
        <v>110</v>
      </c>
      <c r="AS21" s="18">
        <v>1.8518518518518516</v>
      </c>
      <c r="AT21" s="18">
        <v>112</v>
      </c>
      <c r="AU21" s="18">
        <v>113</v>
      </c>
      <c r="AV21" s="18">
        <v>0.8928571428571428</v>
      </c>
      <c r="AW21" s="18">
        <v>115</v>
      </c>
      <c r="AX21" s="18">
        <v>119</v>
      </c>
      <c r="AY21" s="18">
        <v>3.4782608695652173</v>
      </c>
      <c r="AZ21" s="18">
        <v>115</v>
      </c>
      <c r="BA21" s="18">
        <v>119</v>
      </c>
      <c r="BB21" s="18">
        <v>3.4782608695652173</v>
      </c>
      <c r="BC21" s="18">
        <v>121</v>
      </c>
      <c r="BD21" s="18">
        <v>122</v>
      </c>
      <c r="BE21" s="18">
        <v>0.8264462809917356</v>
      </c>
      <c r="BF21" s="18">
        <v>116</v>
      </c>
      <c r="BG21" s="18">
        <v>113</v>
      </c>
      <c r="BH21" s="18">
        <v>-2.586206896551724</v>
      </c>
      <c r="BI21" s="18">
        <v>107</v>
      </c>
      <c r="BJ21" s="18">
        <v>103</v>
      </c>
      <c r="BK21" s="18">
        <v>-3.7383177570093453</v>
      </c>
      <c r="BL21" s="18">
        <v>103</v>
      </c>
      <c r="BM21" s="18">
        <v>104</v>
      </c>
      <c r="BN21" s="18">
        <v>0.9708737864077669</v>
      </c>
      <c r="BO21" s="18">
        <v>94</v>
      </c>
      <c r="BP21" s="18">
        <v>99</v>
      </c>
      <c r="BQ21" s="18">
        <v>5.319148936170213</v>
      </c>
      <c r="BR21" s="18">
        <v>82</v>
      </c>
      <c r="BS21" s="18">
        <v>88</v>
      </c>
      <c r="BT21" s="18">
        <v>7.317073170731707</v>
      </c>
      <c r="BU21" s="18">
        <v>81</v>
      </c>
      <c r="BV21" s="18">
        <v>88</v>
      </c>
      <c r="BW21" s="18">
        <v>8.641975308641975</v>
      </c>
      <c r="BX21" s="21"/>
      <c r="BY21" s="21"/>
    </row>
    <row r="22" spans="1:77" ht="30.75" customHeight="1">
      <c r="A22" s="18">
        <v>18</v>
      </c>
      <c r="B22" s="12"/>
      <c r="C22" s="19" t="s">
        <v>26</v>
      </c>
      <c r="D22" s="18">
        <v>96</v>
      </c>
      <c r="E22" s="18">
        <v>155</v>
      </c>
      <c r="F22" s="18">
        <v>61.458333333333336</v>
      </c>
      <c r="G22" s="18">
        <v>97</v>
      </c>
      <c r="H22" s="18">
        <v>111</v>
      </c>
      <c r="I22" s="18">
        <v>14.432989690721648</v>
      </c>
      <c r="J22" s="18">
        <v>84</v>
      </c>
      <c r="K22" s="18">
        <v>99</v>
      </c>
      <c r="L22" s="18">
        <v>17.857142857142858</v>
      </c>
      <c r="M22" s="18">
        <v>104</v>
      </c>
      <c r="N22" s="18">
        <v>94</v>
      </c>
      <c r="O22" s="18">
        <v>-9.615384615384617</v>
      </c>
      <c r="P22" s="18">
        <v>106</v>
      </c>
      <c r="Q22" s="18">
        <v>95</v>
      </c>
      <c r="R22" s="18">
        <v>-10.377358490566039</v>
      </c>
      <c r="S22" s="18">
        <v>106</v>
      </c>
      <c r="T22" s="18">
        <v>108</v>
      </c>
      <c r="U22" s="18">
        <v>1.8867924528301887</v>
      </c>
      <c r="V22" s="20">
        <v>106</v>
      </c>
      <c r="W22" s="18">
        <v>125</v>
      </c>
      <c r="X22" s="18">
        <v>17.92452830188679</v>
      </c>
      <c r="Y22" s="18">
        <v>106</v>
      </c>
      <c r="Z22" s="18">
        <v>172</v>
      </c>
      <c r="AA22" s="18">
        <v>62.264150943396224</v>
      </c>
      <c r="AB22" s="18">
        <v>165</v>
      </c>
      <c r="AC22" s="18">
        <v>177</v>
      </c>
      <c r="AD22" s="18">
        <v>7.2727272727272725</v>
      </c>
      <c r="AE22" s="18">
        <v>146</v>
      </c>
      <c r="AF22" s="18">
        <v>103</v>
      </c>
      <c r="AG22" s="18">
        <v>-29.45205479452055</v>
      </c>
      <c r="AH22" s="18">
        <v>150</v>
      </c>
      <c r="AI22" s="18">
        <v>119</v>
      </c>
      <c r="AJ22" s="18">
        <v>-20.666666666666668</v>
      </c>
      <c r="AK22" s="18">
        <v>148</v>
      </c>
      <c r="AL22" s="18">
        <v>117</v>
      </c>
      <c r="AM22" s="18">
        <v>-20.945945945945947</v>
      </c>
      <c r="AN22" s="18">
        <v>145</v>
      </c>
      <c r="AO22" s="18">
        <v>107</v>
      </c>
      <c r="AP22" s="18">
        <v>-26.20689655172414</v>
      </c>
      <c r="AQ22" s="18">
        <v>155</v>
      </c>
      <c r="AR22" s="18">
        <v>113</v>
      </c>
      <c r="AS22" s="18">
        <v>-27.09677419354839</v>
      </c>
      <c r="AT22" s="18">
        <v>143</v>
      </c>
      <c r="AU22" s="18">
        <v>107</v>
      </c>
      <c r="AV22" s="18">
        <v>-25.174825174825177</v>
      </c>
      <c r="AW22" s="18">
        <v>132</v>
      </c>
      <c r="AX22" s="18">
        <v>96</v>
      </c>
      <c r="AY22" s="18">
        <v>-27.27272727272727</v>
      </c>
      <c r="AZ22" s="18">
        <v>146</v>
      </c>
      <c r="BA22" s="18">
        <v>110</v>
      </c>
      <c r="BB22" s="18">
        <v>-24.65753424657534</v>
      </c>
      <c r="BC22" s="18">
        <v>151</v>
      </c>
      <c r="BD22" s="18">
        <v>148</v>
      </c>
      <c r="BE22" s="18">
        <v>-1.9867549668874174</v>
      </c>
      <c r="BF22" s="18">
        <v>154</v>
      </c>
      <c r="BG22" s="18">
        <v>154</v>
      </c>
      <c r="BH22" s="18">
        <v>0</v>
      </c>
      <c r="BI22" s="18">
        <v>156</v>
      </c>
      <c r="BJ22" s="18">
        <v>160</v>
      </c>
      <c r="BK22" s="18">
        <v>2.564102564102564</v>
      </c>
      <c r="BL22" s="18">
        <v>94</v>
      </c>
      <c r="BM22" s="18">
        <v>156</v>
      </c>
      <c r="BN22" s="18">
        <v>65.95744680851064</v>
      </c>
      <c r="BO22" s="18">
        <v>83</v>
      </c>
      <c r="BP22" s="18">
        <v>145</v>
      </c>
      <c r="BQ22" s="18">
        <v>74.69879518072288</v>
      </c>
      <c r="BR22" s="18">
        <v>69</v>
      </c>
      <c r="BS22" s="18">
        <v>126</v>
      </c>
      <c r="BT22" s="18">
        <v>82.6086956521739</v>
      </c>
      <c r="BU22" s="18">
        <v>92</v>
      </c>
      <c r="BV22" s="18">
        <v>108</v>
      </c>
      <c r="BW22" s="18">
        <v>17.391304347826086</v>
      </c>
      <c r="BX22" s="21"/>
      <c r="BY22" s="21"/>
    </row>
    <row r="23" spans="1:77" ht="30.75" customHeight="1">
      <c r="A23" s="18">
        <v>19</v>
      </c>
      <c r="B23" s="12"/>
      <c r="C23" s="19" t="s">
        <v>27</v>
      </c>
      <c r="D23" s="18">
        <v>66</v>
      </c>
      <c r="E23" s="18">
        <v>78</v>
      </c>
      <c r="F23" s="18">
        <v>18.181818181818183</v>
      </c>
      <c r="G23" s="18">
        <v>70</v>
      </c>
      <c r="H23" s="18">
        <v>73</v>
      </c>
      <c r="I23" s="18">
        <v>4.285714285714286</v>
      </c>
      <c r="J23" s="18">
        <v>69</v>
      </c>
      <c r="K23" s="18">
        <v>70</v>
      </c>
      <c r="L23" s="18">
        <v>1.4492753623188406</v>
      </c>
      <c r="M23" s="18">
        <v>67</v>
      </c>
      <c r="N23" s="18">
        <v>70</v>
      </c>
      <c r="O23" s="18">
        <v>4.477611940298507</v>
      </c>
      <c r="P23" s="18">
        <v>69</v>
      </c>
      <c r="Q23" s="18">
        <v>76</v>
      </c>
      <c r="R23" s="18">
        <v>10.144927536231885</v>
      </c>
      <c r="S23" s="18">
        <v>84</v>
      </c>
      <c r="T23" s="18">
        <v>84</v>
      </c>
      <c r="U23" s="18">
        <v>0</v>
      </c>
      <c r="V23" s="20">
        <v>110</v>
      </c>
      <c r="W23" s="18">
        <v>115</v>
      </c>
      <c r="X23" s="18">
        <v>4.545454545454546</v>
      </c>
      <c r="Y23" s="18">
        <v>175</v>
      </c>
      <c r="Z23" s="18">
        <v>163</v>
      </c>
      <c r="AA23" s="18">
        <v>-6.857142857142858</v>
      </c>
      <c r="AB23" s="18">
        <v>179</v>
      </c>
      <c r="AC23" s="18">
        <v>180</v>
      </c>
      <c r="AD23" s="18">
        <v>0.5586592178770949</v>
      </c>
      <c r="AE23" s="18">
        <v>165</v>
      </c>
      <c r="AF23" s="18">
        <v>159</v>
      </c>
      <c r="AG23" s="18">
        <v>-3.6363636363636362</v>
      </c>
      <c r="AH23" s="18">
        <v>158</v>
      </c>
      <c r="AI23" s="18">
        <v>154</v>
      </c>
      <c r="AJ23" s="18">
        <v>-2.5316455696202533</v>
      </c>
      <c r="AK23" s="18">
        <v>142</v>
      </c>
      <c r="AL23" s="18">
        <v>145</v>
      </c>
      <c r="AM23" s="18">
        <v>2.112676056338028</v>
      </c>
      <c r="AN23" s="18">
        <v>136</v>
      </c>
      <c r="AO23" s="18">
        <v>132</v>
      </c>
      <c r="AP23" s="18">
        <v>-2.941176470588235</v>
      </c>
      <c r="AQ23" s="18">
        <v>122</v>
      </c>
      <c r="AR23" s="18">
        <v>121</v>
      </c>
      <c r="AS23" s="18">
        <v>-0.819672131147541</v>
      </c>
      <c r="AT23" s="18">
        <v>115</v>
      </c>
      <c r="AU23" s="18">
        <v>111</v>
      </c>
      <c r="AV23" s="18">
        <v>-3.4782608695652173</v>
      </c>
      <c r="AW23" s="18">
        <v>113</v>
      </c>
      <c r="AX23" s="18">
        <v>113</v>
      </c>
      <c r="AY23" s="18">
        <v>0</v>
      </c>
      <c r="AZ23" s="18">
        <v>119</v>
      </c>
      <c r="BA23" s="18">
        <v>118</v>
      </c>
      <c r="BB23" s="18">
        <v>-0.8403361344537815</v>
      </c>
      <c r="BC23" s="18">
        <v>124</v>
      </c>
      <c r="BD23" s="18">
        <v>120</v>
      </c>
      <c r="BE23" s="18">
        <v>-3.225806451612903</v>
      </c>
      <c r="BF23" s="18">
        <v>141</v>
      </c>
      <c r="BG23" s="18">
        <v>141</v>
      </c>
      <c r="BH23" s="18">
        <v>0</v>
      </c>
      <c r="BI23" s="18">
        <v>149</v>
      </c>
      <c r="BJ23" s="18">
        <v>145</v>
      </c>
      <c r="BK23" s="18">
        <v>-2.684563758389262</v>
      </c>
      <c r="BL23" s="18">
        <v>138</v>
      </c>
      <c r="BM23" s="18">
        <v>138</v>
      </c>
      <c r="BN23" s="18">
        <v>0</v>
      </c>
      <c r="BO23" s="18">
        <v>131</v>
      </c>
      <c r="BP23" s="18">
        <v>132</v>
      </c>
      <c r="BQ23" s="18">
        <v>0.7633587786259541</v>
      </c>
      <c r="BR23" s="18">
        <v>122</v>
      </c>
      <c r="BS23" s="18">
        <v>119</v>
      </c>
      <c r="BT23" s="18">
        <v>-2.459016393442623</v>
      </c>
      <c r="BU23" s="18">
        <v>95</v>
      </c>
      <c r="BV23" s="18">
        <v>94</v>
      </c>
      <c r="BW23" s="18">
        <v>-1.0526315789473684</v>
      </c>
      <c r="BX23" s="21"/>
      <c r="BY23" s="21"/>
    </row>
    <row r="24" spans="1:77" ht="30.75" customHeight="1">
      <c r="A24" s="18">
        <v>20</v>
      </c>
      <c r="B24" s="12"/>
      <c r="C24" s="19" t="s">
        <v>28</v>
      </c>
      <c r="D24" s="18">
        <v>23</v>
      </c>
      <c r="E24" s="18">
        <v>27</v>
      </c>
      <c r="F24" s="18">
        <v>17.391304347826086</v>
      </c>
      <c r="G24" s="18">
        <v>26</v>
      </c>
      <c r="H24" s="18">
        <v>25</v>
      </c>
      <c r="I24" s="18">
        <v>-3.8461538461538463</v>
      </c>
      <c r="J24" s="18">
        <v>24</v>
      </c>
      <c r="K24" s="18">
        <v>24</v>
      </c>
      <c r="L24" s="18">
        <v>0</v>
      </c>
      <c r="M24" s="18">
        <v>24</v>
      </c>
      <c r="N24" s="18">
        <v>24</v>
      </c>
      <c r="O24" s="18">
        <v>0</v>
      </c>
      <c r="P24" s="18">
        <v>24</v>
      </c>
      <c r="Q24" s="18">
        <v>24</v>
      </c>
      <c r="R24" s="18">
        <v>0</v>
      </c>
      <c r="S24" s="18">
        <v>26</v>
      </c>
      <c r="T24" s="18">
        <v>25</v>
      </c>
      <c r="U24" s="18">
        <v>-3.8461538461538463</v>
      </c>
      <c r="V24" s="20">
        <v>32</v>
      </c>
      <c r="W24" s="18">
        <v>32</v>
      </c>
      <c r="X24" s="18">
        <v>0</v>
      </c>
      <c r="Y24" s="18">
        <v>43</v>
      </c>
      <c r="Z24" s="18">
        <v>42</v>
      </c>
      <c r="AA24" s="18">
        <v>-2.3255813953488373</v>
      </c>
      <c r="AB24" s="18">
        <v>48</v>
      </c>
      <c r="AC24" s="18">
        <v>48</v>
      </c>
      <c r="AD24" s="18">
        <v>0</v>
      </c>
      <c r="AE24" s="18">
        <v>51</v>
      </c>
      <c r="AF24" s="18">
        <v>46</v>
      </c>
      <c r="AG24" s="18">
        <v>-9.803921568627452</v>
      </c>
      <c r="AH24" s="18">
        <v>49</v>
      </c>
      <c r="AI24" s="18">
        <v>53</v>
      </c>
      <c r="AJ24" s="18">
        <v>8.16326530612245</v>
      </c>
      <c r="AK24" s="18">
        <v>48</v>
      </c>
      <c r="AL24" s="18">
        <v>50</v>
      </c>
      <c r="AM24" s="18">
        <v>4.166666666666666</v>
      </c>
      <c r="AN24" s="18">
        <v>44</v>
      </c>
      <c r="AO24" s="18">
        <v>47</v>
      </c>
      <c r="AP24" s="18">
        <v>6.8181818181818175</v>
      </c>
      <c r="AQ24" s="18">
        <v>41</v>
      </c>
      <c r="AR24" s="18">
        <v>45</v>
      </c>
      <c r="AS24" s="18">
        <v>9.75609756097561</v>
      </c>
      <c r="AT24" s="18">
        <v>46</v>
      </c>
      <c r="AU24" s="18">
        <v>47</v>
      </c>
      <c r="AV24" s="18">
        <v>2.1739130434782608</v>
      </c>
      <c r="AW24" s="18">
        <v>43</v>
      </c>
      <c r="AX24" s="18">
        <v>49</v>
      </c>
      <c r="AY24" s="18">
        <v>13.953488372093023</v>
      </c>
      <c r="AZ24" s="18">
        <v>45</v>
      </c>
      <c r="BA24" s="18">
        <v>47</v>
      </c>
      <c r="BB24" s="18">
        <v>4.444444444444445</v>
      </c>
      <c r="BC24" s="18">
        <v>43</v>
      </c>
      <c r="BD24" s="18">
        <v>48</v>
      </c>
      <c r="BE24" s="18">
        <v>11.627906976744185</v>
      </c>
      <c r="BF24" s="18">
        <v>46</v>
      </c>
      <c r="BG24" s="18">
        <v>52</v>
      </c>
      <c r="BH24" s="18">
        <v>13.043478260869565</v>
      </c>
      <c r="BI24" s="18">
        <v>48</v>
      </c>
      <c r="BJ24" s="18">
        <v>51</v>
      </c>
      <c r="BK24" s="18">
        <v>6.25</v>
      </c>
      <c r="BL24" s="18">
        <v>47</v>
      </c>
      <c r="BM24" s="18">
        <v>49</v>
      </c>
      <c r="BN24" s="18">
        <v>4.25531914893617</v>
      </c>
      <c r="BO24" s="18">
        <v>44</v>
      </c>
      <c r="BP24" s="18">
        <v>44</v>
      </c>
      <c r="BQ24" s="18">
        <v>0</v>
      </c>
      <c r="BR24" s="18">
        <v>40</v>
      </c>
      <c r="BS24" s="18">
        <v>39</v>
      </c>
      <c r="BT24" s="18">
        <v>-2.5</v>
      </c>
      <c r="BU24" s="18">
        <v>34</v>
      </c>
      <c r="BV24" s="18">
        <v>33</v>
      </c>
      <c r="BW24" s="18">
        <v>-2.941176470588235</v>
      </c>
      <c r="BX24" s="21"/>
      <c r="BY24" s="21"/>
    </row>
    <row r="25" spans="1:77" ht="30.75" customHeight="1">
      <c r="A25" s="18">
        <v>21</v>
      </c>
      <c r="B25" s="12"/>
      <c r="C25" s="13" t="s">
        <v>29</v>
      </c>
      <c r="D25" s="18">
        <v>25</v>
      </c>
      <c r="E25" s="18">
        <v>30</v>
      </c>
      <c r="F25" s="18">
        <v>20</v>
      </c>
      <c r="G25" s="18">
        <v>28</v>
      </c>
      <c r="H25" s="18">
        <v>29</v>
      </c>
      <c r="I25" s="18">
        <v>3.571428571428571</v>
      </c>
      <c r="J25" s="18">
        <v>28</v>
      </c>
      <c r="K25" s="18">
        <v>29</v>
      </c>
      <c r="L25" s="18">
        <v>3.571428571428571</v>
      </c>
      <c r="M25" s="18">
        <v>27</v>
      </c>
      <c r="N25" s="18">
        <v>28</v>
      </c>
      <c r="O25" s="18">
        <v>3.7037037037037033</v>
      </c>
      <c r="P25" s="18">
        <v>26</v>
      </c>
      <c r="Q25" s="18">
        <v>28</v>
      </c>
      <c r="R25" s="18">
        <v>7.6923076923076925</v>
      </c>
      <c r="S25" s="18">
        <v>26</v>
      </c>
      <c r="T25" s="18">
        <v>28</v>
      </c>
      <c r="U25" s="18">
        <v>7.6923076923076925</v>
      </c>
      <c r="V25" s="20">
        <v>28</v>
      </c>
      <c r="W25" s="18">
        <v>30</v>
      </c>
      <c r="X25" s="18">
        <v>7.142857142857142</v>
      </c>
      <c r="Y25" s="18">
        <v>34</v>
      </c>
      <c r="Z25" s="18">
        <v>0</v>
      </c>
      <c r="AA25" s="18">
        <v>-100</v>
      </c>
      <c r="AB25" s="18">
        <v>35</v>
      </c>
      <c r="AC25" s="18">
        <v>41</v>
      </c>
      <c r="AD25" s="18">
        <v>17.142857142857142</v>
      </c>
      <c r="AE25" s="18">
        <v>41</v>
      </c>
      <c r="AF25" s="18">
        <v>45</v>
      </c>
      <c r="AG25" s="18">
        <v>9.75609756097561</v>
      </c>
      <c r="AH25" s="18">
        <v>43</v>
      </c>
      <c r="AI25" s="18">
        <v>78</v>
      </c>
      <c r="AJ25" s="18">
        <v>81.3953488372093</v>
      </c>
      <c r="AK25" s="18">
        <v>44</v>
      </c>
      <c r="AL25" s="18">
        <v>72</v>
      </c>
      <c r="AM25" s="18">
        <v>63.63636363636363</v>
      </c>
      <c r="AN25" s="18">
        <v>45</v>
      </c>
      <c r="AO25" s="18">
        <v>77</v>
      </c>
      <c r="AP25" s="18">
        <v>71.11111111111111</v>
      </c>
      <c r="AQ25" s="18">
        <v>44</v>
      </c>
      <c r="AR25" s="18">
        <v>77</v>
      </c>
      <c r="AS25" s="18">
        <v>75</v>
      </c>
      <c r="AT25" s="18">
        <v>42</v>
      </c>
      <c r="AU25" s="18">
        <v>79</v>
      </c>
      <c r="AV25" s="18">
        <v>88.09523809523809</v>
      </c>
      <c r="AW25" s="18">
        <v>44</v>
      </c>
      <c r="AX25" s="18">
        <v>77</v>
      </c>
      <c r="AY25" s="18">
        <v>75</v>
      </c>
      <c r="AZ25" s="18">
        <v>43</v>
      </c>
      <c r="BA25" s="18">
        <v>70</v>
      </c>
      <c r="BB25" s="18">
        <v>62.7906976744186</v>
      </c>
      <c r="BC25" s="18">
        <v>43</v>
      </c>
      <c r="BD25" s="18">
        <v>43</v>
      </c>
      <c r="BE25" s="18">
        <v>0</v>
      </c>
      <c r="BF25" s="18">
        <v>43</v>
      </c>
      <c r="BG25" s="18">
        <v>47</v>
      </c>
      <c r="BH25" s="18">
        <v>9.30232558139535</v>
      </c>
      <c r="BI25" s="18">
        <v>41</v>
      </c>
      <c r="BJ25" s="18">
        <v>44</v>
      </c>
      <c r="BK25" s="18">
        <v>7.317073170731707</v>
      </c>
      <c r="BL25" s="18">
        <v>38</v>
      </c>
      <c r="BM25" s="18">
        <v>41</v>
      </c>
      <c r="BN25" s="18">
        <v>7.894736842105263</v>
      </c>
      <c r="BO25" s="18">
        <v>59</v>
      </c>
      <c r="BP25" s="18">
        <v>39</v>
      </c>
      <c r="BQ25" s="18">
        <v>-33.89830508474576</v>
      </c>
      <c r="BR25" s="18">
        <v>53</v>
      </c>
      <c r="BS25" s="18">
        <v>36</v>
      </c>
      <c r="BT25" s="18">
        <v>-32.075471698113205</v>
      </c>
      <c r="BU25" s="18">
        <v>46</v>
      </c>
      <c r="BV25" s="18">
        <v>33</v>
      </c>
      <c r="BW25" s="18">
        <v>-28.26086956521739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1474</v>
      </c>
      <c r="E26" s="25">
        <v>1645</v>
      </c>
      <c r="F26" s="25">
        <v>11.601085481682496</v>
      </c>
      <c r="G26" s="25">
        <v>1487</v>
      </c>
      <c r="H26" s="25">
        <v>1507</v>
      </c>
      <c r="I26" s="25">
        <v>1.3449899125756557</v>
      </c>
      <c r="J26" s="25">
        <v>1433</v>
      </c>
      <c r="K26" s="25">
        <v>1429</v>
      </c>
      <c r="L26" s="25">
        <v>-0.2791346824842987</v>
      </c>
      <c r="M26" s="25">
        <v>1426</v>
      </c>
      <c r="N26" s="25">
        <v>1419</v>
      </c>
      <c r="O26" s="25">
        <v>-0.4908835904628331</v>
      </c>
      <c r="P26" s="25">
        <v>1447</v>
      </c>
      <c r="Q26" s="25">
        <v>1458</v>
      </c>
      <c r="R26" s="25">
        <v>0.7601935038009675</v>
      </c>
      <c r="S26" s="25">
        <v>1569</v>
      </c>
      <c r="T26" s="25">
        <v>1531</v>
      </c>
      <c r="U26" s="25">
        <v>-2.421924792861695</v>
      </c>
      <c r="V26" s="25">
        <v>1899</v>
      </c>
      <c r="W26" s="25">
        <v>1909</v>
      </c>
      <c r="X26" s="25">
        <v>0.526592943654555</v>
      </c>
      <c r="Y26" s="25">
        <v>2642</v>
      </c>
      <c r="Z26" s="25">
        <v>2537</v>
      </c>
      <c r="AA26" s="25">
        <v>-3.9742619227857685</v>
      </c>
      <c r="AB26" s="25">
        <v>2803</v>
      </c>
      <c r="AC26" s="25">
        <v>2773</v>
      </c>
      <c r="AD26" s="25">
        <v>-1.0702818408847663</v>
      </c>
      <c r="AE26" s="25">
        <v>2741</v>
      </c>
      <c r="AF26" s="25">
        <v>2667</v>
      </c>
      <c r="AG26" s="25">
        <v>-2.69974461875228</v>
      </c>
      <c r="AH26" s="25">
        <v>2728</v>
      </c>
      <c r="AI26" s="25">
        <v>2722</v>
      </c>
      <c r="AJ26" s="25">
        <v>-0.21994134897360706</v>
      </c>
      <c r="AK26" s="25">
        <v>2683</v>
      </c>
      <c r="AL26" s="25">
        <v>2615</v>
      </c>
      <c r="AM26" s="25">
        <v>-2.5344763324636603</v>
      </c>
      <c r="AN26" s="25">
        <v>2627</v>
      </c>
      <c r="AO26" s="25">
        <v>2528</v>
      </c>
      <c r="AP26" s="25">
        <v>-3.7685572896840505</v>
      </c>
      <c r="AQ26" s="25">
        <v>2556</v>
      </c>
      <c r="AR26" s="25">
        <v>2391</v>
      </c>
      <c r="AS26" s="25">
        <v>-6.455399061032864</v>
      </c>
      <c r="AT26" s="25">
        <v>2455</v>
      </c>
      <c r="AU26" s="25">
        <v>2341</v>
      </c>
      <c r="AV26" s="25">
        <v>-4.643584521384929</v>
      </c>
      <c r="AW26" s="25">
        <v>2419</v>
      </c>
      <c r="AX26" s="25">
        <v>2356</v>
      </c>
      <c r="AY26" s="25">
        <v>-2.6043819760231504</v>
      </c>
      <c r="AZ26" s="25">
        <v>2445</v>
      </c>
      <c r="BA26" s="25">
        <v>2386</v>
      </c>
      <c r="BB26" s="25">
        <v>-2.4130879345603273</v>
      </c>
      <c r="BC26" s="25">
        <v>2464</v>
      </c>
      <c r="BD26" s="25">
        <v>2446</v>
      </c>
      <c r="BE26" s="25">
        <v>-0.7305194805194805</v>
      </c>
      <c r="BF26" s="25">
        <v>2611</v>
      </c>
      <c r="BG26" s="25">
        <v>2582</v>
      </c>
      <c r="BH26" s="25">
        <v>-1.1106855610877058</v>
      </c>
      <c r="BI26" s="25">
        <v>2610</v>
      </c>
      <c r="BJ26" s="25">
        <v>2590</v>
      </c>
      <c r="BK26" s="25">
        <v>-0.7662835249042145</v>
      </c>
      <c r="BL26" s="25">
        <v>2387</v>
      </c>
      <c r="BM26" s="25">
        <v>2483</v>
      </c>
      <c r="BN26" s="25">
        <v>4.021784666945957</v>
      </c>
      <c r="BO26" s="25">
        <v>2276</v>
      </c>
      <c r="BP26" s="25">
        <v>2339</v>
      </c>
      <c r="BQ26" s="25">
        <v>2.7680140597539546</v>
      </c>
      <c r="BR26" s="25">
        <v>2047</v>
      </c>
      <c r="BS26" s="25">
        <v>2081</v>
      </c>
      <c r="BT26" s="25">
        <v>1.6609672691744015</v>
      </c>
      <c r="BU26" s="25">
        <v>1794</v>
      </c>
      <c r="BV26" s="25">
        <v>1788</v>
      </c>
      <c r="BW26" s="25">
        <v>-0.33444816053511706</v>
      </c>
      <c r="BX26" s="26"/>
      <c r="BY26" s="26"/>
    </row>
    <row r="27" spans="1:77" ht="32.25" customHeight="1">
      <c r="A27" s="18">
        <v>22</v>
      </c>
      <c r="B27" s="12" t="s">
        <v>31</v>
      </c>
      <c r="C27" s="19" t="s">
        <v>32</v>
      </c>
      <c r="D27" s="18">
        <v>35</v>
      </c>
      <c r="E27" s="18">
        <v>48</v>
      </c>
      <c r="F27" s="18">
        <v>37.142857142857146</v>
      </c>
      <c r="G27" s="18">
        <v>45</v>
      </c>
      <c r="H27" s="18">
        <v>46</v>
      </c>
      <c r="I27" s="18">
        <v>2.2222222222222223</v>
      </c>
      <c r="J27" s="18">
        <v>45</v>
      </c>
      <c r="K27" s="18">
        <v>44</v>
      </c>
      <c r="L27" s="18">
        <v>-2.2222222222222223</v>
      </c>
      <c r="M27" s="18">
        <v>44</v>
      </c>
      <c r="N27" s="18">
        <v>44</v>
      </c>
      <c r="O27" s="18">
        <v>0</v>
      </c>
      <c r="P27" s="18">
        <v>43</v>
      </c>
      <c r="Q27" s="18">
        <v>45</v>
      </c>
      <c r="R27" s="18">
        <v>4.651162790697675</v>
      </c>
      <c r="S27" s="18">
        <v>45</v>
      </c>
      <c r="T27" s="18">
        <v>46</v>
      </c>
      <c r="U27" s="18">
        <v>2.2222222222222223</v>
      </c>
      <c r="V27" s="20">
        <v>50</v>
      </c>
      <c r="W27" s="18">
        <v>53</v>
      </c>
      <c r="X27" s="18">
        <v>6</v>
      </c>
      <c r="Y27" s="18">
        <v>65</v>
      </c>
      <c r="Z27" s="18">
        <v>65</v>
      </c>
      <c r="AA27" s="18">
        <v>0</v>
      </c>
      <c r="AB27" s="18">
        <v>67</v>
      </c>
      <c r="AC27" s="18">
        <v>68</v>
      </c>
      <c r="AD27" s="18">
        <v>1.4925373134328357</v>
      </c>
      <c r="AE27" s="18">
        <v>63</v>
      </c>
      <c r="AF27" s="18">
        <v>67</v>
      </c>
      <c r="AG27" s="18">
        <v>6.349206349206349</v>
      </c>
      <c r="AH27" s="18">
        <v>65</v>
      </c>
      <c r="AI27" s="18">
        <v>59</v>
      </c>
      <c r="AJ27" s="18">
        <v>-9.230769230769232</v>
      </c>
      <c r="AK27" s="18">
        <v>63</v>
      </c>
      <c r="AL27" s="18">
        <v>65</v>
      </c>
      <c r="AM27" s="18">
        <v>3.1746031746031744</v>
      </c>
      <c r="AN27" s="18">
        <v>61</v>
      </c>
      <c r="AO27" s="18">
        <v>56</v>
      </c>
      <c r="AP27" s="18">
        <v>-8.19672131147541</v>
      </c>
      <c r="AQ27" s="18">
        <v>58</v>
      </c>
      <c r="AR27" s="18">
        <v>63</v>
      </c>
      <c r="AS27" s="18">
        <v>8.620689655172415</v>
      </c>
      <c r="AT27" s="18">
        <v>59</v>
      </c>
      <c r="AU27" s="18">
        <v>48</v>
      </c>
      <c r="AV27" s="18">
        <v>-18.64406779661017</v>
      </c>
      <c r="AW27" s="18">
        <v>58</v>
      </c>
      <c r="AX27" s="18">
        <v>61</v>
      </c>
      <c r="AY27" s="18">
        <v>5.172413793103448</v>
      </c>
      <c r="AZ27" s="18">
        <v>59</v>
      </c>
      <c r="BA27" s="18">
        <v>60</v>
      </c>
      <c r="BB27" s="18">
        <v>1.694915254237288</v>
      </c>
      <c r="BC27" s="18">
        <v>66</v>
      </c>
      <c r="BD27" s="18">
        <v>64</v>
      </c>
      <c r="BE27" s="18">
        <v>-3.0303030303030303</v>
      </c>
      <c r="BF27" s="18">
        <v>66</v>
      </c>
      <c r="BG27" s="18">
        <v>68</v>
      </c>
      <c r="BH27" s="18">
        <v>3.0303030303030303</v>
      </c>
      <c r="BI27" s="18">
        <v>68</v>
      </c>
      <c r="BJ27" s="18">
        <v>69</v>
      </c>
      <c r="BK27" s="18">
        <v>1.4705882352941175</v>
      </c>
      <c r="BL27" s="18">
        <v>63</v>
      </c>
      <c r="BM27" s="18">
        <v>66</v>
      </c>
      <c r="BN27" s="18">
        <v>4.761904761904762</v>
      </c>
      <c r="BO27" s="18">
        <v>61</v>
      </c>
      <c r="BP27" s="18">
        <v>63</v>
      </c>
      <c r="BQ27" s="18">
        <v>3.278688524590164</v>
      </c>
      <c r="BR27" s="18">
        <v>55</v>
      </c>
      <c r="BS27" s="18">
        <v>57</v>
      </c>
      <c r="BT27" s="18">
        <v>3.6363636363636362</v>
      </c>
      <c r="BU27" s="18">
        <v>49</v>
      </c>
      <c r="BV27" s="18">
        <v>50</v>
      </c>
      <c r="BW27" s="18">
        <v>2.0408163265306123</v>
      </c>
      <c r="BX27" s="21"/>
      <c r="BY27" s="21"/>
    </row>
    <row r="28" spans="1:77" ht="32.25" customHeight="1">
      <c r="A28" s="18">
        <v>23</v>
      </c>
      <c r="B28" s="12"/>
      <c r="C28" s="19" t="s">
        <v>33</v>
      </c>
      <c r="D28" s="18">
        <v>36</v>
      </c>
      <c r="E28" s="18">
        <v>49</v>
      </c>
      <c r="F28" s="18">
        <v>36.11111111111111</v>
      </c>
      <c r="G28" s="18">
        <v>45</v>
      </c>
      <c r="H28" s="18">
        <v>47</v>
      </c>
      <c r="I28" s="18">
        <v>4.444444444444445</v>
      </c>
      <c r="J28" s="18">
        <v>44</v>
      </c>
      <c r="K28" s="18">
        <v>49</v>
      </c>
      <c r="L28" s="18">
        <v>11.363636363636363</v>
      </c>
      <c r="M28" s="18">
        <v>48</v>
      </c>
      <c r="N28" s="18">
        <v>52</v>
      </c>
      <c r="O28" s="18">
        <v>8.333333333333332</v>
      </c>
      <c r="P28" s="18">
        <v>48</v>
      </c>
      <c r="Q28" s="18">
        <v>52</v>
      </c>
      <c r="R28" s="18">
        <v>8.333333333333332</v>
      </c>
      <c r="S28" s="18">
        <v>51</v>
      </c>
      <c r="T28" s="18">
        <v>54</v>
      </c>
      <c r="U28" s="18">
        <v>5.88235294117647</v>
      </c>
      <c r="V28" s="20">
        <v>53</v>
      </c>
      <c r="W28" s="18">
        <v>53</v>
      </c>
      <c r="X28" s="18">
        <v>0</v>
      </c>
      <c r="Y28" s="18">
        <v>65</v>
      </c>
      <c r="Z28" s="18">
        <v>64</v>
      </c>
      <c r="AA28" s="18">
        <v>-1.5384615384615385</v>
      </c>
      <c r="AB28" s="18">
        <v>67</v>
      </c>
      <c r="AC28" s="18">
        <v>59</v>
      </c>
      <c r="AD28" s="18">
        <v>-11.940298507462686</v>
      </c>
      <c r="AE28" s="18">
        <v>66</v>
      </c>
      <c r="AF28" s="18">
        <v>55</v>
      </c>
      <c r="AG28" s="18">
        <v>-16.666666666666664</v>
      </c>
      <c r="AH28" s="18">
        <v>69</v>
      </c>
      <c r="AI28" s="18">
        <v>64</v>
      </c>
      <c r="AJ28" s="18">
        <v>-7.246376811594203</v>
      </c>
      <c r="AK28" s="18">
        <v>80</v>
      </c>
      <c r="AL28" s="18">
        <v>68</v>
      </c>
      <c r="AM28" s="18">
        <v>-15</v>
      </c>
      <c r="AN28" s="18">
        <v>78</v>
      </c>
      <c r="AO28" s="18">
        <v>61</v>
      </c>
      <c r="AP28" s="18">
        <v>-21.794871794871796</v>
      </c>
      <c r="AQ28" s="18">
        <v>72</v>
      </c>
      <c r="AR28" s="18">
        <v>72</v>
      </c>
      <c r="AS28" s="18">
        <v>0</v>
      </c>
      <c r="AT28" s="18">
        <v>66</v>
      </c>
      <c r="AU28" s="18">
        <v>76</v>
      </c>
      <c r="AV28" s="18">
        <v>15.151515151515152</v>
      </c>
      <c r="AW28" s="18">
        <v>66</v>
      </c>
      <c r="AX28" s="18">
        <v>80</v>
      </c>
      <c r="AY28" s="18">
        <v>21.21212121212121</v>
      </c>
      <c r="AZ28" s="18">
        <v>58</v>
      </c>
      <c r="BA28" s="18">
        <v>67</v>
      </c>
      <c r="BB28" s="18">
        <v>15.517241379310345</v>
      </c>
      <c r="BC28" s="18">
        <v>61</v>
      </c>
      <c r="BD28" s="18">
        <v>61</v>
      </c>
      <c r="BE28" s="18">
        <v>0</v>
      </c>
      <c r="BF28" s="18">
        <v>62</v>
      </c>
      <c r="BG28" s="18">
        <v>65</v>
      </c>
      <c r="BH28" s="18">
        <v>4.838709677419355</v>
      </c>
      <c r="BI28" s="18">
        <v>60</v>
      </c>
      <c r="BJ28" s="18">
        <v>61</v>
      </c>
      <c r="BK28" s="18">
        <v>1.6666666666666667</v>
      </c>
      <c r="BL28" s="18">
        <v>59</v>
      </c>
      <c r="BM28" s="18">
        <v>63</v>
      </c>
      <c r="BN28" s="18">
        <v>6.779661016949152</v>
      </c>
      <c r="BO28" s="18">
        <v>55</v>
      </c>
      <c r="BP28" s="18">
        <v>61</v>
      </c>
      <c r="BQ28" s="18">
        <v>10.909090909090908</v>
      </c>
      <c r="BR28" s="18">
        <v>51</v>
      </c>
      <c r="BS28" s="18">
        <v>55</v>
      </c>
      <c r="BT28" s="18">
        <v>7.8431372549019605</v>
      </c>
      <c r="BU28" s="18">
        <v>53</v>
      </c>
      <c r="BV28" s="18">
        <v>56</v>
      </c>
      <c r="BW28" s="18">
        <v>5.660377358490567</v>
      </c>
      <c r="BX28" s="21"/>
      <c r="BY28" s="21"/>
    </row>
    <row r="29" spans="1:77" ht="32.25" customHeight="1">
      <c r="A29" s="18">
        <v>24</v>
      </c>
      <c r="B29" s="12"/>
      <c r="C29" s="19" t="s">
        <v>34</v>
      </c>
      <c r="D29" s="18">
        <v>78</v>
      </c>
      <c r="E29" s="18">
        <v>78</v>
      </c>
      <c r="F29" s="18">
        <v>0</v>
      </c>
      <c r="G29" s="18">
        <v>95</v>
      </c>
      <c r="H29" s="18">
        <v>85</v>
      </c>
      <c r="I29" s="18">
        <v>-10.526315789473683</v>
      </c>
      <c r="J29" s="18">
        <v>68</v>
      </c>
      <c r="K29" s="18">
        <v>92</v>
      </c>
      <c r="L29" s="18">
        <v>35.294117647058826</v>
      </c>
      <c r="M29" s="18">
        <v>84</v>
      </c>
      <c r="N29" s="18">
        <v>87</v>
      </c>
      <c r="O29" s="18">
        <v>3.571428571428571</v>
      </c>
      <c r="P29" s="18">
        <v>86</v>
      </c>
      <c r="Q29" s="18">
        <v>87</v>
      </c>
      <c r="R29" s="18">
        <v>1.1627906976744187</v>
      </c>
      <c r="S29" s="18">
        <v>87</v>
      </c>
      <c r="T29" s="18">
        <v>89</v>
      </c>
      <c r="U29" s="18">
        <v>2.2988505747126435</v>
      </c>
      <c r="V29" s="20">
        <v>96</v>
      </c>
      <c r="W29" s="18">
        <v>86</v>
      </c>
      <c r="X29" s="18">
        <v>-10.416666666666668</v>
      </c>
      <c r="Y29" s="18">
        <v>99</v>
      </c>
      <c r="Z29" s="18">
        <v>90</v>
      </c>
      <c r="AA29" s="18">
        <v>-9.090909090909092</v>
      </c>
      <c r="AB29" s="18">
        <v>101</v>
      </c>
      <c r="AC29" s="18">
        <v>98</v>
      </c>
      <c r="AD29" s="18">
        <v>-2.9702970297029703</v>
      </c>
      <c r="AE29" s="18">
        <v>103</v>
      </c>
      <c r="AF29" s="18">
        <v>89</v>
      </c>
      <c r="AG29" s="18">
        <v>-13.592233009708737</v>
      </c>
      <c r="AH29" s="18">
        <v>104</v>
      </c>
      <c r="AI29" s="18">
        <v>86</v>
      </c>
      <c r="AJ29" s="18">
        <v>-17.307692307692307</v>
      </c>
      <c r="AK29" s="18">
        <v>96</v>
      </c>
      <c r="AL29" s="18">
        <v>90</v>
      </c>
      <c r="AM29" s="18">
        <v>-6.25</v>
      </c>
      <c r="AN29" s="18">
        <v>95</v>
      </c>
      <c r="AO29" s="18">
        <v>99</v>
      </c>
      <c r="AP29" s="18">
        <v>4.2105263157894735</v>
      </c>
      <c r="AQ29" s="18">
        <v>99</v>
      </c>
      <c r="AR29" s="18">
        <v>82</v>
      </c>
      <c r="AS29" s="18">
        <v>-17.17171717171717</v>
      </c>
      <c r="AT29" s="18">
        <v>95</v>
      </c>
      <c r="AU29" s="18">
        <v>81</v>
      </c>
      <c r="AV29" s="18">
        <v>-14.736842105263156</v>
      </c>
      <c r="AW29" s="18">
        <v>93</v>
      </c>
      <c r="AX29" s="18">
        <v>80</v>
      </c>
      <c r="AY29" s="18">
        <v>-13.978494623655912</v>
      </c>
      <c r="AZ29" s="18">
        <v>96</v>
      </c>
      <c r="BA29" s="18">
        <v>100</v>
      </c>
      <c r="BB29" s="18">
        <v>4.166666666666666</v>
      </c>
      <c r="BC29" s="18">
        <v>100</v>
      </c>
      <c r="BD29" s="18">
        <v>102</v>
      </c>
      <c r="BE29" s="18">
        <v>2</v>
      </c>
      <c r="BF29" s="18">
        <v>85</v>
      </c>
      <c r="BG29" s="18">
        <v>93</v>
      </c>
      <c r="BH29" s="18">
        <v>9.411764705882353</v>
      </c>
      <c r="BI29" s="18">
        <v>88</v>
      </c>
      <c r="BJ29" s="18">
        <v>87</v>
      </c>
      <c r="BK29" s="18">
        <v>-1.1363636363636365</v>
      </c>
      <c r="BL29" s="18">
        <v>86</v>
      </c>
      <c r="BM29" s="18">
        <v>81</v>
      </c>
      <c r="BN29" s="18">
        <v>-5.813953488372093</v>
      </c>
      <c r="BO29" s="18">
        <v>88</v>
      </c>
      <c r="BP29" s="18">
        <v>77</v>
      </c>
      <c r="BQ29" s="18">
        <v>-12.5</v>
      </c>
      <c r="BR29" s="18">
        <v>77</v>
      </c>
      <c r="BS29" s="18">
        <v>73</v>
      </c>
      <c r="BT29" s="18">
        <v>-5.194805194805195</v>
      </c>
      <c r="BU29" s="18">
        <v>102</v>
      </c>
      <c r="BV29" s="18">
        <v>90</v>
      </c>
      <c r="BW29" s="18">
        <v>-11.76470588235294</v>
      </c>
      <c r="BX29" s="21"/>
      <c r="BY29" s="21"/>
    </row>
    <row r="30" spans="1:77" ht="32.25" customHeight="1">
      <c r="A30" s="18">
        <v>25</v>
      </c>
      <c r="B30" s="12"/>
      <c r="C30" s="19" t="s">
        <v>35</v>
      </c>
      <c r="D30" s="18">
        <v>55</v>
      </c>
      <c r="E30" s="18">
        <v>59</v>
      </c>
      <c r="F30" s="18">
        <v>7.2727272727272725</v>
      </c>
      <c r="G30" s="18">
        <v>62</v>
      </c>
      <c r="H30" s="18">
        <v>59</v>
      </c>
      <c r="I30" s="18">
        <v>-4.838709677419355</v>
      </c>
      <c r="J30" s="18">
        <v>64</v>
      </c>
      <c r="K30" s="18">
        <v>56</v>
      </c>
      <c r="L30" s="18">
        <v>-12.5</v>
      </c>
      <c r="M30" s="18">
        <v>60</v>
      </c>
      <c r="N30" s="18">
        <v>56</v>
      </c>
      <c r="O30" s="18">
        <v>-6.666666666666667</v>
      </c>
      <c r="P30" s="18">
        <v>54</v>
      </c>
      <c r="Q30" s="18">
        <v>55</v>
      </c>
      <c r="R30" s="18">
        <v>1.8518518518518516</v>
      </c>
      <c r="S30" s="18">
        <v>60</v>
      </c>
      <c r="T30" s="18">
        <v>49</v>
      </c>
      <c r="U30" s="18">
        <v>-18.333333333333332</v>
      </c>
      <c r="V30" s="20">
        <v>59</v>
      </c>
      <c r="W30" s="18">
        <v>56</v>
      </c>
      <c r="X30" s="18">
        <v>-5.084745762711865</v>
      </c>
      <c r="Y30" s="18">
        <v>71</v>
      </c>
      <c r="Z30" s="18">
        <v>62</v>
      </c>
      <c r="AA30" s="18">
        <v>-12.676056338028168</v>
      </c>
      <c r="AB30" s="18">
        <v>67</v>
      </c>
      <c r="AC30" s="18">
        <v>66</v>
      </c>
      <c r="AD30" s="18">
        <v>-1.4925373134328357</v>
      </c>
      <c r="AE30" s="18">
        <v>73</v>
      </c>
      <c r="AF30" s="18">
        <v>68</v>
      </c>
      <c r="AG30" s="18">
        <v>-6.8493150684931505</v>
      </c>
      <c r="AH30" s="18">
        <v>75</v>
      </c>
      <c r="AI30" s="18">
        <v>62</v>
      </c>
      <c r="AJ30" s="18">
        <v>-17.333333333333336</v>
      </c>
      <c r="AK30" s="18">
        <v>77</v>
      </c>
      <c r="AL30" s="18">
        <v>66</v>
      </c>
      <c r="AM30" s="18">
        <v>-14.285714285714285</v>
      </c>
      <c r="AN30" s="18">
        <v>92</v>
      </c>
      <c r="AO30" s="18">
        <v>74</v>
      </c>
      <c r="AP30" s="18">
        <v>-19.565217391304348</v>
      </c>
      <c r="AQ30" s="18">
        <v>91</v>
      </c>
      <c r="AR30" s="18">
        <v>71</v>
      </c>
      <c r="AS30" s="18">
        <v>-21.978021978021978</v>
      </c>
      <c r="AT30" s="18">
        <v>85</v>
      </c>
      <c r="AU30" s="18">
        <v>69</v>
      </c>
      <c r="AV30" s="18">
        <v>-18.823529411764707</v>
      </c>
      <c r="AW30" s="18">
        <v>72</v>
      </c>
      <c r="AX30" s="18">
        <v>71</v>
      </c>
      <c r="AY30" s="18">
        <v>-1.3888888888888888</v>
      </c>
      <c r="AZ30" s="18">
        <v>76</v>
      </c>
      <c r="BA30" s="18">
        <v>62</v>
      </c>
      <c r="BB30" s="18">
        <v>-18.421052631578945</v>
      </c>
      <c r="BC30" s="18">
        <v>71</v>
      </c>
      <c r="BD30" s="18">
        <v>66</v>
      </c>
      <c r="BE30" s="18">
        <v>-7.042253521126761</v>
      </c>
      <c r="BF30" s="18">
        <v>69</v>
      </c>
      <c r="BG30" s="18">
        <v>64</v>
      </c>
      <c r="BH30" s="18">
        <v>-7.246376811594203</v>
      </c>
      <c r="BI30" s="18">
        <v>75</v>
      </c>
      <c r="BJ30" s="18">
        <v>66</v>
      </c>
      <c r="BK30" s="18">
        <v>-12</v>
      </c>
      <c r="BL30" s="18">
        <v>73</v>
      </c>
      <c r="BM30" s="18">
        <v>65</v>
      </c>
      <c r="BN30" s="18">
        <v>-10.95890410958904</v>
      </c>
      <c r="BO30" s="18">
        <v>66</v>
      </c>
      <c r="BP30" s="18">
        <v>64</v>
      </c>
      <c r="BQ30" s="18">
        <v>-3.0303030303030303</v>
      </c>
      <c r="BR30" s="18">
        <v>69</v>
      </c>
      <c r="BS30" s="18">
        <v>68</v>
      </c>
      <c r="BT30" s="18">
        <v>-1.4492753623188406</v>
      </c>
      <c r="BU30" s="18">
        <v>65</v>
      </c>
      <c r="BV30" s="18">
        <v>65</v>
      </c>
      <c r="BW30" s="18">
        <v>0</v>
      </c>
      <c r="BX30" s="21"/>
      <c r="BY30" s="21"/>
    </row>
    <row r="31" spans="1:77" ht="32.25" customHeight="1">
      <c r="A31" s="18">
        <v>26</v>
      </c>
      <c r="B31" s="12"/>
      <c r="C31" s="12" t="s">
        <v>36</v>
      </c>
      <c r="D31" s="18">
        <v>22</v>
      </c>
      <c r="E31" s="18">
        <v>31</v>
      </c>
      <c r="F31" s="18">
        <v>40.909090909090914</v>
      </c>
      <c r="G31" s="18">
        <v>30</v>
      </c>
      <c r="H31" s="18">
        <v>31</v>
      </c>
      <c r="I31" s="18">
        <v>3.3333333333333335</v>
      </c>
      <c r="J31" s="18">
        <v>27</v>
      </c>
      <c r="K31" s="18">
        <v>32</v>
      </c>
      <c r="L31" s="18">
        <v>18.51851851851852</v>
      </c>
      <c r="M31" s="18">
        <v>15</v>
      </c>
      <c r="N31" s="18">
        <v>28</v>
      </c>
      <c r="O31" s="18">
        <v>86.66666666666667</v>
      </c>
      <c r="P31" s="18">
        <v>14</v>
      </c>
      <c r="Q31" s="18">
        <v>30</v>
      </c>
      <c r="R31" s="18">
        <v>114.28571428571428</v>
      </c>
      <c r="S31" s="18">
        <v>28</v>
      </c>
      <c r="T31" s="18">
        <v>32</v>
      </c>
      <c r="U31" s="18">
        <v>14.285714285714285</v>
      </c>
      <c r="V31" s="20">
        <v>16</v>
      </c>
      <c r="W31" s="18">
        <v>30</v>
      </c>
      <c r="X31" s="18">
        <v>87.5</v>
      </c>
      <c r="Y31" s="18">
        <v>20</v>
      </c>
      <c r="Z31" s="18">
        <v>38</v>
      </c>
      <c r="AA31" s="18">
        <v>90</v>
      </c>
      <c r="AB31" s="18">
        <v>21</v>
      </c>
      <c r="AC31" s="18">
        <v>21</v>
      </c>
      <c r="AD31" s="18">
        <v>0</v>
      </c>
      <c r="AE31" s="18">
        <v>41</v>
      </c>
      <c r="AF31" s="18">
        <v>22</v>
      </c>
      <c r="AG31" s="18">
        <v>-46.34146341463415</v>
      </c>
      <c r="AH31" s="18">
        <v>35</v>
      </c>
      <c r="AI31" s="18">
        <v>23</v>
      </c>
      <c r="AJ31" s="18">
        <v>-34.285714285714285</v>
      </c>
      <c r="AK31" s="18">
        <v>27</v>
      </c>
      <c r="AL31" s="18">
        <v>23</v>
      </c>
      <c r="AM31" s="18">
        <v>-14.814814814814813</v>
      </c>
      <c r="AN31" s="18">
        <v>25</v>
      </c>
      <c r="AO31" s="18">
        <v>24</v>
      </c>
      <c r="AP31" s="18">
        <v>-4</v>
      </c>
      <c r="AQ31" s="18">
        <v>23</v>
      </c>
      <c r="AR31" s="18">
        <v>21</v>
      </c>
      <c r="AS31" s="18">
        <v>-8.695652173913043</v>
      </c>
      <c r="AT31" s="18">
        <v>22</v>
      </c>
      <c r="AU31" s="18">
        <v>21</v>
      </c>
      <c r="AV31" s="18">
        <v>-4.545454545454546</v>
      </c>
      <c r="AW31" s="18">
        <v>43</v>
      </c>
      <c r="AX31" s="18">
        <v>42</v>
      </c>
      <c r="AY31" s="18">
        <v>-2.3255813953488373</v>
      </c>
      <c r="AZ31" s="18">
        <v>44</v>
      </c>
      <c r="BA31" s="18">
        <v>43</v>
      </c>
      <c r="BB31" s="18">
        <v>-2.272727272727273</v>
      </c>
      <c r="BC31" s="18">
        <v>43</v>
      </c>
      <c r="BD31" s="18">
        <v>43</v>
      </c>
      <c r="BE31" s="18">
        <v>0</v>
      </c>
      <c r="BF31" s="18">
        <v>41</v>
      </c>
      <c r="BG31" s="18">
        <v>37</v>
      </c>
      <c r="BH31" s="18">
        <v>-9.75609756097561</v>
      </c>
      <c r="BI31" s="18">
        <v>38</v>
      </c>
      <c r="BJ31" s="18">
        <v>38</v>
      </c>
      <c r="BK31" s="18">
        <v>0</v>
      </c>
      <c r="BL31" s="18">
        <v>39</v>
      </c>
      <c r="BM31" s="18">
        <v>38</v>
      </c>
      <c r="BN31" s="18">
        <v>-2.564102564102564</v>
      </c>
      <c r="BO31" s="18">
        <v>38</v>
      </c>
      <c r="BP31" s="18">
        <v>36</v>
      </c>
      <c r="BQ31" s="18">
        <v>-5.263157894736842</v>
      </c>
      <c r="BR31" s="18">
        <v>39</v>
      </c>
      <c r="BS31" s="18">
        <v>17</v>
      </c>
      <c r="BT31" s="18">
        <v>-56.41025641025641</v>
      </c>
      <c r="BU31" s="18">
        <v>34</v>
      </c>
      <c r="BV31" s="18">
        <v>17</v>
      </c>
      <c r="BW31" s="18">
        <v>-50</v>
      </c>
      <c r="BX31" s="21"/>
      <c r="BY31" s="21"/>
    </row>
    <row r="32" spans="1:77" ht="32.25" customHeight="1">
      <c r="A32" s="18">
        <v>27</v>
      </c>
      <c r="B32" s="12"/>
      <c r="C32" s="19" t="s">
        <v>37</v>
      </c>
      <c r="D32" s="18">
        <v>48</v>
      </c>
      <c r="E32" s="18">
        <v>41</v>
      </c>
      <c r="F32" s="18">
        <v>-14.583333333333334</v>
      </c>
      <c r="G32" s="18">
        <v>59</v>
      </c>
      <c r="H32" s="18">
        <v>59</v>
      </c>
      <c r="I32" s="18">
        <v>0</v>
      </c>
      <c r="J32" s="18">
        <v>58</v>
      </c>
      <c r="K32" s="18">
        <v>59</v>
      </c>
      <c r="L32" s="18">
        <v>1.7241379310344827</v>
      </c>
      <c r="M32" s="18">
        <v>52</v>
      </c>
      <c r="N32" s="18">
        <v>59</v>
      </c>
      <c r="O32" s="18">
        <v>13.461538461538462</v>
      </c>
      <c r="P32" s="18">
        <v>85</v>
      </c>
      <c r="Q32" s="18">
        <v>59</v>
      </c>
      <c r="R32" s="18">
        <v>-30.58823529411765</v>
      </c>
      <c r="S32" s="18">
        <v>94</v>
      </c>
      <c r="T32" s="18">
        <v>59</v>
      </c>
      <c r="U32" s="18">
        <v>-37.234042553191486</v>
      </c>
      <c r="V32" s="20">
        <v>99</v>
      </c>
      <c r="W32" s="18">
        <v>59</v>
      </c>
      <c r="X32" s="18">
        <v>-40.4040404040404</v>
      </c>
      <c r="Y32" s="18">
        <v>128</v>
      </c>
      <c r="Z32" s="18">
        <v>59</v>
      </c>
      <c r="AA32" s="18">
        <v>-53.90625</v>
      </c>
      <c r="AB32" s="18">
        <v>129</v>
      </c>
      <c r="AC32" s="18">
        <v>59</v>
      </c>
      <c r="AD32" s="18">
        <v>-54.263565891472865</v>
      </c>
      <c r="AE32" s="18">
        <v>118</v>
      </c>
      <c r="AF32" s="18">
        <v>61</v>
      </c>
      <c r="AG32" s="18">
        <v>-48.30508474576271</v>
      </c>
      <c r="AH32" s="18">
        <v>101</v>
      </c>
      <c r="AI32" s="18">
        <v>60</v>
      </c>
      <c r="AJ32" s="18">
        <v>-40.5940594059406</v>
      </c>
      <c r="AK32" s="18">
        <v>98</v>
      </c>
      <c r="AL32" s="18">
        <v>60</v>
      </c>
      <c r="AM32" s="18">
        <v>-38.775510204081634</v>
      </c>
      <c r="AN32" s="18">
        <v>95</v>
      </c>
      <c r="AO32" s="18">
        <v>61</v>
      </c>
      <c r="AP32" s="18">
        <v>-35.78947368421053</v>
      </c>
      <c r="AQ32" s="18">
        <v>93</v>
      </c>
      <c r="AR32" s="18">
        <v>60</v>
      </c>
      <c r="AS32" s="18">
        <v>-35.483870967741936</v>
      </c>
      <c r="AT32" s="18">
        <v>95</v>
      </c>
      <c r="AU32" s="18">
        <v>62</v>
      </c>
      <c r="AV32" s="18">
        <v>-34.73684210526316</v>
      </c>
      <c r="AW32" s="18">
        <v>97</v>
      </c>
      <c r="AX32" s="18">
        <v>62</v>
      </c>
      <c r="AY32" s="18">
        <v>-36.08247422680412</v>
      </c>
      <c r="AZ32" s="18">
        <v>96</v>
      </c>
      <c r="BA32" s="18">
        <v>61</v>
      </c>
      <c r="BB32" s="18">
        <v>-36.45833333333333</v>
      </c>
      <c r="BC32" s="18">
        <v>103</v>
      </c>
      <c r="BD32" s="18">
        <v>60</v>
      </c>
      <c r="BE32" s="18">
        <v>-41.74757281553398</v>
      </c>
      <c r="BF32" s="18">
        <v>102</v>
      </c>
      <c r="BG32" s="18">
        <v>59</v>
      </c>
      <c r="BH32" s="18">
        <v>-42.15686274509804</v>
      </c>
      <c r="BI32" s="18">
        <v>78</v>
      </c>
      <c r="BJ32" s="18">
        <v>59</v>
      </c>
      <c r="BK32" s="18">
        <v>-24.358974358974358</v>
      </c>
      <c r="BL32" s="18">
        <v>74</v>
      </c>
      <c r="BM32" s="18">
        <v>59</v>
      </c>
      <c r="BN32" s="18">
        <v>-20.27027027027027</v>
      </c>
      <c r="BO32" s="18">
        <v>67</v>
      </c>
      <c r="BP32" s="18">
        <v>59</v>
      </c>
      <c r="BQ32" s="18">
        <v>-11.940298507462686</v>
      </c>
      <c r="BR32" s="18">
        <v>62</v>
      </c>
      <c r="BS32" s="18">
        <v>59</v>
      </c>
      <c r="BT32" s="18">
        <v>-4.838709677419355</v>
      </c>
      <c r="BU32" s="18">
        <v>60</v>
      </c>
      <c r="BV32" s="18">
        <v>59</v>
      </c>
      <c r="BW32" s="18">
        <v>-1.6666666666666667</v>
      </c>
      <c r="BX32" s="21"/>
      <c r="BY32" s="21"/>
    </row>
    <row r="33" spans="1:77" ht="32.25" customHeight="1">
      <c r="A33" s="18">
        <v>28</v>
      </c>
      <c r="B33" s="12"/>
      <c r="C33" s="19" t="s">
        <v>38</v>
      </c>
      <c r="D33" s="18">
        <v>18</v>
      </c>
      <c r="E33" s="18">
        <v>22</v>
      </c>
      <c r="F33" s="18">
        <v>22.22222222222222</v>
      </c>
      <c r="G33" s="18">
        <v>25</v>
      </c>
      <c r="H33" s="18">
        <v>22</v>
      </c>
      <c r="I33" s="18">
        <v>-12</v>
      </c>
      <c r="J33" s="18">
        <v>23</v>
      </c>
      <c r="K33" s="18">
        <v>21</v>
      </c>
      <c r="L33" s="18">
        <v>-8.695652173913043</v>
      </c>
      <c r="M33" s="18">
        <v>26</v>
      </c>
      <c r="N33" s="18">
        <v>24</v>
      </c>
      <c r="O33" s="18">
        <v>-7.6923076923076925</v>
      </c>
      <c r="P33" s="18">
        <v>25</v>
      </c>
      <c r="Q33" s="18">
        <v>26</v>
      </c>
      <c r="R33" s="18">
        <v>4</v>
      </c>
      <c r="S33" s="18">
        <v>26</v>
      </c>
      <c r="T33" s="18">
        <v>26</v>
      </c>
      <c r="U33" s="18">
        <v>0</v>
      </c>
      <c r="V33" s="20">
        <v>27</v>
      </c>
      <c r="W33" s="18">
        <v>25</v>
      </c>
      <c r="X33" s="18">
        <v>-7.4074074074074066</v>
      </c>
      <c r="Y33" s="18">
        <v>23</v>
      </c>
      <c r="Z33" s="18">
        <v>27</v>
      </c>
      <c r="AA33" s="18">
        <v>17.391304347826086</v>
      </c>
      <c r="AB33" s="18">
        <v>23</v>
      </c>
      <c r="AC33" s="18">
        <v>27</v>
      </c>
      <c r="AD33" s="18">
        <v>17.391304347826086</v>
      </c>
      <c r="AE33" s="18">
        <v>25</v>
      </c>
      <c r="AF33" s="18">
        <v>30</v>
      </c>
      <c r="AG33" s="18">
        <v>20</v>
      </c>
      <c r="AH33" s="18">
        <v>21</v>
      </c>
      <c r="AI33" s="18">
        <v>30</v>
      </c>
      <c r="AJ33" s="18">
        <v>42.857142857142854</v>
      </c>
      <c r="AK33" s="18">
        <v>28</v>
      </c>
      <c r="AL33" s="18">
        <v>23</v>
      </c>
      <c r="AM33" s="18">
        <v>-17.857142857142858</v>
      </c>
      <c r="AN33" s="18">
        <v>32</v>
      </c>
      <c r="AO33" s="18">
        <v>24</v>
      </c>
      <c r="AP33" s="18">
        <v>-25</v>
      </c>
      <c r="AQ33" s="18">
        <v>32</v>
      </c>
      <c r="AR33" s="18">
        <v>25</v>
      </c>
      <c r="AS33" s="18">
        <v>-21.875</v>
      </c>
      <c r="AT33" s="18">
        <v>26</v>
      </c>
      <c r="AU33" s="18">
        <v>21</v>
      </c>
      <c r="AV33" s="18">
        <v>-19.230769230769234</v>
      </c>
      <c r="AW33" s="18">
        <v>22</v>
      </c>
      <c r="AX33" s="18">
        <v>23</v>
      </c>
      <c r="AY33" s="18">
        <v>4.545454545454546</v>
      </c>
      <c r="AZ33" s="18">
        <v>23</v>
      </c>
      <c r="BA33" s="18">
        <v>23</v>
      </c>
      <c r="BB33" s="18">
        <v>0</v>
      </c>
      <c r="BC33" s="18">
        <v>25</v>
      </c>
      <c r="BD33" s="18">
        <v>24</v>
      </c>
      <c r="BE33" s="18">
        <v>-4</v>
      </c>
      <c r="BF33" s="18">
        <v>13</v>
      </c>
      <c r="BG33" s="18">
        <v>23</v>
      </c>
      <c r="BH33" s="18">
        <v>76.92307692307693</v>
      </c>
      <c r="BI33" s="18">
        <v>22</v>
      </c>
      <c r="BJ33" s="18">
        <v>25</v>
      </c>
      <c r="BK33" s="18">
        <v>13.636363636363635</v>
      </c>
      <c r="BL33" s="18">
        <v>25</v>
      </c>
      <c r="BM33" s="18">
        <v>25</v>
      </c>
      <c r="BN33" s="18">
        <v>0</v>
      </c>
      <c r="BO33" s="18">
        <v>24</v>
      </c>
      <c r="BP33" s="18">
        <v>20</v>
      </c>
      <c r="BQ33" s="18">
        <v>-16.666666666666664</v>
      </c>
      <c r="BR33" s="18">
        <v>18</v>
      </c>
      <c r="BS33" s="18">
        <v>20</v>
      </c>
      <c r="BT33" s="18">
        <v>11.11111111111111</v>
      </c>
      <c r="BU33" s="18">
        <v>26</v>
      </c>
      <c r="BV33" s="18">
        <v>22</v>
      </c>
      <c r="BW33" s="18">
        <v>-15.384615384615385</v>
      </c>
      <c r="BX33" s="21"/>
      <c r="BY33" s="21"/>
    </row>
    <row r="34" spans="1:77" ht="32.25" customHeight="1">
      <c r="A34" s="18">
        <v>29</v>
      </c>
      <c r="B34" s="12"/>
      <c r="C34" s="19" t="s">
        <v>39</v>
      </c>
      <c r="D34" s="18">
        <v>74</v>
      </c>
      <c r="E34" s="18">
        <v>82</v>
      </c>
      <c r="F34" s="18">
        <v>10.81081081081081</v>
      </c>
      <c r="G34" s="18">
        <v>79</v>
      </c>
      <c r="H34" s="18">
        <v>82</v>
      </c>
      <c r="I34" s="18">
        <v>3.79746835443038</v>
      </c>
      <c r="J34" s="18">
        <v>73</v>
      </c>
      <c r="K34" s="18">
        <v>86</v>
      </c>
      <c r="L34" s="18">
        <v>17.80821917808219</v>
      </c>
      <c r="M34" s="18">
        <v>86</v>
      </c>
      <c r="N34" s="18">
        <v>84</v>
      </c>
      <c r="O34" s="18">
        <v>-2.3255813953488373</v>
      </c>
      <c r="P34" s="18">
        <v>86</v>
      </c>
      <c r="Q34" s="18">
        <v>82</v>
      </c>
      <c r="R34" s="18">
        <v>-4.651162790697675</v>
      </c>
      <c r="S34" s="18">
        <v>93</v>
      </c>
      <c r="T34" s="18">
        <v>83</v>
      </c>
      <c r="U34" s="18">
        <v>-10.75268817204301</v>
      </c>
      <c r="V34" s="20">
        <v>95</v>
      </c>
      <c r="W34" s="18">
        <v>77</v>
      </c>
      <c r="X34" s="18">
        <v>-18.947368421052634</v>
      </c>
      <c r="Y34" s="18">
        <v>95</v>
      </c>
      <c r="Z34" s="18">
        <v>88</v>
      </c>
      <c r="AA34" s="18">
        <v>-7.368421052631578</v>
      </c>
      <c r="AB34" s="18">
        <v>102</v>
      </c>
      <c r="AC34" s="18">
        <v>87</v>
      </c>
      <c r="AD34" s="18">
        <v>-14.705882352941178</v>
      </c>
      <c r="AE34" s="18">
        <v>106</v>
      </c>
      <c r="AF34" s="18">
        <v>90</v>
      </c>
      <c r="AG34" s="18">
        <v>-15.09433962264151</v>
      </c>
      <c r="AH34" s="18">
        <v>123</v>
      </c>
      <c r="AI34" s="18">
        <v>113</v>
      </c>
      <c r="AJ34" s="18">
        <v>-8.130081300813007</v>
      </c>
      <c r="AK34" s="18">
        <v>127</v>
      </c>
      <c r="AL34" s="18">
        <v>122</v>
      </c>
      <c r="AM34" s="18">
        <v>-3.937007874015748</v>
      </c>
      <c r="AN34" s="18">
        <v>116</v>
      </c>
      <c r="AO34" s="18">
        <v>126</v>
      </c>
      <c r="AP34" s="18">
        <v>8.620689655172415</v>
      </c>
      <c r="AQ34" s="18">
        <v>108</v>
      </c>
      <c r="AR34" s="18">
        <v>110</v>
      </c>
      <c r="AS34" s="18">
        <v>1.8518518518518516</v>
      </c>
      <c r="AT34" s="18">
        <v>105</v>
      </c>
      <c r="AU34" s="18">
        <v>103</v>
      </c>
      <c r="AV34" s="18">
        <v>-1.9047619047619049</v>
      </c>
      <c r="AW34" s="18">
        <v>109</v>
      </c>
      <c r="AX34" s="18">
        <v>111</v>
      </c>
      <c r="AY34" s="18">
        <v>1.834862385321101</v>
      </c>
      <c r="AZ34" s="18">
        <v>113</v>
      </c>
      <c r="BA34" s="18">
        <v>107</v>
      </c>
      <c r="BB34" s="18">
        <v>-5.3097345132743365</v>
      </c>
      <c r="BC34" s="18">
        <v>104</v>
      </c>
      <c r="BD34" s="18">
        <v>91</v>
      </c>
      <c r="BE34" s="18">
        <v>-12.5</v>
      </c>
      <c r="BF34" s="18">
        <v>98</v>
      </c>
      <c r="BG34" s="18">
        <v>90</v>
      </c>
      <c r="BH34" s="18">
        <v>-8.16326530612245</v>
      </c>
      <c r="BI34" s="18">
        <v>93</v>
      </c>
      <c r="BJ34" s="18">
        <v>86</v>
      </c>
      <c r="BK34" s="18">
        <v>-7.526881720430108</v>
      </c>
      <c r="BL34" s="18">
        <v>91</v>
      </c>
      <c r="BM34" s="18">
        <v>83</v>
      </c>
      <c r="BN34" s="18">
        <v>-8.791208791208792</v>
      </c>
      <c r="BO34" s="18">
        <v>85</v>
      </c>
      <c r="BP34" s="18">
        <v>78</v>
      </c>
      <c r="BQ34" s="18">
        <v>-8.235294117647058</v>
      </c>
      <c r="BR34" s="18">
        <v>82</v>
      </c>
      <c r="BS34" s="18">
        <v>73</v>
      </c>
      <c r="BT34" s="18">
        <v>-10.975609756097562</v>
      </c>
      <c r="BU34" s="18">
        <v>86</v>
      </c>
      <c r="BV34" s="18">
        <v>84</v>
      </c>
      <c r="BW34" s="18">
        <v>-2.3255813953488373</v>
      </c>
      <c r="BX34" s="21"/>
      <c r="BY34" s="21"/>
    </row>
    <row r="35" spans="1:77" ht="32.25" customHeight="1">
      <c r="A35" s="18">
        <v>30</v>
      </c>
      <c r="B35" s="12"/>
      <c r="C35" s="19" t="s">
        <v>40</v>
      </c>
      <c r="D35" s="18">
        <v>45</v>
      </c>
      <c r="E35" s="18">
        <v>45</v>
      </c>
      <c r="F35" s="18">
        <v>0</v>
      </c>
      <c r="G35" s="18">
        <v>52</v>
      </c>
      <c r="H35" s="18">
        <v>43</v>
      </c>
      <c r="I35" s="18">
        <v>-17.307692307692307</v>
      </c>
      <c r="J35" s="18">
        <v>50</v>
      </c>
      <c r="K35" s="18">
        <v>42</v>
      </c>
      <c r="L35" s="18">
        <v>-16</v>
      </c>
      <c r="M35" s="18">
        <v>50</v>
      </c>
      <c r="N35" s="18">
        <v>41</v>
      </c>
      <c r="O35" s="18">
        <v>-18</v>
      </c>
      <c r="P35" s="18">
        <v>48</v>
      </c>
      <c r="Q35" s="18">
        <v>44</v>
      </c>
      <c r="R35" s="18">
        <v>-8.333333333333332</v>
      </c>
      <c r="S35" s="18">
        <v>53</v>
      </c>
      <c r="T35" s="18">
        <v>43</v>
      </c>
      <c r="U35" s="18">
        <v>-18.867924528301888</v>
      </c>
      <c r="V35" s="20">
        <v>63</v>
      </c>
      <c r="W35" s="18">
        <v>59</v>
      </c>
      <c r="X35" s="18">
        <v>-6.349206349206349</v>
      </c>
      <c r="Y35" s="18">
        <v>81</v>
      </c>
      <c r="Z35" s="18">
        <v>75</v>
      </c>
      <c r="AA35" s="18">
        <v>-7.4074074074074066</v>
      </c>
      <c r="AB35" s="18">
        <v>83</v>
      </c>
      <c r="AC35" s="18">
        <v>81</v>
      </c>
      <c r="AD35" s="18">
        <v>-2.4096385542168677</v>
      </c>
      <c r="AE35" s="18">
        <v>84</v>
      </c>
      <c r="AF35" s="18">
        <v>83</v>
      </c>
      <c r="AG35" s="18">
        <v>-1.1904761904761905</v>
      </c>
      <c r="AH35" s="18">
        <v>84</v>
      </c>
      <c r="AI35" s="18">
        <v>81</v>
      </c>
      <c r="AJ35" s="18">
        <v>-3.571428571428571</v>
      </c>
      <c r="AK35" s="18">
        <v>81</v>
      </c>
      <c r="AL35" s="18">
        <v>75</v>
      </c>
      <c r="AM35" s="18">
        <v>-7.4074074074074066</v>
      </c>
      <c r="AN35" s="18">
        <v>79</v>
      </c>
      <c r="AO35" s="18">
        <v>83</v>
      </c>
      <c r="AP35" s="18">
        <v>5.063291139240507</v>
      </c>
      <c r="AQ35" s="18">
        <v>77</v>
      </c>
      <c r="AR35" s="18">
        <v>76</v>
      </c>
      <c r="AS35" s="18">
        <v>-1.2987012987012987</v>
      </c>
      <c r="AT35" s="18">
        <v>75</v>
      </c>
      <c r="AU35" s="18">
        <v>71</v>
      </c>
      <c r="AV35" s="18">
        <v>-5.333333333333334</v>
      </c>
      <c r="AW35" s="18">
        <v>79</v>
      </c>
      <c r="AX35" s="18">
        <v>79</v>
      </c>
      <c r="AY35" s="18">
        <v>0</v>
      </c>
      <c r="AZ35" s="18">
        <v>78</v>
      </c>
      <c r="BA35" s="18">
        <v>77</v>
      </c>
      <c r="BB35" s="18">
        <v>-1.282051282051282</v>
      </c>
      <c r="BC35" s="18">
        <v>79</v>
      </c>
      <c r="BD35" s="18">
        <v>80</v>
      </c>
      <c r="BE35" s="18">
        <v>1.2658227848101267</v>
      </c>
      <c r="BF35" s="18">
        <v>73</v>
      </c>
      <c r="BG35" s="18">
        <v>79</v>
      </c>
      <c r="BH35" s="18">
        <v>8.21917808219178</v>
      </c>
      <c r="BI35" s="18">
        <v>78</v>
      </c>
      <c r="BJ35" s="18">
        <v>80</v>
      </c>
      <c r="BK35" s="18">
        <v>2.564102564102564</v>
      </c>
      <c r="BL35" s="18">
        <v>74</v>
      </c>
      <c r="BM35" s="18">
        <v>74</v>
      </c>
      <c r="BN35" s="18">
        <v>0</v>
      </c>
      <c r="BO35" s="18">
        <v>68</v>
      </c>
      <c r="BP35" s="18">
        <v>68</v>
      </c>
      <c r="BQ35" s="18">
        <v>0</v>
      </c>
      <c r="BR35" s="18">
        <v>61</v>
      </c>
      <c r="BS35" s="18">
        <v>60</v>
      </c>
      <c r="BT35" s="18">
        <v>-1.639344262295082</v>
      </c>
      <c r="BU35" s="18">
        <v>58</v>
      </c>
      <c r="BV35" s="18">
        <v>55</v>
      </c>
      <c r="BW35" s="18">
        <v>-5.172413793103448</v>
      </c>
      <c r="BX35" s="21"/>
      <c r="BY35" s="21"/>
    </row>
    <row r="36" spans="1:77" ht="32.25" customHeight="1">
      <c r="A36" s="18">
        <v>31</v>
      </c>
      <c r="B36" s="12"/>
      <c r="C36" s="19" t="s">
        <v>41</v>
      </c>
      <c r="D36" s="28">
        <v>0.5</v>
      </c>
      <c r="E36" s="28">
        <v>0.4</v>
      </c>
      <c r="F36" s="18">
        <v>-19.999999999999996</v>
      </c>
      <c r="G36" s="28">
        <v>0.5</v>
      </c>
      <c r="H36" s="28">
        <v>0.4</v>
      </c>
      <c r="I36" s="18">
        <v>-19.999999999999996</v>
      </c>
      <c r="J36" s="28">
        <v>0.5</v>
      </c>
      <c r="K36" s="28">
        <v>0.4</v>
      </c>
      <c r="L36" s="18">
        <v>-19.999999999999996</v>
      </c>
      <c r="M36" s="28">
        <v>0.5</v>
      </c>
      <c r="N36" s="28">
        <v>0.2</v>
      </c>
      <c r="O36" s="18">
        <v>-60</v>
      </c>
      <c r="P36" s="28">
        <v>0.5</v>
      </c>
      <c r="Q36" s="28">
        <v>0.4</v>
      </c>
      <c r="R36" s="18">
        <v>-19.999999999999996</v>
      </c>
      <c r="S36" s="28">
        <v>0.5</v>
      </c>
      <c r="T36" s="28">
        <v>0.4</v>
      </c>
      <c r="U36" s="18">
        <v>-19.999999999999996</v>
      </c>
      <c r="V36" s="29">
        <v>0.5</v>
      </c>
      <c r="W36" s="28">
        <v>0.4</v>
      </c>
      <c r="X36" s="18">
        <v>-19.999999999999996</v>
      </c>
      <c r="Y36" s="28">
        <v>0.5</v>
      </c>
      <c r="Z36" s="28">
        <v>105</v>
      </c>
      <c r="AA36" s="18">
        <v>20900</v>
      </c>
      <c r="AB36" s="28">
        <v>2</v>
      </c>
      <c r="AC36" s="28">
        <v>2</v>
      </c>
      <c r="AD36" s="18">
        <v>0</v>
      </c>
      <c r="AE36" s="28">
        <v>2</v>
      </c>
      <c r="AF36" s="28">
        <v>2</v>
      </c>
      <c r="AG36" s="18">
        <v>0</v>
      </c>
      <c r="AH36" s="28">
        <v>2</v>
      </c>
      <c r="AI36" s="28">
        <v>2</v>
      </c>
      <c r="AJ36" s="18">
        <v>0</v>
      </c>
      <c r="AK36" s="28">
        <v>2</v>
      </c>
      <c r="AL36" s="28">
        <v>2</v>
      </c>
      <c r="AM36" s="18">
        <v>0</v>
      </c>
      <c r="AN36" s="28">
        <v>2</v>
      </c>
      <c r="AO36" s="28">
        <v>2</v>
      </c>
      <c r="AP36" s="18">
        <v>0</v>
      </c>
      <c r="AQ36" s="28">
        <v>1</v>
      </c>
      <c r="AR36" s="28">
        <v>1</v>
      </c>
      <c r="AS36" s="18">
        <v>0</v>
      </c>
      <c r="AT36" s="28">
        <v>1</v>
      </c>
      <c r="AU36" s="28">
        <v>1</v>
      </c>
      <c r="AV36" s="18">
        <v>0</v>
      </c>
      <c r="AW36" s="28">
        <v>0.5</v>
      </c>
      <c r="AX36" s="28">
        <v>0.7</v>
      </c>
      <c r="AY36" s="18">
        <v>39.99999999999999</v>
      </c>
      <c r="AZ36" s="28">
        <v>0.5</v>
      </c>
      <c r="BA36" s="28">
        <v>0.7</v>
      </c>
      <c r="BB36" s="18">
        <v>39.99999999999999</v>
      </c>
      <c r="BC36" s="28">
        <v>0.6</v>
      </c>
      <c r="BD36" s="28">
        <v>0.7</v>
      </c>
      <c r="BE36" s="18">
        <v>16.666666666666664</v>
      </c>
      <c r="BF36" s="28">
        <v>2</v>
      </c>
      <c r="BG36" s="28">
        <v>0.7</v>
      </c>
      <c r="BH36" s="18">
        <v>-65</v>
      </c>
      <c r="BI36" s="28">
        <v>2</v>
      </c>
      <c r="BJ36" s="28">
        <v>0.7</v>
      </c>
      <c r="BK36" s="18">
        <v>-65</v>
      </c>
      <c r="BL36" s="28">
        <v>0.6</v>
      </c>
      <c r="BM36" s="28">
        <v>0.2</v>
      </c>
      <c r="BN36" s="18">
        <v>-66.66666666666666</v>
      </c>
      <c r="BO36" s="28">
        <v>0.5</v>
      </c>
      <c r="BP36" s="28">
        <v>0.2</v>
      </c>
      <c r="BQ36" s="18">
        <v>-60</v>
      </c>
      <c r="BR36" s="28">
        <v>0.6</v>
      </c>
      <c r="BS36" s="28">
        <v>0.2</v>
      </c>
      <c r="BT36" s="18">
        <v>-66.66666666666666</v>
      </c>
      <c r="BU36" s="28">
        <v>0.6</v>
      </c>
      <c r="BV36" s="28">
        <v>0.2</v>
      </c>
      <c r="BW36" s="18">
        <v>-66.66666666666666</v>
      </c>
      <c r="BX36" s="21"/>
      <c r="BY36" s="21"/>
    </row>
    <row r="37" spans="1:77" ht="32.2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</v>
      </c>
      <c r="AA37" s="18">
        <v>-100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0.1</v>
      </c>
      <c r="AG37" s="18">
        <v>-98.87640449438203</v>
      </c>
      <c r="AH37" s="28">
        <v>10</v>
      </c>
      <c r="AI37" s="28">
        <v>10</v>
      </c>
      <c r="AJ37" s="18">
        <v>0</v>
      </c>
      <c r="AK37" s="28">
        <v>10</v>
      </c>
      <c r="AL37" s="28">
        <v>8</v>
      </c>
      <c r="AM37" s="18">
        <v>-20</v>
      </c>
      <c r="AN37" s="28">
        <v>12.3</v>
      </c>
      <c r="AO37" s="28">
        <v>6</v>
      </c>
      <c r="AP37" s="18">
        <v>-51.21951219512195</v>
      </c>
      <c r="AQ37" s="28">
        <v>10</v>
      </c>
      <c r="AR37" s="28">
        <v>24</v>
      </c>
      <c r="AS37" s="18">
        <v>140</v>
      </c>
      <c r="AT37" s="28">
        <v>11.4</v>
      </c>
      <c r="AU37" s="28">
        <v>22</v>
      </c>
      <c r="AV37" s="18">
        <v>92.98245614035086</v>
      </c>
      <c r="AW37" s="28">
        <v>11</v>
      </c>
      <c r="AX37" s="28">
        <v>22.3</v>
      </c>
      <c r="AY37" s="18">
        <v>102.72727272727273</v>
      </c>
      <c r="AZ37" s="28">
        <v>12</v>
      </c>
      <c r="BA37" s="28">
        <v>19.8</v>
      </c>
      <c r="BB37" s="18">
        <v>65</v>
      </c>
      <c r="BC37" s="28">
        <v>7</v>
      </c>
      <c r="BD37" s="28">
        <v>23</v>
      </c>
      <c r="BE37" s="18">
        <v>228.57142857142856</v>
      </c>
      <c r="BF37" s="28">
        <v>3</v>
      </c>
      <c r="BG37" s="28">
        <v>18.4</v>
      </c>
      <c r="BH37" s="18">
        <v>513.3333333333333</v>
      </c>
      <c r="BI37" s="28">
        <v>5</v>
      </c>
      <c r="BJ37" s="28">
        <v>8.9</v>
      </c>
      <c r="BK37" s="18">
        <v>78</v>
      </c>
      <c r="BL37" s="28">
        <v>5</v>
      </c>
      <c r="BM37" s="28">
        <v>8.3</v>
      </c>
      <c r="BN37" s="18">
        <v>66.00000000000001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2.25" customHeight="1">
      <c r="A38" s="18">
        <v>33</v>
      </c>
      <c r="B38" s="12"/>
      <c r="C38" s="22" t="s">
        <v>43</v>
      </c>
      <c r="D38" s="28">
        <v>2.8</v>
      </c>
      <c r="E38" s="28">
        <v>2.7</v>
      </c>
      <c r="F38" s="18">
        <v>-3.5714285714285587</v>
      </c>
      <c r="G38" s="28">
        <v>2.5</v>
      </c>
      <c r="H38" s="28">
        <v>3</v>
      </c>
      <c r="I38" s="18">
        <v>20</v>
      </c>
      <c r="J38" s="28">
        <v>2.7</v>
      </c>
      <c r="K38" s="28">
        <v>3</v>
      </c>
      <c r="L38" s="18">
        <v>11.111111111111104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2.9</v>
      </c>
      <c r="R38" s="18">
        <v>20.833333333333336</v>
      </c>
      <c r="S38" s="28">
        <v>2.4</v>
      </c>
      <c r="T38" s="28">
        <v>2.7</v>
      </c>
      <c r="U38" s="18">
        <v>12.50000000000001</v>
      </c>
      <c r="V38" s="29">
        <v>2.3</v>
      </c>
      <c r="W38" s="28">
        <v>2.8</v>
      </c>
      <c r="X38" s="18">
        <v>21.73913043478261</v>
      </c>
      <c r="Y38" s="28">
        <v>2.5</v>
      </c>
      <c r="Z38" s="28">
        <v>3.2</v>
      </c>
      <c r="AA38" s="18">
        <v>28.000000000000007</v>
      </c>
      <c r="AB38" s="28">
        <v>4</v>
      </c>
      <c r="AC38" s="28">
        <v>3</v>
      </c>
      <c r="AD38" s="18">
        <v>-25</v>
      </c>
      <c r="AE38" s="28">
        <v>4</v>
      </c>
      <c r="AF38" s="28">
        <v>4</v>
      </c>
      <c r="AG38" s="18">
        <v>0</v>
      </c>
      <c r="AH38" s="28">
        <v>4</v>
      </c>
      <c r="AI38" s="28">
        <v>4</v>
      </c>
      <c r="AJ38" s="18">
        <v>0</v>
      </c>
      <c r="AK38" s="28">
        <v>3.5</v>
      </c>
      <c r="AL38" s="28">
        <v>4</v>
      </c>
      <c r="AM38" s="18">
        <v>14.285714285714285</v>
      </c>
      <c r="AN38" s="28">
        <v>4</v>
      </c>
      <c r="AO38" s="28">
        <v>4</v>
      </c>
      <c r="AP38" s="18">
        <v>0</v>
      </c>
      <c r="AQ38" s="28">
        <v>3.9</v>
      </c>
      <c r="AR38" s="28">
        <v>4</v>
      </c>
      <c r="AS38" s="18">
        <v>2.5641025641025665</v>
      </c>
      <c r="AT38" s="28">
        <v>4.4</v>
      </c>
      <c r="AU38" s="28">
        <v>4</v>
      </c>
      <c r="AV38" s="18">
        <v>-9.090909090909099</v>
      </c>
      <c r="AW38" s="28">
        <v>4</v>
      </c>
      <c r="AX38" s="28">
        <v>3.4</v>
      </c>
      <c r="AY38" s="18">
        <v>-15.000000000000002</v>
      </c>
      <c r="AZ38" s="28">
        <v>4</v>
      </c>
      <c r="BA38" s="28">
        <v>3</v>
      </c>
      <c r="BB38" s="18">
        <v>-25</v>
      </c>
      <c r="BC38" s="28">
        <v>3.6</v>
      </c>
      <c r="BD38" s="28">
        <v>3.4</v>
      </c>
      <c r="BE38" s="18">
        <v>-5.55555555555556</v>
      </c>
      <c r="BF38" s="28">
        <v>4</v>
      </c>
      <c r="BG38" s="28">
        <v>3.3</v>
      </c>
      <c r="BH38" s="18">
        <v>-17.500000000000004</v>
      </c>
      <c r="BI38" s="28">
        <v>3</v>
      </c>
      <c r="BJ38" s="28">
        <v>3.2</v>
      </c>
      <c r="BK38" s="18">
        <v>6.666666666666672</v>
      </c>
      <c r="BL38" s="28">
        <v>3</v>
      </c>
      <c r="BM38" s="28">
        <v>3.2</v>
      </c>
      <c r="BN38" s="18">
        <v>6.666666666666672</v>
      </c>
      <c r="BO38" s="28">
        <v>3</v>
      </c>
      <c r="BP38" s="28">
        <v>2.9</v>
      </c>
      <c r="BQ38" s="18">
        <v>-3.333333333333336</v>
      </c>
      <c r="BR38" s="28">
        <v>2.3</v>
      </c>
      <c r="BS38" s="28">
        <v>3.1</v>
      </c>
      <c r="BT38" s="18">
        <v>34.782608695652186</v>
      </c>
      <c r="BU38" s="28">
        <v>2.5</v>
      </c>
      <c r="BV38" s="28">
        <v>3.1</v>
      </c>
      <c r="BW38" s="18">
        <v>24.000000000000004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419.3</v>
      </c>
      <c r="E39" s="32">
        <v>458.1</v>
      </c>
      <c r="F39" s="32">
        <v>9.253517767708074</v>
      </c>
      <c r="G39" s="32">
        <v>500.2</v>
      </c>
      <c r="H39" s="32">
        <v>477.4</v>
      </c>
      <c r="I39" s="32">
        <v>-4.558176729308279</v>
      </c>
      <c r="J39" s="32">
        <v>460.2</v>
      </c>
      <c r="K39" s="32">
        <v>484.4</v>
      </c>
      <c r="L39" s="32">
        <v>5.258583224684918</v>
      </c>
      <c r="M39" s="32">
        <v>472</v>
      </c>
      <c r="N39" s="32">
        <v>478.6</v>
      </c>
      <c r="O39" s="32">
        <v>1.3983050847457554</v>
      </c>
      <c r="P39" s="32">
        <v>496.7</v>
      </c>
      <c r="Q39" s="32">
        <v>483.29999999999995</v>
      </c>
      <c r="R39" s="32">
        <v>-2.6978055164083017</v>
      </c>
      <c r="S39" s="32">
        <v>543.8</v>
      </c>
      <c r="T39" s="32">
        <v>484.1</v>
      </c>
      <c r="U39" s="32">
        <v>-10.978300845899227</v>
      </c>
      <c r="V39" s="32">
        <v>563.1999999999999</v>
      </c>
      <c r="W39" s="32">
        <v>501.2</v>
      </c>
      <c r="X39" s="32">
        <v>-11.008522727272718</v>
      </c>
      <c r="Y39" s="32">
        <v>653.2</v>
      </c>
      <c r="Z39" s="32">
        <v>676.2</v>
      </c>
      <c r="AA39" s="32">
        <v>3.5211267605633796</v>
      </c>
      <c r="AB39" s="32">
        <v>669.8</v>
      </c>
      <c r="AC39" s="32">
        <v>571.1</v>
      </c>
      <c r="AD39" s="32">
        <v>-14.735742012541047</v>
      </c>
      <c r="AE39" s="32">
        <v>693.9</v>
      </c>
      <c r="AF39" s="32">
        <v>571.1</v>
      </c>
      <c r="AG39" s="32">
        <v>-17.69707450641302</v>
      </c>
      <c r="AH39" s="32">
        <v>693</v>
      </c>
      <c r="AI39" s="32">
        <v>594</v>
      </c>
      <c r="AJ39" s="32">
        <v>-14.285714285714285</v>
      </c>
      <c r="AK39" s="32">
        <v>692.5</v>
      </c>
      <c r="AL39" s="32">
        <v>606</v>
      </c>
      <c r="AM39" s="32">
        <v>-12.490974729241877</v>
      </c>
      <c r="AN39" s="32">
        <v>691.3</v>
      </c>
      <c r="AO39" s="32">
        <v>620</v>
      </c>
      <c r="AP39" s="32">
        <v>-10.313901345291473</v>
      </c>
      <c r="AQ39" s="32">
        <v>667.9</v>
      </c>
      <c r="AR39" s="32">
        <v>609</v>
      </c>
      <c r="AS39" s="32">
        <v>-8.818685431950888</v>
      </c>
      <c r="AT39" s="32">
        <v>644.8</v>
      </c>
      <c r="AU39" s="32">
        <v>579</v>
      </c>
      <c r="AV39" s="32">
        <v>-10.204714640198505</v>
      </c>
      <c r="AW39" s="32">
        <v>654.5</v>
      </c>
      <c r="AX39" s="32">
        <v>635.4</v>
      </c>
      <c r="AY39" s="32">
        <v>-2.918258212375863</v>
      </c>
      <c r="AZ39" s="32">
        <v>659.5</v>
      </c>
      <c r="BA39" s="32">
        <v>623.5</v>
      </c>
      <c r="BB39" s="32">
        <v>-5.458680818802123</v>
      </c>
      <c r="BC39" s="32">
        <v>663.2</v>
      </c>
      <c r="BD39" s="32">
        <v>618.1</v>
      </c>
      <c r="BE39" s="32">
        <v>-6.800361881785287</v>
      </c>
      <c r="BF39" s="32">
        <v>618</v>
      </c>
      <c r="BG39" s="32">
        <v>600.4</v>
      </c>
      <c r="BH39" s="32">
        <v>-2.8478964401294533</v>
      </c>
      <c r="BI39" s="32">
        <v>610</v>
      </c>
      <c r="BJ39" s="32">
        <v>583.8000000000001</v>
      </c>
      <c r="BK39" s="32">
        <v>-4.295081967213103</v>
      </c>
      <c r="BL39" s="32">
        <v>592.6</v>
      </c>
      <c r="BM39" s="32">
        <v>565.7</v>
      </c>
      <c r="BN39" s="32">
        <v>-4.539318258521765</v>
      </c>
      <c r="BO39" s="32">
        <v>562.5</v>
      </c>
      <c r="BP39" s="32">
        <v>529.1</v>
      </c>
      <c r="BQ39" s="32">
        <v>-5.937777777777773</v>
      </c>
      <c r="BR39" s="32">
        <v>522.9</v>
      </c>
      <c r="BS39" s="32">
        <v>485.3</v>
      </c>
      <c r="BT39" s="32">
        <v>-7.190667431631281</v>
      </c>
      <c r="BU39" s="32">
        <v>546.1</v>
      </c>
      <c r="BV39" s="32">
        <v>501.3</v>
      </c>
      <c r="BW39" s="32">
        <v>-8.203625709577002</v>
      </c>
      <c r="BX39" s="33"/>
      <c r="BY39" s="33"/>
    </row>
    <row r="40" spans="1:77" s="36" customFormat="1" ht="32.25" customHeight="1">
      <c r="A40" s="18">
        <v>34</v>
      </c>
      <c r="B40" s="35" t="s">
        <v>45</v>
      </c>
      <c r="C40" s="19" t="s">
        <v>46</v>
      </c>
      <c r="D40" s="18">
        <v>87</v>
      </c>
      <c r="E40" s="18">
        <v>71</v>
      </c>
      <c r="F40" s="18">
        <v>-18.39080459770115</v>
      </c>
      <c r="G40" s="18">
        <v>98</v>
      </c>
      <c r="H40" s="18">
        <v>80</v>
      </c>
      <c r="I40" s="18">
        <v>-18.367346938775512</v>
      </c>
      <c r="J40" s="18">
        <v>95</v>
      </c>
      <c r="K40" s="18">
        <v>81</v>
      </c>
      <c r="L40" s="18">
        <v>-14.736842105263156</v>
      </c>
      <c r="M40" s="18">
        <v>98</v>
      </c>
      <c r="N40" s="18">
        <v>79</v>
      </c>
      <c r="O40" s="18">
        <v>-19.387755102040817</v>
      </c>
      <c r="P40" s="18">
        <v>87</v>
      </c>
      <c r="Q40" s="18">
        <v>71</v>
      </c>
      <c r="R40" s="18">
        <v>-18.39080459770115</v>
      </c>
      <c r="S40" s="18">
        <v>83</v>
      </c>
      <c r="T40" s="18">
        <v>70</v>
      </c>
      <c r="U40" s="18">
        <v>-15.66265060240964</v>
      </c>
      <c r="V40" s="20">
        <v>84</v>
      </c>
      <c r="W40" s="18">
        <v>57</v>
      </c>
      <c r="X40" s="18">
        <v>-32.142857142857146</v>
      </c>
      <c r="Y40" s="18">
        <v>77</v>
      </c>
      <c r="Z40" s="18">
        <v>57</v>
      </c>
      <c r="AA40" s="18">
        <v>-25.97402597402597</v>
      </c>
      <c r="AB40" s="18">
        <v>78</v>
      </c>
      <c r="AC40" s="18">
        <v>56</v>
      </c>
      <c r="AD40" s="18">
        <v>-28.205128205128204</v>
      </c>
      <c r="AE40" s="18">
        <v>85</v>
      </c>
      <c r="AF40" s="18">
        <v>52</v>
      </c>
      <c r="AG40" s="18">
        <v>-38.82352941176471</v>
      </c>
      <c r="AH40" s="18">
        <v>111</v>
      </c>
      <c r="AI40" s="18">
        <v>83</v>
      </c>
      <c r="AJ40" s="18">
        <v>-25.225225225225223</v>
      </c>
      <c r="AK40" s="18">
        <v>118</v>
      </c>
      <c r="AL40" s="18">
        <v>86</v>
      </c>
      <c r="AM40" s="18">
        <v>-27.11864406779661</v>
      </c>
      <c r="AN40" s="18">
        <v>128</v>
      </c>
      <c r="AO40" s="18">
        <v>112</v>
      </c>
      <c r="AP40" s="18">
        <v>-12.5</v>
      </c>
      <c r="AQ40" s="18">
        <v>129</v>
      </c>
      <c r="AR40" s="18">
        <v>106</v>
      </c>
      <c r="AS40" s="18">
        <v>-17.829457364341085</v>
      </c>
      <c r="AT40" s="18">
        <v>124</v>
      </c>
      <c r="AU40" s="18">
        <v>97</v>
      </c>
      <c r="AV40" s="18">
        <v>-21.774193548387096</v>
      </c>
      <c r="AW40" s="18">
        <v>129</v>
      </c>
      <c r="AX40" s="18">
        <v>118</v>
      </c>
      <c r="AY40" s="18">
        <v>-8.527131782945736</v>
      </c>
      <c r="AZ40" s="18">
        <v>142</v>
      </c>
      <c r="BA40" s="18">
        <v>114</v>
      </c>
      <c r="BB40" s="18">
        <v>-19.718309859154928</v>
      </c>
      <c r="BC40" s="18">
        <v>122</v>
      </c>
      <c r="BD40" s="18">
        <v>113</v>
      </c>
      <c r="BE40" s="18">
        <v>-7.377049180327869</v>
      </c>
      <c r="BF40" s="18">
        <v>71</v>
      </c>
      <c r="BG40" s="18">
        <v>68</v>
      </c>
      <c r="BH40" s="18">
        <v>-4.225352112676056</v>
      </c>
      <c r="BI40" s="18">
        <v>81</v>
      </c>
      <c r="BJ40" s="18">
        <v>74</v>
      </c>
      <c r="BK40" s="18">
        <v>-8.641975308641975</v>
      </c>
      <c r="BL40" s="18">
        <v>76</v>
      </c>
      <c r="BM40" s="18">
        <v>71</v>
      </c>
      <c r="BN40" s="18">
        <v>-6.578947368421052</v>
      </c>
      <c r="BO40" s="18">
        <v>65</v>
      </c>
      <c r="BP40" s="18">
        <v>63</v>
      </c>
      <c r="BQ40" s="18">
        <v>-3.076923076923077</v>
      </c>
      <c r="BR40" s="18">
        <v>66</v>
      </c>
      <c r="BS40" s="18">
        <v>48</v>
      </c>
      <c r="BT40" s="18">
        <v>-27.27272727272727</v>
      </c>
      <c r="BU40" s="18">
        <v>80</v>
      </c>
      <c r="BV40" s="18">
        <v>79</v>
      </c>
      <c r="BW40" s="18">
        <v>-1.25</v>
      </c>
      <c r="BX40" s="21"/>
      <c r="BY40" s="21"/>
    </row>
    <row r="41" spans="1:77" s="36" customFormat="1" ht="32.25" customHeight="1">
      <c r="A41" s="18">
        <v>35</v>
      </c>
      <c r="B41" s="35"/>
      <c r="C41" s="19" t="s">
        <v>47</v>
      </c>
      <c r="D41" s="18">
        <v>81</v>
      </c>
      <c r="E41" s="18">
        <v>86</v>
      </c>
      <c r="F41" s="18">
        <v>6.172839506172839</v>
      </c>
      <c r="G41" s="18">
        <v>77</v>
      </c>
      <c r="H41" s="18">
        <v>87</v>
      </c>
      <c r="I41" s="18">
        <v>12.987012987012985</v>
      </c>
      <c r="J41" s="18">
        <v>69</v>
      </c>
      <c r="K41" s="18">
        <v>78</v>
      </c>
      <c r="L41" s="18">
        <v>13.043478260869565</v>
      </c>
      <c r="M41" s="18">
        <v>83</v>
      </c>
      <c r="N41" s="18">
        <v>83</v>
      </c>
      <c r="O41" s="18">
        <v>0</v>
      </c>
      <c r="P41" s="18">
        <v>75</v>
      </c>
      <c r="Q41" s="18">
        <v>68</v>
      </c>
      <c r="R41" s="18">
        <v>-9.333333333333334</v>
      </c>
      <c r="S41" s="18">
        <v>73</v>
      </c>
      <c r="T41" s="18">
        <v>73</v>
      </c>
      <c r="U41" s="18">
        <v>0</v>
      </c>
      <c r="V41" s="20">
        <v>84</v>
      </c>
      <c r="W41" s="18">
        <v>82</v>
      </c>
      <c r="X41" s="18">
        <v>-2.380952380952381</v>
      </c>
      <c r="Y41" s="18">
        <v>95</v>
      </c>
      <c r="Z41" s="18">
        <v>105</v>
      </c>
      <c r="AA41" s="18">
        <v>10.526315789473683</v>
      </c>
      <c r="AB41" s="18">
        <v>87</v>
      </c>
      <c r="AC41" s="18">
        <v>106</v>
      </c>
      <c r="AD41" s="18">
        <v>21.839080459770116</v>
      </c>
      <c r="AE41" s="18">
        <v>64</v>
      </c>
      <c r="AF41" s="18">
        <v>74</v>
      </c>
      <c r="AG41" s="18">
        <v>15.625</v>
      </c>
      <c r="AH41" s="18">
        <v>73</v>
      </c>
      <c r="AI41" s="18">
        <v>73</v>
      </c>
      <c r="AJ41" s="18">
        <v>0</v>
      </c>
      <c r="AK41" s="18">
        <v>71</v>
      </c>
      <c r="AL41" s="18">
        <v>74</v>
      </c>
      <c r="AM41" s="18">
        <v>4.225352112676056</v>
      </c>
      <c r="AN41" s="18">
        <v>75</v>
      </c>
      <c r="AO41" s="18">
        <v>75</v>
      </c>
      <c r="AP41" s="18">
        <v>0</v>
      </c>
      <c r="AQ41" s="18">
        <v>74</v>
      </c>
      <c r="AR41" s="18">
        <v>60</v>
      </c>
      <c r="AS41" s="18">
        <v>-18.91891891891892</v>
      </c>
      <c r="AT41" s="18">
        <v>67</v>
      </c>
      <c r="AU41" s="18">
        <v>66</v>
      </c>
      <c r="AV41" s="18">
        <v>-1.4925373134328357</v>
      </c>
      <c r="AW41" s="18">
        <v>65</v>
      </c>
      <c r="AX41" s="18">
        <v>69</v>
      </c>
      <c r="AY41" s="18">
        <v>6.153846153846154</v>
      </c>
      <c r="AZ41" s="18">
        <v>68</v>
      </c>
      <c r="BA41" s="18">
        <v>72</v>
      </c>
      <c r="BB41" s="18">
        <v>5.88235294117647</v>
      </c>
      <c r="BC41" s="18">
        <v>71</v>
      </c>
      <c r="BD41" s="18">
        <v>78</v>
      </c>
      <c r="BE41" s="18">
        <v>9.859154929577464</v>
      </c>
      <c r="BF41" s="18">
        <v>57</v>
      </c>
      <c r="BG41" s="18">
        <v>61</v>
      </c>
      <c r="BH41" s="18">
        <v>7.017543859649122</v>
      </c>
      <c r="BI41" s="18">
        <v>58</v>
      </c>
      <c r="BJ41" s="18">
        <v>58</v>
      </c>
      <c r="BK41" s="18">
        <v>0</v>
      </c>
      <c r="BL41" s="18">
        <v>62</v>
      </c>
      <c r="BM41" s="18">
        <v>54</v>
      </c>
      <c r="BN41" s="18">
        <v>-12.903225806451612</v>
      </c>
      <c r="BO41" s="18">
        <v>60</v>
      </c>
      <c r="BP41" s="18">
        <v>56</v>
      </c>
      <c r="BQ41" s="18">
        <v>-6.666666666666667</v>
      </c>
      <c r="BR41" s="18">
        <v>56</v>
      </c>
      <c r="BS41" s="18">
        <v>57</v>
      </c>
      <c r="BT41" s="18">
        <v>1.7857142857142856</v>
      </c>
      <c r="BU41" s="18">
        <v>76</v>
      </c>
      <c r="BV41" s="18">
        <v>89</v>
      </c>
      <c r="BW41" s="18">
        <v>17.105263157894736</v>
      </c>
      <c r="BX41" s="21"/>
      <c r="BY41" s="21"/>
    </row>
    <row r="42" spans="1:77" s="36" customFormat="1" ht="32.25" customHeight="1">
      <c r="A42" s="18">
        <v>36</v>
      </c>
      <c r="B42" s="35"/>
      <c r="C42" s="19" t="s">
        <v>48</v>
      </c>
      <c r="D42" s="18">
        <v>107</v>
      </c>
      <c r="E42" s="18">
        <v>91</v>
      </c>
      <c r="F42" s="18">
        <v>-14.953271028037381</v>
      </c>
      <c r="G42" s="18">
        <v>129</v>
      </c>
      <c r="H42" s="18">
        <v>95</v>
      </c>
      <c r="I42" s="18">
        <v>-26.356589147286826</v>
      </c>
      <c r="J42" s="18">
        <v>119</v>
      </c>
      <c r="K42" s="18">
        <v>93</v>
      </c>
      <c r="L42" s="18">
        <v>-21.84873949579832</v>
      </c>
      <c r="M42" s="18">
        <v>125</v>
      </c>
      <c r="N42" s="18">
        <v>100</v>
      </c>
      <c r="O42" s="18">
        <v>-20</v>
      </c>
      <c r="P42" s="18">
        <v>124</v>
      </c>
      <c r="Q42" s="18">
        <v>101</v>
      </c>
      <c r="R42" s="18">
        <v>-18.548387096774192</v>
      </c>
      <c r="S42" s="18">
        <v>126</v>
      </c>
      <c r="T42" s="18">
        <v>103</v>
      </c>
      <c r="U42" s="18">
        <v>-18.253968253968253</v>
      </c>
      <c r="V42" s="20">
        <v>134</v>
      </c>
      <c r="W42" s="18">
        <v>92</v>
      </c>
      <c r="X42" s="18">
        <v>-31.343283582089555</v>
      </c>
      <c r="Y42" s="18">
        <v>127</v>
      </c>
      <c r="Z42" s="18">
        <v>105</v>
      </c>
      <c r="AA42" s="18">
        <v>-17.322834645669293</v>
      </c>
      <c r="AB42" s="18">
        <v>125</v>
      </c>
      <c r="AC42" s="18">
        <v>113</v>
      </c>
      <c r="AD42" s="18">
        <v>-9.6</v>
      </c>
      <c r="AE42" s="18">
        <v>136</v>
      </c>
      <c r="AF42" s="18">
        <v>114</v>
      </c>
      <c r="AG42" s="18">
        <v>-16.176470588235293</v>
      </c>
      <c r="AH42" s="18">
        <v>145</v>
      </c>
      <c r="AI42" s="18">
        <v>138</v>
      </c>
      <c r="AJ42" s="18">
        <v>-4.827586206896552</v>
      </c>
      <c r="AK42" s="18">
        <v>164</v>
      </c>
      <c r="AL42" s="18">
        <v>128</v>
      </c>
      <c r="AM42" s="18">
        <v>-21.951219512195124</v>
      </c>
      <c r="AN42" s="18">
        <v>162</v>
      </c>
      <c r="AO42" s="18">
        <v>110</v>
      </c>
      <c r="AP42" s="18">
        <v>-32.098765432098766</v>
      </c>
      <c r="AQ42" s="18">
        <v>164</v>
      </c>
      <c r="AR42" s="18">
        <v>89</v>
      </c>
      <c r="AS42" s="18">
        <v>-45.73170731707317</v>
      </c>
      <c r="AT42" s="18">
        <v>164</v>
      </c>
      <c r="AU42" s="18">
        <v>88</v>
      </c>
      <c r="AV42" s="18">
        <v>-46.34146341463415</v>
      </c>
      <c r="AW42" s="18">
        <v>148</v>
      </c>
      <c r="AX42" s="18">
        <v>110</v>
      </c>
      <c r="AY42" s="18">
        <v>-25.675675675675674</v>
      </c>
      <c r="AZ42" s="18">
        <v>132</v>
      </c>
      <c r="BA42" s="18">
        <v>134</v>
      </c>
      <c r="BB42" s="18">
        <v>1.5151515151515151</v>
      </c>
      <c r="BC42" s="18">
        <v>125</v>
      </c>
      <c r="BD42" s="18">
        <v>124</v>
      </c>
      <c r="BE42" s="18">
        <v>-0.8</v>
      </c>
      <c r="BF42" s="18">
        <v>117</v>
      </c>
      <c r="BG42" s="18">
        <v>124</v>
      </c>
      <c r="BH42" s="18">
        <v>5.982905982905983</v>
      </c>
      <c r="BI42" s="18">
        <v>114</v>
      </c>
      <c r="BJ42" s="18">
        <v>115</v>
      </c>
      <c r="BK42" s="18">
        <v>0.8771929824561403</v>
      </c>
      <c r="BL42" s="18">
        <v>113</v>
      </c>
      <c r="BM42" s="18">
        <v>110</v>
      </c>
      <c r="BN42" s="18">
        <v>-2.6548672566371683</v>
      </c>
      <c r="BO42" s="18">
        <v>120</v>
      </c>
      <c r="BP42" s="18">
        <v>102</v>
      </c>
      <c r="BQ42" s="18">
        <v>-15</v>
      </c>
      <c r="BR42" s="18">
        <v>123</v>
      </c>
      <c r="BS42" s="18">
        <v>108</v>
      </c>
      <c r="BT42" s="18">
        <v>-12.195121951219512</v>
      </c>
      <c r="BU42" s="18">
        <v>118</v>
      </c>
      <c r="BV42" s="18">
        <v>109</v>
      </c>
      <c r="BW42" s="18">
        <v>-7.627118644067797</v>
      </c>
      <c r="BX42" s="21"/>
      <c r="BY42" s="21"/>
    </row>
    <row r="43" spans="1:77" s="36" customFormat="1" ht="32.25" customHeight="1">
      <c r="A43" s="18">
        <v>37</v>
      </c>
      <c r="B43" s="35"/>
      <c r="C43" s="19" t="s">
        <v>49</v>
      </c>
      <c r="D43" s="18">
        <v>110</v>
      </c>
      <c r="E43" s="18">
        <v>102</v>
      </c>
      <c r="F43" s="18">
        <v>-7.2727272727272725</v>
      </c>
      <c r="G43" s="18">
        <v>116</v>
      </c>
      <c r="H43" s="18">
        <v>107</v>
      </c>
      <c r="I43" s="18">
        <v>-7.758620689655173</v>
      </c>
      <c r="J43" s="18">
        <v>116</v>
      </c>
      <c r="K43" s="18">
        <v>101</v>
      </c>
      <c r="L43" s="18">
        <v>-12.931034482758621</v>
      </c>
      <c r="M43" s="18">
        <v>114</v>
      </c>
      <c r="N43" s="18">
        <v>101</v>
      </c>
      <c r="O43" s="18">
        <v>-11.403508771929824</v>
      </c>
      <c r="P43" s="18">
        <v>115</v>
      </c>
      <c r="Q43" s="18">
        <v>103</v>
      </c>
      <c r="R43" s="18">
        <v>-10.434782608695652</v>
      </c>
      <c r="S43" s="18">
        <v>110</v>
      </c>
      <c r="T43" s="18">
        <v>107</v>
      </c>
      <c r="U43" s="18">
        <v>-2.727272727272727</v>
      </c>
      <c r="V43" s="20">
        <v>107</v>
      </c>
      <c r="W43" s="18">
        <v>106</v>
      </c>
      <c r="X43" s="18">
        <v>-0.9345794392523363</v>
      </c>
      <c r="Y43" s="18">
        <v>111</v>
      </c>
      <c r="Z43" s="18">
        <v>110</v>
      </c>
      <c r="AA43" s="18">
        <v>-0.9009009009009009</v>
      </c>
      <c r="AB43" s="18">
        <v>118</v>
      </c>
      <c r="AC43" s="18">
        <v>115</v>
      </c>
      <c r="AD43" s="18">
        <v>-2.5423728813559325</v>
      </c>
      <c r="AE43" s="18">
        <v>124</v>
      </c>
      <c r="AF43" s="18">
        <v>109</v>
      </c>
      <c r="AG43" s="18">
        <v>-12.096774193548388</v>
      </c>
      <c r="AH43" s="18">
        <v>143</v>
      </c>
      <c r="AI43" s="18">
        <v>128</v>
      </c>
      <c r="AJ43" s="18">
        <v>-10.48951048951049</v>
      </c>
      <c r="AK43" s="18">
        <v>135</v>
      </c>
      <c r="AL43" s="18">
        <v>123</v>
      </c>
      <c r="AM43" s="18">
        <v>-8.88888888888889</v>
      </c>
      <c r="AN43" s="18">
        <v>128</v>
      </c>
      <c r="AO43" s="18">
        <v>114</v>
      </c>
      <c r="AP43" s="18">
        <v>-10.9375</v>
      </c>
      <c r="AQ43" s="18">
        <v>123</v>
      </c>
      <c r="AR43" s="18">
        <v>96</v>
      </c>
      <c r="AS43" s="18">
        <v>-21.951219512195124</v>
      </c>
      <c r="AT43" s="18">
        <v>120</v>
      </c>
      <c r="AU43" s="18">
        <v>99</v>
      </c>
      <c r="AV43" s="18">
        <v>-17.5</v>
      </c>
      <c r="AW43" s="18">
        <v>123</v>
      </c>
      <c r="AX43" s="18">
        <v>97</v>
      </c>
      <c r="AY43" s="18">
        <v>-21.138211382113823</v>
      </c>
      <c r="AZ43" s="18">
        <v>111</v>
      </c>
      <c r="BA43" s="18">
        <v>102</v>
      </c>
      <c r="BB43" s="18">
        <v>-8.108108108108109</v>
      </c>
      <c r="BC43" s="18">
        <v>109</v>
      </c>
      <c r="BD43" s="18">
        <v>99</v>
      </c>
      <c r="BE43" s="18">
        <v>-9.174311926605505</v>
      </c>
      <c r="BF43" s="18">
        <v>104</v>
      </c>
      <c r="BG43" s="18">
        <v>106</v>
      </c>
      <c r="BH43" s="18">
        <v>1.9230769230769231</v>
      </c>
      <c r="BI43" s="18">
        <v>107</v>
      </c>
      <c r="BJ43" s="18">
        <v>99</v>
      </c>
      <c r="BK43" s="18">
        <v>-7.476635514018691</v>
      </c>
      <c r="BL43" s="18">
        <v>104</v>
      </c>
      <c r="BM43" s="18">
        <v>96</v>
      </c>
      <c r="BN43" s="18">
        <v>-7.6923076923076925</v>
      </c>
      <c r="BO43" s="18">
        <v>99</v>
      </c>
      <c r="BP43" s="18">
        <v>92</v>
      </c>
      <c r="BQ43" s="18">
        <v>-7.07070707070707</v>
      </c>
      <c r="BR43" s="18">
        <v>87</v>
      </c>
      <c r="BS43" s="18">
        <v>98</v>
      </c>
      <c r="BT43" s="18">
        <v>12.643678160919542</v>
      </c>
      <c r="BU43" s="18">
        <v>112</v>
      </c>
      <c r="BV43" s="18">
        <v>111</v>
      </c>
      <c r="BW43" s="18">
        <v>-0.8928571428571428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385</v>
      </c>
      <c r="E44" s="32">
        <v>350</v>
      </c>
      <c r="F44" s="32">
        <v>-9.090909090909092</v>
      </c>
      <c r="G44" s="32">
        <v>420</v>
      </c>
      <c r="H44" s="32">
        <v>369</v>
      </c>
      <c r="I44" s="32">
        <v>-12.142857142857142</v>
      </c>
      <c r="J44" s="32">
        <v>399</v>
      </c>
      <c r="K44" s="32">
        <v>353</v>
      </c>
      <c r="L44" s="32">
        <v>-11.528822055137844</v>
      </c>
      <c r="M44" s="32">
        <v>420</v>
      </c>
      <c r="N44" s="32">
        <v>363</v>
      </c>
      <c r="O44" s="32">
        <v>-13.571428571428571</v>
      </c>
      <c r="P44" s="32">
        <v>401</v>
      </c>
      <c r="Q44" s="32">
        <v>343</v>
      </c>
      <c r="R44" s="32">
        <v>-14.463840399002494</v>
      </c>
      <c r="S44" s="32">
        <v>392</v>
      </c>
      <c r="T44" s="32">
        <v>353</v>
      </c>
      <c r="U44" s="32">
        <v>-9.948979591836734</v>
      </c>
      <c r="V44" s="32">
        <v>409</v>
      </c>
      <c r="W44" s="32">
        <v>337</v>
      </c>
      <c r="X44" s="32">
        <v>-17.6039119804401</v>
      </c>
      <c r="Y44" s="32">
        <v>410</v>
      </c>
      <c r="Z44" s="32">
        <v>377</v>
      </c>
      <c r="AA44" s="32">
        <v>-8.048780487804878</v>
      </c>
      <c r="AB44" s="32">
        <v>408</v>
      </c>
      <c r="AC44" s="32">
        <v>390</v>
      </c>
      <c r="AD44" s="32">
        <v>-4.411764705882353</v>
      </c>
      <c r="AE44" s="32">
        <v>409</v>
      </c>
      <c r="AF44" s="32">
        <v>349</v>
      </c>
      <c r="AG44" s="32">
        <v>-14.66992665036675</v>
      </c>
      <c r="AH44" s="32">
        <v>472</v>
      </c>
      <c r="AI44" s="32">
        <v>422</v>
      </c>
      <c r="AJ44" s="32">
        <v>-10.59322033898305</v>
      </c>
      <c r="AK44" s="32">
        <v>488</v>
      </c>
      <c r="AL44" s="32">
        <v>411</v>
      </c>
      <c r="AM44" s="32">
        <v>-15.778688524590164</v>
      </c>
      <c r="AN44" s="32">
        <v>493</v>
      </c>
      <c r="AO44" s="32">
        <v>411</v>
      </c>
      <c r="AP44" s="32">
        <v>-16.63286004056795</v>
      </c>
      <c r="AQ44" s="32">
        <v>490</v>
      </c>
      <c r="AR44" s="32">
        <v>351</v>
      </c>
      <c r="AS44" s="32">
        <v>-28.367346938775512</v>
      </c>
      <c r="AT44" s="32">
        <v>475</v>
      </c>
      <c r="AU44" s="32">
        <v>350</v>
      </c>
      <c r="AV44" s="32">
        <v>-26.31578947368421</v>
      </c>
      <c r="AW44" s="32">
        <v>465</v>
      </c>
      <c r="AX44" s="32">
        <v>394</v>
      </c>
      <c r="AY44" s="32">
        <v>-15.268817204301074</v>
      </c>
      <c r="AZ44" s="32">
        <v>453</v>
      </c>
      <c r="BA44" s="32">
        <v>422</v>
      </c>
      <c r="BB44" s="32">
        <v>-6.843267108167771</v>
      </c>
      <c r="BC44" s="32">
        <v>427</v>
      </c>
      <c r="BD44" s="32">
        <v>414</v>
      </c>
      <c r="BE44" s="32">
        <v>-3.0444964871194378</v>
      </c>
      <c r="BF44" s="32">
        <v>349</v>
      </c>
      <c r="BG44" s="32">
        <v>359</v>
      </c>
      <c r="BH44" s="32">
        <v>2.865329512893983</v>
      </c>
      <c r="BI44" s="32">
        <v>360</v>
      </c>
      <c r="BJ44" s="32">
        <v>346</v>
      </c>
      <c r="BK44" s="32">
        <v>-3.888888888888889</v>
      </c>
      <c r="BL44" s="32">
        <v>355</v>
      </c>
      <c r="BM44" s="32">
        <v>331</v>
      </c>
      <c r="BN44" s="32">
        <v>-6.760563380281689</v>
      </c>
      <c r="BO44" s="32">
        <v>344</v>
      </c>
      <c r="BP44" s="32">
        <v>313</v>
      </c>
      <c r="BQ44" s="32">
        <v>-9.011627906976743</v>
      </c>
      <c r="BR44" s="32">
        <v>332</v>
      </c>
      <c r="BS44" s="32">
        <v>311</v>
      </c>
      <c r="BT44" s="32">
        <v>-6.325301204819277</v>
      </c>
      <c r="BU44" s="32">
        <v>386</v>
      </c>
      <c r="BV44" s="32">
        <v>388</v>
      </c>
      <c r="BW44" s="32">
        <v>0.5181347150259068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804.3</v>
      </c>
      <c r="E45" s="25">
        <v>808.0999999999999</v>
      </c>
      <c r="F45" s="25">
        <v>0.4724605246798402</v>
      </c>
      <c r="G45" s="25">
        <v>920.2</v>
      </c>
      <c r="H45" s="25">
        <v>846.4</v>
      </c>
      <c r="I45" s="25">
        <v>-8.019995653118894</v>
      </c>
      <c r="J45" s="25">
        <v>859.2</v>
      </c>
      <c r="K45" s="25">
        <v>837.4</v>
      </c>
      <c r="L45" s="25">
        <v>-2.5372439478584807</v>
      </c>
      <c r="M45" s="25">
        <v>892</v>
      </c>
      <c r="N45" s="25">
        <v>841.5999999999999</v>
      </c>
      <c r="O45" s="25">
        <v>-5.650224215246647</v>
      </c>
      <c r="P45" s="25">
        <v>897.7</v>
      </c>
      <c r="Q45" s="25">
        <v>826.3</v>
      </c>
      <c r="R45" s="25">
        <v>-7.953659351676516</v>
      </c>
      <c r="S45" s="25">
        <v>935.8</v>
      </c>
      <c r="T45" s="25">
        <v>837.0999999999999</v>
      </c>
      <c r="U45" s="25">
        <v>-10.547125454156877</v>
      </c>
      <c r="V45" s="25">
        <v>972.2</v>
      </c>
      <c r="W45" s="25">
        <v>838.2</v>
      </c>
      <c r="X45" s="25">
        <v>-13.78317218679283</v>
      </c>
      <c r="Y45" s="25">
        <v>1063.2</v>
      </c>
      <c r="Z45" s="25">
        <v>1053.2</v>
      </c>
      <c r="AA45" s="25">
        <v>-0.9405568096313016</v>
      </c>
      <c r="AB45" s="25">
        <v>1077.8</v>
      </c>
      <c r="AC45" s="25">
        <v>961.1</v>
      </c>
      <c r="AD45" s="25">
        <v>-10.827611801818513</v>
      </c>
      <c r="AE45" s="25">
        <v>1102.9</v>
      </c>
      <c r="AF45" s="25">
        <v>920.1</v>
      </c>
      <c r="AG45" s="25">
        <v>-16.57448544745671</v>
      </c>
      <c r="AH45" s="25">
        <v>1165</v>
      </c>
      <c r="AI45" s="25">
        <v>1016</v>
      </c>
      <c r="AJ45" s="25">
        <v>-12.789699570815449</v>
      </c>
      <c r="AK45" s="25">
        <v>1180.5</v>
      </c>
      <c r="AL45" s="25">
        <v>1017</v>
      </c>
      <c r="AM45" s="25">
        <v>-13.850063532401524</v>
      </c>
      <c r="AN45" s="25">
        <v>1184.3</v>
      </c>
      <c r="AO45" s="25">
        <v>1031</v>
      </c>
      <c r="AP45" s="25">
        <v>-12.94435531537617</v>
      </c>
      <c r="AQ45" s="25">
        <v>1157.9</v>
      </c>
      <c r="AR45" s="25">
        <v>960</v>
      </c>
      <c r="AS45" s="25">
        <v>-17.09128594870024</v>
      </c>
      <c r="AT45" s="25">
        <v>1119.8</v>
      </c>
      <c r="AU45" s="25">
        <v>929</v>
      </c>
      <c r="AV45" s="25">
        <v>-17.038756920878726</v>
      </c>
      <c r="AW45" s="25">
        <v>1119.5</v>
      </c>
      <c r="AX45" s="25">
        <v>1029.4</v>
      </c>
      <c r="AY45" s="25">
        <v>-8.048235819562297</v>
      </c>
      <c r="AZ45" s="25">
        <v>1112.5</v>
      </c>
      <c r="BA45" s="25">
        <v>1045.5</v>
      </c>
      <c r="BB45" s="25">
        <v>-6.02247191011236</v>
      </c>
      <c r="BC45" s="25">
        <v>1090.2</v>
      </c>
      <c r="BD45" s="25">
        <v>1032.1</v>
      </c>
      <c r="BE45" s="25">
        <v>-5.329297376628154</v>
      </c>
      <c r="BF45" s="25">
        <v>967</v>
      </c>
      <c r="BG45" s="25">
        <v>959.4</v>
      </c>
      <c r="BH45" s="25">
        <v>-0.785935884177872</v>
      </c>
      <c r="BI45" s="25">
        <v>970</v>
      </c>
      <c r="BJ45" s="25">
        <v>929.8</v>
      </c>
      <c r="BK45" s="25">
        <v>-4.14432989690721</v>
      </c>
      <c r="BL45" s="25">
        <v>947.6</v>
      </c>
      <c r="BM45" s="25">
        <v>896.7</v>
      </c>
      <c r="BN45" s="25">
        <v>-5.37146475306036</v>
      </c>
      <c r="BO45" s="25">
        <v>906.5</v>
      </c>
      <c r="BP45" s="25">
        <v>842.1</v>
      </c>
      <c r="BQ45" s="25">
        <v>-7.1042471042471025</v>
      </c>
      <c r="BR45" s="25">
        <v>854.9</v>
      </c>
      <c r="BS45" s="25">
        <v>796.3</v>
      </c>
      <c r="BT45" s="25">
        <v>-6.854602877529538</v>
      </c>
      <c r="BU45" s="25">
        <v>932.1</v>
      </c>
      <c r="BV45" s="25">
        <v>889.3</v>
      </c>
      <c r="BW45" s="25">
        <v>-4.591781997639745</v>
      </c>
      <c r="BX45" s="26"/>
      <c r="BY45" s="26"/>
      <c r="BZ45" s="39"/>
    </row>
    <row r="46" spans="1:77" ht="32.25" customHeight="1">
      <c r="A46" s="18">
        <v>38</v>
      </c>
      <c r="B46" s="12" t="s">
        <v>52</v>
      </c>
      <c r="C46" s="19" t="s">
        <v>53</v>
      </c>
      <c r="D46" s="18">
        <v>116</v>
      </c>
      <c r="E46" s="18">
        <v>124</v>
      </c>
      <c r="F46" s="18">
        <v>6.896551724137931</v>
      </c>
      <c r="G46" s="18">
        <v>134</v>
      </c>
      <c r="H46" s="18">
        <v>147</v>
      </c>
      <c r="I46" s="18">
        <v>9.701492537313433</v>
      </c>
      <c r="J46" s="18">
        <v>121</v>
      </c>
      <c r="K46" s="18">
        <v>135</v>
      </c>
      <c r="L46" s="18">
        <v>11.570247933884298</v>
      </c>
      <c r="M46" s="18">
        <v>127</v>
      </c>
      <c r="N46" s="18">
        <v>136</v>
      </c>
      <c r="O46" s="18">
        <v>7.086614173228346</v>
      </c>
      <c r="P46" s="18">
        <v>122</v>
      </c>
      <c r="Q46" s="18">
        <v>138</v>
      </c>
      <c r="R46" s="18">
        <v>13.114754098360656</v>
      </c>
      <c r="S46" s="18">
        <v>129</v>
      </c>
      <c r="T46" s="18">
        <v>138</v>
      </c>
      <c r="U46" s="18">
        <v>6.976744186046512</v>
      </c>
      <c r="V46" s="20">
        <v>121</v>
      </c>
      <c r="W46" s="18">
        <v>118</v>
      </c>
      <c r="X46" s="18">
        <v>-2.479338842975207</v>
      </c>
      <c r="Y46" s="18">
        <v>114</v>
      </c>
      <c r="Z46" s="18">
        <v>83</v>
      </c>
      <c r="AA46" s="18">
        <v>-27.192982456140353</v>
      </c>
      <c r="AB46" s="18">
        <v>120</v>
      </c>
      <c r="AC46" s="18">
        <v>91</v>
      </c>
      <c r="AD46" s="18">
        <v>-24.166666666666668</v>
      </c>
      <c r="AE46" s="18">
        <v>113</v>
      </c>
      <c r="AF46" s="18">
        <v>91</v>
      </c>
      <c r="AG46" s="18">
        <v>-19.469026548672566</v>
      </c>
      <c r="AH46" s="18">
        <v>144</v>
      </c>
      <c r="AI46" s="18">
        <v>138</v>
      </c>
      <c r="AJ46" s="18">
        <v>-4.166666666666666</v>
      </c>
      <c r="AK46" s="18">
        <v>143</v>
      </c>
      <c r="AL46" s="18">
        <v>129</v>
      </c>
      <c r="AM46" s="18">
        <v>-9.79020979020979</v>
      </c>
      <c r="AN46" s="18">
        <v>142</v>
      </c>
      <c r="AO46" s="18">
        <v>161</v>
      </c>
      <c r="AP46" s="18">
        <v>13.380281690140844</v>
      </c>
      <c r="AQ46" s="18">
        <v>125</v>
      </c>
      <c r="AR46" s="18">
        <v>165</v>
      </c>
      <c r="AS46" s="18">
        <v>32</v>
      </c>
      <c r="AT46" s="18">
        <v>122</v>
      </c>
      <c r="AU46" s="18">
        <v>141</v>
      </c>
      <c r="AV46" s="18">
        <v>15.573770491803279</v>
      </c>
      <c r="AW46" s="18">
        <v>109</v>
      </c>
      <c r="AX46" s="18">
        <v>66</v>
      </c>
      <c r="AY46" s="18">
        <v>-39.44954128440367</v>
      </c>
      <c r="AZ46" s="18">
        <v>109</v>
      </c>
      <c r="BA46" s="18">
        <v>131</v>
      </c>
      <c r="BB46" s="18">
        <v>20.18348623853211</v>
      </c>
      <c r="BC46" s="18">
        <v>102</v>
      </c>
      <c r="BD46" s="18">
        <v>141</v>
      </c>
      <c r="BE46" s="18">
        <v>38.23529411764706</v>
      </c>
      <c r="BF46" s="18">
        <v>98</v>
      </c>
      <c r="BG46" s="18">
        <v>102</v>
      </c>
      <c r="BH46" s="18">
        <v>4.081632653061225</v>
      </c>
      <c r="BI46" s="18">
        <v>104</v>
      </c>
      <c r="BJ46" s="18">
        <v>103</v>
      </c>
      <c r="BK46" s="18">
        <v>-0.9615384615384616</v>
      </c>
      <c r="BL46" s="18">
        <v>97</v>
      </c>
      <c r="BM46" s="18">
        <v>102</v>
      </c>
      <c r="BN46" s="18">
        <v>5.154639175257731</v>
      </c>
      <c r="BO46" s="18">
        <v>98</v>
      </c>
      <c r="BP46" s="18">
        <v>91</v>
      </c>
      <c r="BQ46" s="18">
        <v>-7.142857142857142</v>
      </c>
      <c r="BR46" s="18">
        <v>93</v>
      </c>
      <c r="BS46" s="18">
        <v>108</v>
      </c>
      <c r="BT46" s="18">
        <v>16.129032258064516</v>
      </c>
      <c r="BU46" s="18">
        <v>132</v>
      </c>
      <c r="BV46" s="18">
        <v>150</v>
      </c>
      <c r="BW46" s="18">
        <v>13.636363636363635</v>
      </c>
      <c r="BX46" s="21"/>
      <c r="BY46" s="21"/>
    </row>
    <row r="47" spans="1:77" ht="32.25" customHeight="1">
      <c r="A47" s="18">
        <v>39</v>
      </c>
      <c r="B47" s="12"/>
      <c r="C47" s="19" t="s">
        <v>54</v>
      </c>
      <c r="D47" s="18">
        <v>96</v>
      </c>
      <c r="E47" s="18">
        <v>80</v>
      </c>
      <c r="F47" s="18">
        <v>-16.666666666666664</v>
      </c>
      <c r="G47" s="18">
        <v>129</v>
      </c>
      <c r="H47" s="18">
        <v>116</v>
      </c>
      <c r="I47" s="18">
        <v>-10.077519379844961</v>
      </c>
      <c r="J47" s="18">
        <v>109</v>
      </c>
      <c r="K47" s="18">
        <v>110</v>
      </c>
      <c r="L47" s="18">
        <v>0.9174311926605505</v>
      </c>
      <c r="M47" s="18">
        <v>120</v>
      </c>
      <c r="N47" s="18">
        <v>121</v>
      </c>
      <c r="O47" s="18">
        <v>0.8333333333333334</v>
      </c>
      <c r="P47" s="18">
        <v>139</v>
      </c>
      <c r="Q47" s="18">
        <v>138</v>
      </c>
      <c r="R47" s="18">
        <v>-0.7194244604316548</v>
      </c>
      <c r="S47" s="18">
        <v>143</v>
      </c>
      <c r="T47" s="18">
        <v>139</v>
      </c>
      <c r="U47" s="18">
        <v>-2.797202797202797</v>
      </c>
      <c r="V47" s="20">
        <v>140</v>
      </c>
      <c r="W47" s="18">
        <v>114</v>
      </c>
      <c r="X47" s="18">
        <v>-18.571428571428573</v>
      </c>
      <c r="Y47" s="18">
        <v>115</v>
      </c>
      <c r="Z47" s="18">
        <v>118</v>
      </c>
      <c r="AA47" s="18">
        <v>2.608695652173913</v>
      </c>
      <c r="AB47" s="18">
        <v>131</v>
      </c>
      <c r="AC47" s="18">
        <v>116</v>
      </c>
      <c r="AD47" s="18">
        <v>-11.450381679389313</v>
      </c>
      <c r="AE47" s="18">
        <v>119</v>
      </c>
      <c r="AF47" s="18">
        <v>104</v>
      </c>
      <c r="AG47" s="18">
        <v>-12.605042016806722</v>
      </c>
      <c r="AH47" s="18">
        <v>137</v>
      </c>
      <c r="AI47" s="18">
        <v>129</v>
      </c>
      <c r="AJ47" s="18">
        <v>-5.839416058394161</v>
      </c>
      <c r="AK47" s="18">
        <v>141</v>
      </c>
      <c r="AL47" s="18">
        <v>150</v>
      </c>
      <c r="AM47" s="18">
        <v>6.382978723404255</v>
      </c>
      <c r="AN47" s="18">
        <v>136</v>
      </c>
      <c r="AO47" s="18">
        <v>153</v>
      </c>
      <c r="AP47" s="18">
        <v>12.5</v>
      </c>
      <c r="AQ47" s="18">
        <v>134</v>
      </c>
      <c r="AR47" s="18">
        <v>129</v>
      </c>
      <c r="AS47" s="18">
        <v>-3.731343283582089</v>
      </c>
      <c r="AT47" s="18">
        <v>122</v>
      </c>
      <c r="AU47" s="18">
        <v>114</v>
      </c>
      <c r="AV47" s="18">
        <v>-6.557377049180328</v>
      </c>
      <c r="AW47" s="18">
        <v>115</v>
      </c>
      <c r="AX47" s="18">
        <v>118</v>
      </c>
      <c r="AY47" s="18">
        <v>2.608695652173913</v>
      </c>
      <c r="AZ47" s="18">
        <v>106</v>
      </c>
      <c r="BA47" s="18">
        <v>98</v>
      </c>
      <c r="BB47" s="18">
        <v>-7.547169811320755</v>
      </c>
      <c r="BC47" s="18">
        <v>83</v>
      </c>
      <c r="BD47" s="18">
        <v>91</v>
      </c>
      <c r="BE47" s="18">
        <v>9.63855421686747</v>
      </c>
      <c r="BF47" s="18">
        <v>52</v>
      </c>
      <c r="BG47" s="18">
        <v>63</v>
      </c>
      <c r="BH47" s="18">
        <v>21.153846153846153</v>
      </c>
      <c r="BI47" s="18">
        <v>64</v>
      </c>
      <c r="BJ47" s="18">
        <v>68</v>
      </c>
      <c r="BK47" s="18">
        <v>6.25</v>
      </c>
      <c r="BL47" s="18">
        <v>66</v>
      </c>
      <c r="BM47" s="18">
        <v>64</v>
      </c>
      <c r="BN47" s="18">
        <v>-3.0303030303030303</v>
      </c>
      <c r="BO47" s="18">
        <v>76</v>
      </c>
      <c r="BP47" s="18">
        <v>60</v>
      </c>
      <c r="BQ47" s="18">
        <v>-21.052631578947366</v>
      </c>
      <c r="BR47" s="18">
        <v>77</v>
      </c>
      <c r="BS47" s="18">
        <v>101</v>
      </c>
      <c r="BT47" s="18">
        <v>31.16883116883117</v>
      </c>
      <c r="BU47" s="18">
        <v>112</v>
      </c>
      <c r="BV47" s="18">
        <v>115</v>
      </c>
      <c r="BW47" s="18">
        <v>2.6785714285714284</v>
      </c>
      <c r="BX47" s="21"/>
      <c r="BY47" s="21"/>
    </row>
    <row r="48" spans="1:77" ht="32.25" customHeight="1">
      <c r="A48" s="18">
        <v>40</v>
      </c>
      <c r="B48" s="12"/>
      <c r="C48" s="19" t="s">
        <v>55</v>
      </c>
      <c r="D48" s="18">
        <v>30</v>
      </c>
      <c r="E48" s="18">
        <v>39</v>
      </c>
      <c r="F48" s="18">
        <v>30</v>
      </c>
      <c r="G48" s="18">
        <v>29</v>
      </c>
      <c r="H48" s="18">
        <v>38</v>
      </c>
      <c r="I48" s="18">
        <v>31.03448275862069</v>
      </c>
      <c r="J48" s="18">
        <v>24</v>
      </c>
      <c r="K48" s="18">
        <v>36</v>
      </c>
      <c r="L48" s="18">
        <v>50</v>
      </c>
      <c r="M48" s="18">
        <v>31</v>
      </c>
      <c r="N48" s="18">
        <v>33</v>
      </c>
      <c r="O48" s="18">
        <v>6.451612903225806</v>
      </c>
      <c r="P48" s="18">
        <v>31</v>
      </c>
      <c r="Q48" s="18">
        <v>34</v>
      </c>
      <c r="R48" s="18">
        <v>9.67741935483871</v>
      </c>
      <c r="S48" s="18">
        <v>31</v>
      </c>
      <c r="T48" s="18">
        <v>34</v>
      </c>
      <c r="U48" s="18">
        <v>9.67741935483871</v>
      </c>
      <c r="V48" s="20">
        <v>29</v>
      </c>
      <c r="W48" s="18">
        <v>22</v>
      </c>
      <c r="X48" s="18">
        <v>-24.137931034482758</v>
      </c>
      <c r="Y48" s="18">
        <v>23</v>
      </c>
      <c r="Z48" s="18">
        <v>31</v>
      </c>
      <c r="AA48" s="18">
        <v>34.78260869565217</v>
      </c>
      <c r="AB48" s="18">
        <v>30</v>
      </c>
      <c r="AC48" s="18">
        <v>37</v>
      </c>
      <c r="AD48" s="18">
        <v>23.333333333333332</v>
      </c>
      <c r="AE48" s="18">
        <v>31</v>
      </c>
      <c r="AF48" s="18">
        <v>37</v>
      </c>
      <c r="AG48" s="18">
        <v>19.35483870967742</v>
      </c>
      <c r="AH48" s="18">
        <v>46</v>
      </c>
      <c r="AI48" s="18">
        <v>48</v>
      </c>
      <c r="AJ48" s="18">
        <v>4.3478260869565215</v>
      </c>
      <c r="AK48" s="18">
        <v>47</v>
      </c>
      <c r="AL48" s="18">
        <v>47</v>
      </c>
      <c r="AM48" s="18">
        <v>0</v>
      </c>
      <c r="AN48" s="18">
        <v>42</v>
      </c>
      <c r="AO48" s="18">
        <v>43</v>
      </c>
      <c r="AP48" s="18">
        <v>2.380952380952381</v>
      </c>
      <c r="AQ48" s="18">
        <v>41</v>
      </c>
      <c r="AR48" s="18">
        <v>43</v>
      </c>
      <c r="AS48" s="18">
        <v>4.878048780487805</v>
      </c>
      <c r="AT48" s="18">
        <v>34</v>
      </c>
      <c r="AU48" s="18">
        <v>39</v>
      </c>
      <c r="AV48" s="18">
        <v>14.705882352941178</v>
      </c>
      <c r="AW48" s="18">
        <v>40</v>
      </c>
      <c r="AX48" s="18">
        <v>42</v>
      </c>
      <c r="AY48" s="18">
        <v>5</v>
      </c>
      <c r="AZ48" s="18">
        <v>36</v>
      </c>
      <c r="BA48" s="18">
        <v>27</v>
      </c>
      <c r="BB48" s="18">
        <v>-25</v>
      </c>
      <c r="BC48" s="18">
        <v>23</v>
      </c>
      <c r="BD48" s="18">
        <v>34</v>
      </c>
      <c r="BE48" s="18">
        <v>47.82608695652174</v>
      </c>
      <c r="BF48" s="18">
        <v>19</v>
      </c>
      <c r="BG48" s="18">
        <v>22</v>
      </c>
      <c r="BH48" s="18">
        <v>15.789473684210526</v>
      </c>
      <c r="BI48" s="18">
        <v>25</v>
      </c>
      <c r="BJ48" s="18">
        <v>26</v>
      </c>
      <c r="BK48" s="18">
        <v>4</v>
      </c>
      <c r="BL48" s="18">
        <v>24</v>
      </c>
      <c r="BM48" s="18">
        <v>24</v>
      </c>
      <c r="BN48" s="18">
        <v>0</v>
      </c>
      <c r="BO48" s="18">
        <v>22</v>
      </c>
      <c r="BP48" s="18">
        <v>22</v>
      </c>
      <c r="BQ48" s="18">
        <v>0</v>
      </c>
      <c r="BR48" s="18">
        <v>21</v>
      </c>
      <c r="BS48" s="18">
        <v>21</v>
      </c>
      <c r="BT48" s="18">
        <v>0</v>
      </c>
      <c r="BU48" s="18">
        <v>34</v>
      </c>
      <c r="BV48" s="18">
        <v>41</v>
      </c>
      <c r="BW48" s="18">
        <v>20.588235294117645</v>
      </c>
      <c r="BX48" s="21"/>
      <c r="BY48" s="21"/>
    </row>
    <row r="49" spans="1:77" ht="32.25" customHeight="1">
      <c r="A49" s="18">
        <v>41</v>
      </c>
      <c r="B49" s="12"/>
      <c r="C49" s="19" t="s">
        <v>56</v>
      </c>
      <c r="D49" s="18">
        <v>68</v>
      </c>
      <c r="E49" s="18">
        <v>76</v>
      </c>
      <c r="F49" s="18">
        <v>11.76470588235294</v>
      </c>
      <c r="G49" s="18">
        <v>75</v>
      </c>
      <c r="H49" s="18">
        <v>76</v>
      </c>
      <c r="I49" s="18">
        <v>1.3333333333333335</v>
      </c>
      <c r="J49" s="18">
        <v>54</v>
      </c>
      <c r="K49" s="18">
        <v>78</v>
      </c>
      <c r="L49" s="18">
        <v>44.44444444444444</v>
      </c>
      <c r="M49" s="18">
        <v>58</v>
      </c>
      <c r="N49" s="18">
        <v>76</v>
      </c>
      <c r="O49" s="18">
        <v>31.03448275862069</v>
      </c>
      <c r="P49" s="18">
        <v>61</v>
      </c>
      <c r="Q49" s="18">
        <v>68</v>
      </c>
      <c r="R49" s="18">
        <v>11.475409836065573</v>
      </c>
      <c r="S49" s="18">
        <v>61</v>
      </c>
      <c r="T49" s="18">
        <v>66</v>
      </c>
      <c r="U49" s="18">
        <v>8.19672131147541</v>
      </c>
      <c r="V49" s="20">
        <v>66</v>
      </c>
      <c r="W49" s="18">
        <v>62</v>
      </c>
      <c r="X49" s="18">
        <v>-6.0606060606060606</v>
      </c>
      <c r="Y49" s="18">
        <v>70</v>
      </c>
      <c r="Z49" s="18">
        <v>83</v>
      </c>
      <c r="AA49" s="18">
        <v>18.571428571428573</v>
      </c>
      <c r="AB49" s="18">
        <v>86</v>
      </c>
      <c r="AC49" s="18">
        <v>91</v>
      </c>
      <c r="AD49" s="18">
        <v>5.813953488372093</v>
      </c>
      <c r="AE49" s="18">
        <v>103</v>
      </c>
      <c r="AF49" s="18">
        <v>110</v>
      </c>
      <c r="AG49" s="18">
        <v>6.796116504854369</v>
      </c>
      <c r="AH49" s="18">
        <v>141</v>
      </c>
      <c r="AI49" s="18">
        <v>150</v>
      </c>
      <c r="AJ49" s="18">
        <v>6.382978723404255</v>
      </c>
      <c r="AK49" s="18">
        <v>145</v>
      </c>
      <c r="AL49" s="18">
        <v>144</v>
      </c>
      <c r="AM49" s="18">
        <v>-0.6896551724137931</v>
      </c>
      <c r="AN49" s="18">
        <v>131</v>
      </c>
      <c r="AO49" s="18">
        <v>157</v>
      </c>
      <c r="AP49" s="18">
        <v>19.84732824427481</v>
      </c>
      <c r="AQ49" s="18">
        <v>121</v>
      </c>
      <c r="AR49" s="18">
        <v>150</v>
      </c>
      <c r="AS49" s="18">
        <v>23.96694214876033</v>
      </c>
      <c r="AT49" s="18">
        <v>116</v>
      </c>
      <c r="AU49" s="18">
        <v>146</v>
      </c>
      <c r="AV49" s="18">
        <v>25.862068965517242</v>
      </c>
      <c r="AW49" s="18">
        <v>125</v>
      </c>
      <c r="AX49" s="18">
        <v>132</v>
      </c>
      <c r="AY49" s="18">
        <v>5.6</v>
      </c>
      <c r="AZ49" s="18">
        <v>108</v>
      </c>
      <c r="BA49" s="18">
        <v>136</v>
      </c>
      <c r="BB49" s="18">
        <v>25.925925925925924</v>
      </c>
      <c r="BC49" s="18">
        <v>77</v>
      </c>
      <c r="BD49" s="18">
        <v>102</v>
      </c>
      <c r="BE49" s="18">
        <v>32.467532467532465</v>
      </c>
      <c r="BF49" s="18">
        <v>39</v>
      </c>
      <c r="BG49" s="18">
        <v>78</v>
      </c>
      <c r="BH49" s="18">
        <v>100</v>
      </c>
      <c r="BI49" s="18">
        <v>47</v>
      </c>
      <c r="BJ49" s="18">
        <v>49</v>
      </c>
      <c r="BK49" s="18">
        <v>4.25531914893617</v>
      </c>
      <c r="BL49" s="18">
        <v>47</v>
      </c>
      <c r="BM49" s="18">
        <v>47</v>
      </c>
      <c r="BN49" s="18">
        <v>0</v>
      </c>
      <c r="BO49" s="18">
        <v>52</v>
      </c>
      <c r="BP49" s="18">
        <v>46</v>
      </c>
      <c r="BQ49" s="18">
        <v>-11.538461538461538</v>
      </c>
      <c r="BR49" s="18">
        <v>65</v>
      </c>
      <c r="BS49" s="18">
        <v>62</v>
      </c>
      <c r="BT49" s="18">
        <v>-4.615384615384616</v>
      </c>
      <c r="BU49" s="18">
        <v>86</v>
      </c>
      <c r="BV49" s="18">
        <v>81</v>
      </c>
      <c r="BW49" s="18">
        <v>-5.813953488372093</v>
      </c>
      <c r="BX49" s="21"/>
      <c r="BY49" s="21"/>
    </row>
    <row r="50" spans="1:77" ht="32.25" customHeight="1">
      <c r="A50" s="18">
        <v>42</v>
      </c>
      <c r="B50" s="12"/>
      <c r="C50" s="19" t="s">
        <v>57</v>
      </c>
      <c r="D50" s="18">
        <v>90</v>
      </c>
      <c r="E50" s="18">
        <v>92</v>
      </c>
      <c r="F50" s="18">
        <v>2.2222222222222223</v>
      </c>
      <c r="G50" s="18">
        <v>94</v>
      </c>
      <c r="H50" s="18">
        <v>111</v>
      </c>
      <c r="I50" s="18">
        <v>18.085106382978726</v>
      </c>
      <c r="J50" s="18">
        <v>87</v>
      </c>
      <c r="K50" s="18">
        <v>125</v>
      </c>
      <c r="L50" s="18">
        <v>43.67816091954023</v>
      </c>
      <c r="M50" s="18">
        <v>76</v>
      </c>
      <c r="N50" s="18">
        <v>114</v>
      </c>
      <c r="O50" s="18">
        <v>50</v>
      </c>
      <c r="P50" s="18">
        <v>83</v>
      </c>
      <c r="Q50" s="18">
        <v>112</v>
      </c>
      <c r="R50" s="18">
        <v>34.93975903614458</v>
      </c>
      <c r="S50" s="18">
        <v>82</v>
      </c>
      <c r="T50" s="18">
        <v>112</v>
      </c>
      <c r="U50" s="18">
        <v>36.58536585365854</v>
      </c>
      <c r="V50" s="20">
        <v>49</v>
      </c>
      <c r="W50" s="18">
        <v>71</v>
      </c>
      <c r="X50" s="18">
        <v>44.89795918367347</v>
      </c>
      <c r="Y50" s="18">
        <v>44</v>
      </c>
      <c r="Z50" s="18">
        <v>82</v>
      </c>
      <c r="AA50" s="18">
        <v>86.36363636363636</v>
      </c>
      <c r="AB50" s="18">
        <v>51</v>
      </c>
      <c r="AC50" s="18">
        <v>88</v>
      </c>
      <c r="AD50" s="18">
        <v>72.54901960784314</v>
      </c>
      <c r="AE50" s="18">
        <v>53</v>
      </c>
      <c r="AF50" s="18">
        <v>91</v>
      </c>
      <c r="AG50" s="18">
        <v>71.69811320754717</v>
      </c>
      <c r="AH50" s="18">
        <v>77</v>
      </c>
      <c r="AI50" s="18">
        <v>105</v>
      </c>
      <c r="AJ50" s="18">
        <v>36.36363636363637</v>
      </c>
      <c r="AK50" s="18">
        <v>74</v>
      </c>
      <c r="AL50" s="18">
        <v>94</v>
      </c>
      <c r="AM50" s="18">
        <v>27.027027027027028</v>
      </c>
      <c r="AN50" s="18">
        <v>67</v>
      </c>
      <c r="AO50" s="18">
        <v>70</v>
      </c>
      <c r="AP50" s="18">
        <v>4.477611940298507</v>
      </c>
      <c r="AQ50" s="18">
        <v>55</v>
      </c>
      <c r="AR50" s="18">
        <v>60</v>
      </c>
      <c r="AS50" s="18">
        <v>9.090909090909092</v>
      </c>
      <c r="AT50" s="18">
        <v>59</v>
      </c>
      <c r="AU50" s="18">
        <v>84</v>
      </c>
      <c r="AV50" s="18">
        <v>42.3728813559322</v>
      </c>
      <c r="AW50" s="18">
        <v>52</v>
      </c>
      <c r="AX50" s="18">
        <v>65</v>
      </c>
      <c r="AY50" s="18">
        <v>25</v>
      </c>
      <c r="AZ50" s="18">
        <v>23</v>
      </c>
      <c r="BA50" s="18">
        <v>45</v>
      </c>
      <c r="BB50" s="18">
        <v>95.65217391304348</v>
      </c>
      <c r="BC50" s="18">
        <v>20</v>
      </c>
      <c r="BD50" s="18">
        <v>33</v>
      </c>
      <c r="BE50" s="18">
        <v>65</v>
      </c>
      <c r="BF50" s="18">
        <v>19</v>
      </c>
      <c r="BG50" s="18">
        <v>25</v>
      </c>
      <c r="BH50" s="18">
        <v>31.57894736842105</v>
      </c>
      <c r="BI50" s="18">
        <v>32</v>
      </c>
      <c r="BJ50" s="18">
        <v>42</v>
      </c>
      <c r="BK50" s="18">
        <v>31.25</v>
      </c>
      <c r="BL50" s="18">
        <v>32</v>
      </c>
      <c r="BM50" s="18">
        <v>41</v>
      </c>
      <c r="BN50" s="18">
        <v>28.125</v>
      </c>
      <c r="BO50" s="18">
        <v>31</v>
      </c>
      <c r="BP50" s="18">
        <v>40</v>
      </c>
      <c r="BQ50" s="18">
        <v>29.03225806451613</v>
      </c>
      <c r="BR50" s="18">
        <v>44</v>
      </c>
      <c r="BS50" s="18">
        <v>54</v>
      </c>
      <c r="BT50" s="18">
        <v>22.727272727272727</v>
      </c>
      <c r="BU50" s="18">
        <v>75</v>
      </c>
      <c r="BV50" s="18">
        <v>121</v>
      </c>
      <c r="BW50" s="18">
        <v>61.33333333333333</v>
      </c>
      <c r="BX50" s="21"/>
      <c r="BY50" s="21"/>
    </row>
    <row r="51" spans="1:77" ht="32.25" customHeight="1">
      <c r="A51" s="18">
        <v>43</v>
      </c>
      <c r="B51" s="41"/>
      <c r="C51" s="19" t="s">
        <v>58</v>
      </c>
      <c r="D51" s="18">
        <v>35</v>
      </c>
      <c r="E51" s="18">
        <v>31</v>
      </c>
      <c r="F51" s="18">
        <v>-11.428571428571429</v>
      </c>
      <c r="G51" s="18">
        <v>32</v>
      </c>
      <c r="H51" s="18">
        <v>31</v>
      </c>
      <c r="I51" s="18">
        <v>-3.125</v>
      </c>
      <c r="J51" s="18">
        <v>36</v>
      </c>
      <c r="K51" s="18">
        <v>31</v>
      </c>
      <c r="L51" s="18">
        <v>-13.88888888888889</v>
      </c>
      <c r="M51" s="18">
        <v>36</v>
      </c>
      <c r="N51" s="18">
        <v>36</v>
      </c>
      <c r="O51" s="18">
        <v>0</v>
      </c>
      <c r="P51" s="18">
        <v>28</v>
      </c>
      <c r="Q51" s="18">
        <v>40</v>
      </c>
      <c r="R51" s="18">
        <v>42.857142857142854</v>
      </c>
      <c r="S51" s="18">
        <v>22</v>
      </c>
      <c r="T51" s="18">
        <v>40</v>
      </c>
      <c r="U51" s="18">
        <v>81.81818181818183</v>
      </c>
      <c r="V51" s="20">
        <v>22</v>
      </c>
      <c r="W51" s="18">
        <v>33</v>
      </c>
      <c r="X51" s="18">
        <v>50</v>
      </c>
      <c r="Y51" s="18">
        <v>22</v>
      </c>
      <c r="Z51" s="18">
        <v>26</v>
      </c>
      <c r="AA51" s="18">
        <v>18.181818181818183</v>
      </c>
      <c r="AB51" s="18">
        <v>19</v>
      </c>
      <c r="AC51" s="18">
        <v>19</v>
      </c>
      <c r="AD51" s="18">
        <v>0</v>
      </c>
      <c r="AE51" s="18">
        <v>22</v>
      </c>
      <c r="AF51" s="18">
        <v>21</v>
      </c>
      <c r="AG51" s="18">
        <v>-4.545454545454546</v>
      </c>
      <c r="AH51" s="18">
        <v>25</v>
      </c>
      <c r="AI51" s="18">
        <v>21</v>
      </c>
      <c r="AJ51" s="18">
        <v>-16</v>
      </c>
      <c r="AK51" s="18">
        <v>21</v>
      </c>
      <c r="AL51" s="18">
        <v>4</v>
      </c>
      <c r="AM51" s="18">
        <v>-80.95238095238095</v>
      </c>
      <c r="AN51" s="18">
        <v>21</v>
      </c>
      <c r="AO51" s="18">
        <v>0.1</v>
      </c>
      <c r="AP51" s="18">
        <v>-99.52380952380952</v>
      </c>
      <c r="AQ51" s="18">
        <v>21</v>
      </c>
      <c r="AR51" s="18">
        <v>-1</v>
      </c>
      <c r="AS51" s="18">
        <v>-104.76190476190477</v>
      </c>
      <c r="AT51" s="18">
        <v>21</v>
      </c>
      <c r="AU51" s="18">
        <v>16</v>
      </c>
      <c r="AV51" s="18">
        <v>-23.809523809523807</v>
      </c>
      <c r="AW51" s="18">
        <v>24</v>
      </c>
      <c r="AX51" s="18">
        <v>26</v>
      </c>
      <c r="AY51" s="18">
        <v>8.333333333333332</v>
      </c>
      <c r="AZ51" s="18">
        <v>30</v>
      </c>
      <c r="BA51" s="18">
        <v>25</v>
      </c>
      <c r="BB51" s="18">
        <v>-16.666666666666664</v>
      </c>
      <c r="BC51" s="18">
        <v>31</v>
      </c>
      <c r="BD51" s="18">
        <v>37</v>
      </c>
      <c r="BE51" s="18">
        <v>19.35483870967742</v>
      </c>
      <c r="BF51" s="18">
        <v>24</v>
      </c>
      <c r="BG51" s="18">
        <v>16</v>
      </c>
      <c r="BH51" s="18">
        <v>-33.33333333333333</v>
      </c>
      <c r="BI51" s="18">
        <v>22</v>
      </c>
      <c r="BJ51" s="18">
        <v>21</v>
      </c>
      <c r="BK51" s="18">
        <v>-4.545454545454546</v>
      </c>
      <c r="BL51" s="18">
        <v>22</v>
      </c>
      <c r="BM51" s="18">
        <v>20</v>
      </c>
      <c r="BN51" s="18">
        <v>-9.090909090909092</v>
      </c>
      <c r="BO51" s="18">
        <v>22</v>
      </c>
      <c r="BP51" s="18">
        <v>20</v>
      </c>
      <c r="BQ51" s="18">
        <v>-9.090909090909092</v>
      </c>
      <c r="BR51" s="18">
        <v>22</v>
      </c>
      <c r="BS51" s="18">
        <v>31</v>
      </c>
      <c r="BT51" s="18">
        <v>40.909090909090914</v>
      </c>
      <c r="BU51" s="18">
        <v>22</v>
      </c>
      <c r="BV51" s="18">
        <v>26</v>
      </c>
      <c r="BW51" s="18">
        <v>18.181818181818183</v>
      </c>
      <c r="BX51" s="21"/>
      <c r="BY51" s="21"/>
    </row>
    <row r="52" spans="1:77" s="34" customFormat="1" ht="30" customHeight="1">
      <c r="A52" s="30" t="s">
        <v>59</v>
      </c>
      <c r="B52" s="31"/>
      <c r="C52" s="31"/>
      <c r="D52" s="32">
        <v>435</v>
      </c>
      <c r="E52" s="32">
        <v>442</v>
      </c>
      <c r="F52" s="32">
        <v>1.6091954022988506</v>
      </c>
      <c r="G52" s="32">
        <v>493</v>
      </c>
      <c r="H52" s="32">
        <v>519</v>
      </c>
      <c r="I52" s="32">
        <v>5.273833671399594</v>
      </c>
      <c r="J52" s="32">
        <v>431</v>
      </c>
      <c r="K52" s="32">
        <v>515</v>
      </c>
      <c r="L52" s="32">
        <v>19.489559164733176</v>
      </c>
      <c r="M52" s="32">
        <v>448</v>
      </c>
      <c r="N52" s="32">
        <v>516</v>
      </c>
      <c r="O52" s="32">
        <v>15.178571428571427</v>
      </c>
      <c r="P52" s="32">
        <v>464</v>
      </c>
      <c r="Q52" s="32">
        <v>530</v>
      </c>
      <c r="R52" s="32">
        <v>14.224137931034484</v>
      </c>
      <c r="S52" s="32">
        <v>468</v>
      </c>
      <c r="T52" s="32">
        <v>529</v>
      </c>
      <c r="U52" s="32">
        <v>13.034188034188036</v>
      </c>
      <c r="V52" s="32">
        <v>427</v>
      </c>
      <c r="W52" s="32">
        <v>420</v>
      </c>
      <c r="X52" s="32">
        <v>-1.639344262295082</v>
      </c>
      <c r="Y52" s="32">
        <v>388</v>
      </c>
      <c r="Z52" s="32">
        <v>423</v>
      </c>
      <c r="AA52" s="32">
        <v>9.02061855670103</v>
      </c>
      <c r="AB52" s="32">
        <v>437</v>
      </c>
      <c r="AC52" s="32">
        <v>442</v>
      </c>
      <c r="AD52" s="32">
        <v>1.1441647597254003</v>
      </c>
      <c r="AE52" s="32">
        <v>441</v>
      </c>
      <c r="AF52" s="32">
        <v>454</v>
      </c>
      <c r="AG52" s="32">
        <v>2.947845804988662</v>
      </c>
      <c r="AH52" s="32">
        <v>570</v>
      </c>
      <c r="AI52" s="32">
        <v>591</v>
      </c>
      <c r="AJ52" s="32">
        <v>3.684210526315789</v>
      </c>
      <c r="AK52" s="32">
        <v>571</v>
      </c>
      <c r="AL52" s="32">
        <v>568</v>
      </c>
      <c r="AM52" s="32">
        <v>-0.5253940455341506</v>
      </c>
      <c r="AN52" s="32">
        <v>539</v>
      </c>
      <c r="AO52" s="32">
        <v>584.1</v>
      </c>
      <c r="AP52" s="32">
        <v>8.367346938775515</v>
      </c>
      <c r="AQ52" s="32">
        <v>497</v>
      </c>
      <c r="AR52" s="32">
        <v>546</v>
      </c>
      <c r="AS52" s="32">
        <v>9.859154929577464</v>
      </c>
      <c r="AT52" s="32">
        <v>474</v>
      </c>
      <c r="AU52" s="32">
        <v>540</v>
      </c>
      <c r="AV52" s="32">
        <v>13.924050632911392</v>
      </c>
      <c r="AW52" s="32">
        <v>465</v>
      </c>
      <c r="AX52" s="32">
        <v>449</v>
      </c>
      <c r="AY52" s="32">
        <v>-3.4408602150537635</v>
      </c>
      <c r="AZ52" s="32">
        <v>412</v>
      </c>
      <c r="BA52" s="32">
        <v>462</v>
      </c>
      <c r="BB52" s="32">
        <v>12.135922330097088</v>
      </c>
      <c r="BC52" s="32">
        <v>336</v>
      </c>
      <c r="BD52" s="32">
        <v>438</v>
      </c>
      <c r="BE52" s="32">
        <v>30.357142857142854</v>
      </c>
      <c r="BF52" s="32">
        <v>251</v>
      </c>
      <c r="BG52" s="32">
        <v>306</v>
      </c>
      <c r="BH52" s="32">
        <v>21.91235059760956</v>
      </c>
      <c r="BI52" s="32">
        <v>294</v>
      </c>
      <c r="BJ52" s="32">
        <v>309</v>
      </c>
      <c r="BK52" s="32">
        <v>5.1020408163265305</v>
      </c>
      <c r="BL52" s="32">
        <v>288</v>
      </c>
      <c r="BM52" s="32">
        <v>298</v>
      </c>
      <c r="BN52" s="32">
        <v>3.4722222222222223</v>
      </c>
      <c r="BO52" s="32">
        <v>301</v>
      </c>
      <c r="BP52" s="32">
        <v>279</v>
      </c>
      <c r="BQ52" s="32">
        <v>-7.308970099667775</v>
      </c>
      <c r="BR52" s="32">
        <v>322</v>
      </c>
      <c r="BS52" s="32">
        <v>377</v>
      </c>
      <c r="BT52" s="32">
        <v>17.080745341614907</v>
      </c>
      <c r="BU52" s="32">
        <v>461</v>
      </c>
      <c r="BV52" s="32">
        <v>534</v>
      </c>
      <c r="BW52" s="32">
        <v>15.835140997830802</v>
      </c>
      <c r="BX52" s="33"/>
      <c r="BY52" s="33"/>
    </row>
    <row r="53" spans="1:77" ht="32.25" customHeight="1">
      <c r="A53" s="18">
        <v>44</v>
      </c>
      <c r="B53" s="12" t="s">
        <v>60</v>
      </c>
      <c r="C53" s="19" t="s">
        <v>61</v>
      </c>
      <c r="D53" s="18">
        <v>76</v>
      </c>
      <c r="E53" s="18">
        <v>68</v>
      </c>
      <c r="F53" s="18">
        <v>-10.526315789473683</v>
      </c>
      <c r="G53" s="18">
        <v>61</v>
      </c>
      <c r="H53" s="18">
        <v>89</v>
      </c>
      <c r="I53" s="18">
        <v>45.90163934426229</v>
      </c>
      <c r="J53" s="18">
        <v>60</v>
      </c>
      <c r="K53" s="18">
        <v>92</v>
      </c>
      <c r="L53" s="18">
        <v>53.333333333333336</v>
      </c>
      <c r="M53" s="18">
        <v>61</v>
      </c>
      <c r="N53" s="18">
        <v>86</v>
      </c>
      <c r="O53" s="18">
        <v>40.98360655737705</v>
      </c>
      <c r="P53" s="18">
        <v>68</v>
      </c>
      <c r="Q53" s="18">
        <v>84</v>
      </c>
      <c r="R53" s="18">
        <v>23.52941176470588</v>
      </c>
      <c r="S53" s="18">
        <v>64</v>
      </c>
      <c r="T53" s="18">
        <v>90</v>
      </c>
      <c r="U53" s="18">
        <v>40.625</v>
      </c>
      <c r="V53" s="20">
        <v>68</v>
      </c>
      <c r="W53" s="18">
        <v>81</v>
      </c>
      <c r="X53" s="18">
        <v>19.11764705882353</v>
      </c>
      <c r="Y53" s="18">
        <v>105</v>
      </c>
      <c r="Z53" s="18">
        <v>87</v>
      </c>
      <c r="AA53" s="18">
        <v>-17.142857142857142</v>
      </c>
      <c r="AB53" s="18">
        <v>117</v>
      </c>
      <c r="AC53" s="18">
        <v>104</v>
      </c>
      <c r="AD53" s="18">
        <v>-11.11111111111111</v>
      </c>
      <c r="AE53" s="18">
        <v>116</v>
      </c>
      <c r="AF53" s="18">
        <v>116</v>
      </c>
      <c r="AG53" s="18">
        <v>0</v>
      </c>
      <c r="AH53" s="18">
        <v>121</v>
      </c>
      <c r="AI53" s="18">
        <v>116</v>
      </c>
      <c r="AJ53" s="18">
        <v>-4.132231404958678</v>
      </c>
      <c r="AK53" s="18">
        <v>114</v>
      </c>
      <c r="AL53" s="18">
        <v>97</v>
      </c>
      <c r="AM53" s="18">
        <v>-14.912280701754385</v>
      </c>
      <c r="AN53" s="18">
        <v>124</v>
      </c>
      <c r="AO53" s="18">
        <v>95</v>
      </c>
      <c r="AP53" s="18">
        <v>-23.387096774193548</v>
      </c>
      <c r="AQ53" s="18">
        <v>112</v>
      </c>
      <c r="AR53" s="18">
        <v>99</v>
      </c>
      <c r="AS53" s="18">
        <v>-11.607142857142858</v>
      </c>
      <c r="AT53" s="18">
        <v>115</v>
      </c>
      <c r="AU53" s="18">
        <v>92</v>
      </c>
      <c r="AV53" s="18">
        <v>-20</v>
      </c>
      <c r="AW53" s="18">
        <v>93</v>
      </c>
      <c r="AX53" s="18">
        <v>84</v>
      </c>
      <c r="AY53" s="18">
        <v>-9.67741935483871</v>
      </c>
      <c r="AZ53" s="18">
        <v>100</v>
      </c>
      <c r="BA53" s="18">
        <v>90</v>
      </c>
      <c r="BB53" s="18">
        <v>-10</v>
      </c>
      <c r="BC53" s="18">
        <v>87</v>
      </c>
      <c r="BD53" s="18">
        <v>84</v>
      </c>
      <c r="BE53" s="18">
        <v>-3.4482758620689653</v>
      </c>
      <c r="BF53" s="18">
        <v>53</v>
      </c>
      <c r="BG53" s="18">
        <v>60</v>
      </c>
      <c r="BH53" s="18">
        <v>13.20754716981132</v>
      </c>
      <c r="BI53" s="18">
        <v>63</v>
      </c>
      <c r="BJ53" s="18">
        <v>72</v>
      </c>
      <c r="BK53" s="18">
        <v>14.285714285714285</v>
      </c>
      <c r="BL53" s="18">
        <v>64</v>
      </c>
      <c r="BM53" s="18">
        <v>56</v>
      </c>
      <c r="BN53" s="18">
        <v>-12.5</v>
      </c>
      <c r="BO53" s="18">
        <v>65</v>
      </c>
      <c r="BP53" s="18">
        <v>45</v>
      </c>
      <c r="BQ53" s="18">
        <v>-30.76923076923077</v>
      </c>
      <c r="BR53" s="18">
        <v>77</v>
      </c>
      <c r="BS53" s="18">
        <v>53</v>
      </c>
      <c r="BT53" s="18">
        <v>-31.16883116883117</v>
      </c>
      <c r="BU53" s="18">
        <v>79</v>
      </c>
      <c r="BV53" s="18">
        <v>66</v>
      </c>
      <c r="BW53" s="18">
        <v>-16.455696202531644</v>
      </c>
      <c r="BX53" s="21"/>
      <c r="BY53" s="21"/>
    </row>
    <row r="54" spans="1:77" ht="32.25" customHeight="1">
      <c r="A54" s="18">
        <v>45</v>
      </c>
      <c r="B54" s="12"/>
      <c r="C54" s="19" t="s">
        <v>62</v>
      </c>
      <c r="D54" s="18">
        <v>94</v>
      </c>
      <c r="E54" s="18">
        <v>94</v>
      </c>
      <c r="F54" s="18">
        <v>0</v>
      </c>
      <c r="G54" s="18">
        <v>84</v>
      </c>
      <c r="H54" s="18">
        <v>82</v>
      </c>
      <c r="I54" s="18">
        <v>-2.380952380952381</v>
      </c>
      <c r="J54" s="18">
        <v>82</v>
      </c>
      <c r="K54" s="18">
        <v>77</v>
      </c>
      <c r="L54" s="18">
        <v>-6.097560975609756</v>
      </c>
      <c r="M54" s="18">
        <v>72</v>
      </c>
      <c r="N54" s="18">
        <v>77</v>
      </c>
      <c r="O54" s="18">
        <v>6.944444444444445</v>
      </c>
      <c r="P54" s="18">
        <v>81</v>
      </c>
      <c r="Q54" s="18">
        <v>78</v>
      </c>
      <c r="R54" s="18">
        <v>-3.7037037037037033</v>
      </c>
      <c r="S54" s="18">
        <v>77</v>
      </c>
      <c r="T54" s="18">
        <v>84</v>
      </c>
      <c r="U54" s="18">
        <v>9.090909090909092</v>
      </c>
      <c r="V54" s="20">
        <v>81</v>
      </c>
      <c r="W54" s="18">
        <v>91</v>
      </c>
      <c r="X54" s="18">
        <v>12.345679012345679</v>
      </c>
      <c r="Y54" s="18">
        <v>103</v>
      </c>
      <c r="Z54" s="18">
        <v>111</v>
      </c>
      <c r="AA54" s="18">
        <v>7.766990291262135</v>
      </c>
      <c r="AB54" s="18">
        <v>114</v>
      </c>
      <c r="AC54" s="18">
        <v>119</v>
      </c>
      <c r="AD54" s="18">
        <v>4.385964912280701</v>
      </c>
      <c r="AE54" s="18">
        <v>113</v>
      </c>
      <c r="AF54" s="18">
        <v>103</v>
      </c>
      <c r="AG54" s="18">
        <v>-8.849557522123893</v>
      </c>
      <c r="AH54" s="18">
        <v>106</v>
      </c>
      <c r="AI54" s="18">
        <v>112</v>
      </c>
      <c r="AJ54" s="18">
        <v>5.660377358490567</v>
      </c>
      <c r="AK54" s="18">
        <v>95</v>
      </c>
      <c r="AL54" s="18">
        <v>103</v>
      </c>
      <c r="AM54" s="18">
        <v>8.421052631578947</v>
      </c>
      <c r="AN54" s="18">
        <v>98</v>
      </c>
      <c r="AO54" s="18">
        <v>84</v>
      </c>
      <c r="AP54" s="18">
        <v>-14.285714285714285</v>
      </c>
      <c r="AQ54" s="18">
        <v>95</v>
      </c>
      <c r="AR54" s="18">
        <v>105</v>
      </c>
      <c r="AS54" s="18">
        <v>10.526315789473683</v>
      </c>
      <c r="AT54" s="18">
        <v>93</v>
      </c>
      <c r="AU54" s="18">
        <v>102</v>
      </c>
      <c r="AV54" s="18">
        <v>9.67741935483871</v>
      </c>
      <c r="AW54" s="18">
        <v>87</v>
      </c>
      <c r="AX54" s="18">
        <v>107</v>
      </c>
      <c r="AY54" s="18">
        <v>22.988505747126435</v>
      </c>
      <c r="AZ54" s="18">
        <v>95</v>
      </c>
      <c r="BA54" s="18">
        <v>114</v>
      </c>
      <c r="BB54" s="18">
        <v>20</v>
      </c>
      <c r="BC54" s="18">
        <v>96</v>
      </c>
      <c r="BD54" s="18">
        <v>102</v>
      </c>
      <c r="BE54" s="18">
        <v>6.25</v>
      </c>
      <c r="BF54" s="18">
        <v>88</v>
      </c>
      <c r="BG54" s="18">
        <v>35</v>
      </c>
      <c r="BH54" s="18">
        <v>-60.22727272727273</v>
      </c>
      <c r="BI54" s="18">
        <v>101</v>
      </c>
      <c r="BJ54" s="18">
        <v>44</v>
      </c>
      <c r="BK54" s="18">
        <v>-56.43564356435643</v>
      </c>
      <c r="BL54" s="18">
        <v>100</v>
      </c>
      <c r="BM54" s="18">
        <v>48</v>
      </c>
      <c r="BN54" s="18">
        <v>-52</v>
      </c>
      <c r="BO54" s="18">
        <v>40</v>
      </c>
      <c r="BP54" s="18">
        <v>47</v>
      </c>
      <c r="BQ54" s="18">
        <v>17.5</v>
      </c>
      <c r="BR54" s="18">
        <v>110</v>
      </c>
      <c r="BS54" s="18">
        <v>60</v>
      </c>
      <c r="BT54" s="18">
        <v>-45.45454545454545</v>
      </c>
      <c r="BU54" s="18">
        <v>108</v>
      </c>
      <c r="BV54" s="18">
        <v>54</v>
      </c>
      <c r="BW54" s="18">
        <v>-50</v>
      </c>
      <c r="BX54" s="21"/>
      <c r="BY54" s="21"/>
    </row>
    <row r="55" spans="1:77" ht="32.25" customHeight="1">
      <c r="A55" s="18">
        <v>46</v>
      </c>
      <c r="B55" s="12"/>
      <c r="C55" s="19" t="s">
        <v>63</v>
      </c>
      <c r="D55" s="18">
        <v>45</v>
      </c>
      <c r="E55" s="18">
        <v>44</v>
      </c>
      <c r="F55" s="18">
        <v>-2.2222222222222223</v>
      </c>
      <c r="G55" s="18">
        <v>52</v>
      </c>
      <c r="H55" s="18">
        <v>55</v>
      </c>
      <c r="I55" s="18">
        <v>5.769230769230769</v>
      </c>
      <c r="J55" s="18">
        <v>53</v>
      </c>
      <c r="K55" s="18">
        <v>52</v>
      </c>
      <c r="L55" s="18">
        <v>-1.8867924528301887</v>
      </c>
      <c r="M55" s="18">
        <v>47</v>
      </c>
      <c r="N55" s="18">
        <v>59</v>
      </c>
      <c r="O55" s="18">
        <v>25.53191489361702</v>
      </c>
      <c r="P55" s="18">
        <v>48</v>
      </c>
      <c r="Q55" s="18">
        <v>60</v>
      </c>
      <c r="R55" s="18">
        <v>25</v>
      </c>
      <c r="S55" s="18">
        <v>48</v>
      </c>
      <c r="T55" s="18">
        <v>61</v>
      </c>
      <c r="U55" s="18">
        <v>27.083333333333332</v>
      </c>
      <c r="V55" s="20">
        <v>45</v>
      </c>
      <c r="W55" s="18">
        <v>43</v>
      </c>
      <c r="X55" s="18">
        <v>-4.444444444444445</v>
      </c>
      <c r="Y55" s="18">
        <v>55</v>
      </c>
      <c r="Z55" s="18">
        <v>38</v>
      </c>
      <c r="AA55" s="18">
        <v>-30.909090909090907</v>
      </c>
      <c r="AB55" s="18">
        <v>52</v>
      </c>
      <c r="AC55" s="18">
        <v>48</v>
      </c>
      <c r="AD55" s="18">
        <v>-7.6923076923076925</v>
      </c>
      <c r="AE55" s="18">
        <v>58</v>
      </c>
      <c r="AF55" s="18">
        <v>63</v>
      </c>
      <c r="AG55" s="18">
        <v>8.620689655172415</v>
      </c>
      <c r="AH55" s="18">
        <v>84</v>
      </c>
      <c r="AI55" s="18">
        <v>107</v>
      </c>
      <c r="AJ55" s="18">
        <v>27.380952380952383</v>
      </c>
      <c r="AK55" s="18">
        <v>77</v>
      </c>
      <c r="AL55" s="18">
        <v>100</v>
      </c>
      <c r="AM55" s="18">
        <v>29.87012987012987</v>
      </c>
      <c r="AN55" s="18">
        <v>74</v>
      </c>
      <c r="AO55" s="18">
        <v>90</v>
      </c>
      <c r="AP55" s="18">
        <v>21.62162162162162</v>
      </c>
      <c r="AQ55" s="18">
        <v>66</v>
      </c>
      <c r="AR55" s="18">
        <v>90</v>
      </c>
      <c r="AS55" s="18">
        <v>36.36363636363637</v>
      </c>
      <c r="AT55" s="18">
        <v>82</v>
      </c>
      <c r="AU55" s="18">
        <v>84</v>
      </c>
      <c r="AV55" s="18">
        <v>2.4390243902439024</v>
      </c>
      <c r="AW55" s="18">
        <v>86</v>
      </c>
      <c r="AX55" s="18">
        <v>94</v>
      </c>
      <c r="AY55" s="18">
        <v>9.30232558139535</v>
      </c>
      <c r="AZ55" s="18">
        <v>78</v>
      </c>
      <c r="BA55" s="18">
        <v>92</v>
      </c>
      <c r="BB55" s="18">
        <v>17.94871794871795</v>
      </c>
      <c r="BC55" s="18">
        <v>44</v>
      </c>
      <c r="BD55" s="18">
        <v>58</v>
      </c>
      <c r="BE55" s="18">
        <v>31.818181818181817</v>
      </c>
      <c r="BF55" s="18">
        <v>36</v>
      </c>
      <c r="BG55" s="18">
        <v>42</v>
      </c>
      <c r="BH55" s="18">
        <v>16.666666666666664</v>
      </c>
      <c r="BI55" s="18">
        <v>37</v>
      </c>
      <c r="BJ55" s="18">
        <v>42</v>
      </c>
      <c r="BK55" s="18">
        <v>13.513513513513514</v>
      </c>
      <c r="BL55" s="18">
        <v>35</v>
      </c>
      <c r="BM55" s="18">
        <v>38</v>
      </c>
      <c r="BN55" s="18">
        <v>8.571428571428571</v>
      </c>
      <c r="BO55" s="18">
        <v>32</v>
      </c>
      <c r="BP55" s="18">
        <v>36</v>
      </c>
      <c r="BQ55" s="18">
        <v>12.5</v>
      </c>
      <c r="BR55" s="18">
        <v>43</v>
      </c>
      <c r="BS55" s="18">
        <v>58</v>
      </c>
      <c r="BT55" s="18">
        <v>34.883720930232556</v>
      </c>
      <c r="BU55" s="18">
        <v>48</v>
      </c>
      <c r="BV55" s="18">
        <v>54</v>
      </c>
      <c r="BW55" s="18">
        <v>12.5</v>
      </c>
      <c r="BX55" s="21"/>
      <c r="BY55" s="21"/>
    </row>
    <row r="56" spans="1:77" ht="32.25" customHeight="1">
      <c r="A56" s="18">
        <v>47</v>
      </c>
      <c r="B56" s="12"/>
      <c r="C56" s="19" t="s">
        <v>64</v>
      </c>
      <c r="D56" s="18">
        <v>64</v>
      </c>
      <c r="E56" s="18">
        <v>71</v>
      </c>
      <c r="F56" s="18">
        <v>10.9375</v>
      </c>
      <c r="G56" s="18">
        <v>70</v>
      </c>
      <c r="H56" s="18">
        <v>88</v>
      </c>
      <c r="I56" s="18">
        <v>25.71428571428571</v>
      </c>
      <c r="J56" s="18">
        <v>72</v>
      </c>
      <c r="K56" s="18">
        <v>79</v>
      </c>
      <c r="L56" s="18">
        <v>9.722222222222223</v>
      </c>
      <c r="M56" s="18">
        <v>70</v>
      </c>
      <c r="N56" s="18">
        <v>80</v>
      </c>
      <c r="O56" s="18">
        <v>14.285714285714285</v>
      </c>
      <c r="P56" s="18">
        <v>71</v>
      </c>
      <c r="Q56" s="18">
        <v>79</v>
      </c>
      <c r="R56" s="18">
        <v>11.267605633802818</v>
      </c>
      <c r="S56" s="18">
        <v>70</v>
      </c>
      <c r="T56" s="18">
        <v>80</v>
      </c>
      <c r="U56" s="18">
        <v>14.285714285714285</v>
      </c>
      <c r="V56" s="20">
        <v>71</v>
      </c>
      <c r="W56" s="18">
        <v>84</v>
      </c>
      <c r="X56" s="18">
        <v>18.30985915492958</v>
      </c>
      <c r="Y56" s="18">
        <v>99</v>
      </c>
      <c r="Z56" s="18">
        <v>95</v>
      </c>
      <c r="AA56" s="18">
        <v>-4.040404040404041</v>
      </c>
      <c r="AB56" s="18">
        <v>94</v>
      </c>
      <c r="AC56" s="18">
        <v>119</v>
      </c>
      <c r="AD56" s="18">
        <v>26.595744680851062</v>
      </c>
      <c r="AE56" s="18">
        <v>93</v>
      </c>
      <c r="AF56" s="18">
        <v>107</v>
      </c>
      <c r="AG56" s="18">
        <v>15.053763440860216</v>
      </c>
      <c r="AH56" s="18">
        <v>97</v>
      </c>
      <c r="AI56" s="18">
        <v>112</v>
      </c>
      <c r="AJ56" s="18">
        <v>15.463917525773196</v>
      </c>
      <c r="AK56" s="18">
        <v>82</v>
      </c>
      <c r="AL56" s="18">
        <v>101</v>
      </c>
      <c r="AM56" s="18">
        <v>23.170731707317074</v>
      </c>
      <c r="AN56" s="18">
        <v>96</v>
      </c>
      <c r="AO56" s="18">
        <v>107</v>
      </c>
      <c r="AP56" s="18">
        <v>11.458333333333332</v>
      </c>
      <c r="AQ56" s="18">
        <v>96</v>
      </c>
      <c r="AR56" s="18">
        <v>92</v>
      </c>
      <c r="AS56" s="18">
        <v>-4.166666666666666</v>
      </c>
      <c r="AT56" s="18">
        <v>78</v>
      </c>
      <c r="AU56" s="18">
        <v>88</v>
      </c>
      <c r="AV56" s="18">
        <v>12.82051282051282</v>
      </c>
      <c r="AW56" s="18">
        <v>65</v>
      </c>
      <c r="AX56" s="18">
        <v>76</v>
      </c>
      <c r="AY56" s="18">
        <v>16.923076923076923</v>
      </c>
      <c r="AZ56" s="18">
        <v>64</v>
      </c>
      <c r="BA56" s="18">
        <v>78</v>
      </c>
      <c r="BB56" s="18">
        <v>21.875</v>
      </c>
      <c r="BC56" s="18">
        <v>78</v>
      </c>
      <c r="BD56" s="18">
        <v>74</v>
      </c>
      <c r="BE56" s="18">
        <v>-5.128205128205128</v>
      </c>
      <c r="BF56" s="18">
        <v>81</v>
      </c>
      <c r="BG56" s="18">
        <v>71</v>
      </c>
      <c r="BH56" s="18">
        <v>-12.345679012345679</v>
      </c>
      <c r="BI56" s="18">
        <v>59</v>
      </c>
      <c r="BJ56" s="18">
        <v>71</v>
      </c>
      <c r="BK56" s="18">
        <v>20.33898305084746</v>
      </c>
      <c r="BL56" s="18">
        <v>58</v>
      </c>
      <c r="BM56" s="18">
        <v>63</v>
      </c>
      <c r="BN56" s="18">
        <v>8.620689655172415</v>
      </c>
      <c r="BO56" s="18">
        <v>53</v>
      </c>
      <c r="BP56" s="18">
        <v>59</v>
      </c>
      <c r="BQ56" s="18">
        <v>11.320754716981133</v>
      </c>
      <c r="BR56" s="18">
        <v>39</v>
      </c>
      <c r="BS56" s="18">
        <v>64</v>
      </c>
      <c r="BT56" s="18">
        <v>64.1025641025641</v>
      </c>
      <c r="BU56" s="18">
        <v>71</v>
      </c>
      <c r="BV56" s="18">
        <v>84</v>
      </c>
      <c r="BW56" s="18">
        <v>18.30985915492958</v>
      </c>
      <c r="BX56" s="21"/>
      <c r="BY56" s="21"/>
    </row>
    <row r="57" spans="1:77" ht="32.25" customHeight="1">
      <c r="A57" s="18">
        <v>48</v>
      </c>
      <c r="B57" s="12"/>
      <c r="C57" s="19" t="s">
        <v>65</v>
      </c>
      <c r="D57" s="18">
        <v>41</v>
      </c>
      <c r="E57" s="18">
        <v>40</v>
      </c>
      <c r="F57" s="18">
        <v>-2.4390243902439024</v>
      </c>
      <c r="G57" s="18">
        <v>38</v>
      </c>
      <c r="H57" s="18">
        <v>40</v>
      </c>
      <c r="I57" s="18">
        <v>5.263157894736842</v>
      </c>
      <c r="J57" s="18">
        <v>34</v>
      </c>
      <c r="K57" s="18">
        <v>36</v>
      </c>
      <c r="L57" s="18">
        <v>5.88235294117647</v>
      </c>
      <c r="M57" s="18">
        <v>37</v>
      </c>
      <c r="N57" s="18">
        <v>39</v>
      </c>
      <c r="O57" s="18">
        <v>5.405405405405405</v>
      </c>
      <c r="P57" s="18">
        <v>42</v>
      </c>
      <c r="Q57" s="18">
        <v>47</v>
      </c>
      <c r="R57" s="18">
        <v>11.904761904761903</v>
      </c>
      <c r="S57" s="18">
        <v>47</v>
      </c>
      <c r="T57" s="18">
        <v>54</v>
      </c>
      <c r="U57" s="18">
        <v>14.893617021276595</v>
      </c>
      <c r="V57" s="20">
        <v>49</v>
      </c>
      <c r="W57" s="18">
        <v>57</v>
      </c>
      <c r="X57" s="18">
        <v>16.3265306122449</v>
      </c>
      <c r="Y57" s="18">
        <v>44</v>
      </c>
      <c r="Z57" s="18">
        <v>48</v>
      </c>
      <c r="AA57" s="18">
        <v>9.090909090909092</v>
      </c>
      <c r="AB57" s="18">
        <v>70</v>
      </c>
      <c r="AC57" s="18">
        <v>46</v>
      </c>
      <c r="AD57" s="18">
        <v>-34.285714285714285</v>
      </c>
      <c r="AE57" s="18">
        <v>47</v>
      </c>
      <c r="AF57" s="18">
        <v>85</v>
      </c>
      <c r="AG57" s="18">
        <v>80.85106382978722</v>
      </c>
      <c r="AH57" s="18">
        <v>66</v>
      </c>
      <c r="AI57" s="18">
        <v>72</v>
      </c>
      <c r="AJ57" s="18">
        <v>9.090909090909092</v>
      </c>
      <c r="AK57" s="18">
        <v>76</v>
      </c>
      <c r="AL57" s="18">
        <v>61</v>
      </c>
      <c r="AM57" s="18">
        <v>-19.736842105263158</v>
      </c>
      <c r="AN57" s="18">
        <v>84</v>
      </c>
      <c r="AO57" s="18">
        <v>104</v>
      </c>
      <c r="AP57" s="18">
        <v>23.809523809523807</v>
      </c>
      <c r="AQ57" s="18">
        <v>97</v>
      </c>
      <c r="AR57" s="18">
        <v>110</v>
      </c>
      <c r="AS57" s="18">
        <v>13.402061855670103</v>
      </c>
      <c r="AT57" s="18">
        <v>94</v>
      </c>
      <c r="AU57" s="18">
        <v>85</v>
      </c>
      <c r="AV57" s="18">
        <v>-9.574468085106384</v>
      </c>
      <c r="AW57" s="18">
        <v>92</v>
      </c>
      <c r="AX57" s="18">
        <v>55</v>
      </c>
      <c r="AY57" s="18">
        <v>-40.21739130434783</v>
      </c>
      <c r="AZ57" s="18">
        <v>74</v>
      </c>
      <c r="BA57" s="18">
        <v>32</v>
      </c>
      <c r="BB57" s="18">
        <v>-56.75675675675676</v>
      </c>
      <c r="BC57" s="18">
        <v>83</v>
      </c>
      <c r="BD57" s="18">
        <v>73</v>
      </c>
      <c r="BE57" s="18">
        <v>-12.048192771084338</v>
      </c>
      <c r="BF57" s="18">
        <v>42</v>
      </c>
      <c r="BG57" s="18">
        <v>44</v>
      </c>
      <c r="BH57" s="18">
        <v>4.761904761904762</v>
      </c>
      <c r="BI57" s="18">
        <v>48</v>
      </c>
      <c r="BJ57" s="18">
        <v>42</v>
      </c>
      <c r="BK57" s="18">
        <v>-12.5</v>
      </c>
      <c r="BL57" s="18">
        <v>42</v>
      </c>
      <c r="BM57" s="18">
        <v>40</v>
      </c>
      <c r="BN57" s="18">
        <v>-4.761904761904762</v>
      </c>
      <c r="BO57" s="18">
        <v>37</v>
      </c>
      <c r="BP57" s="18">
        <v>39</v>
      </c>
      <c r="BQ57" s="18">
        <v>5.405405405405405</v>
      </c>
      <c r="BR57" s="18">
        <v>42</v>
      </c>
      <c r="BS57" s="18">
        <v>42</v>
      </c>
      <c r="BT57" s="18">
        <v>0</v>
      </c>
      <c r="BU57" s="18">
        <v>43</v>
      </c>
      <c r="BV57" s="18">
        <v>44</v>
      </c>
      <c r="BW57" s="18">
        <v>2.3255813953488373</v>
      </c>
      <c r="BX57" s="21"/>
      <c r="BY57" s="21"/>
    </row>
    <row r="58" spans="1:77" ht="32.25" customHeight="1">
      <c r="A58" s="18">
        <v>49</v>
      </c>
      <c r="B58" s="12"/>
      <c r="C58" s="19" t="s">
        <v>66</v>
      </c>
      <c r="D58" s="18">
        <v>31</v>
      </c>
      <c r="E58" s="18">
        <v>28</v>
      </c>
      <c r="F58" s="18">
        <v>-9.67741935483871</v>
      </c>
      <c r="G58" s="18">
        <v>30</v>
      </c>
      <c r="H58" s="18">
        <v>27</v>
      </c>
      <c r="I58" s="18">
        <v>-10</v>
      </c>
      <c r="J58" s="18">
        <v>34</v>
      </c>
      <c r="K58" s="18">
        <v>28</v>
      </c>
      <c r="L58" s="18">
        <v>-17.647058823529413</v>
      </c>
      <c r="M58" s="18">
        <v>31</v>
      </c>
      <c r="N58" s="18">
        <v>28</v>
      </c>
      <c r="O58" s="18">
        <v>-9.67741935483871</v>
      </c>
      <c r="P58" s="18">
        <v>29</v>
      </c>
      <c r="Q58" s="18">
        <v>29</v>
      </c>
      <c r="R58" s="18">
        <v>0</v>
      </c>
      <c r="S58" s="18">
        <v>30</v>
      </c>
      <c r="T58" s="18">
        <v>29</v>
      </c>
      <c r="U58" s="18">
        <v>-3.3333333333333335</v>
      </c>
      <c r="V58" s="20">
        <v>31</v>
      </c>
      <c r="W58" s="18">
        <v>30</v>
      </c>
      <c r="X58" s="18">
        <v>-3.225806451612903</v>
      </c>
      <c r="Y58" s="18">
        <v>27</v>
      </c>
      <c r="Z58" s="18">
        <v>33</v>
      </c>
      <c r="AA58" s="18">
        <v>22.22222222222222</v>
      </c>
      <c r="AB58" s="18">
        <v>27</v>
      </c>
      <c r="AC58" s="18">
        <v>35</v>
      </c>
      <c r="AD58" s="18">
        <v>29.629629629629626</v>
      </c>
      <c r="AE58" s="18">
        <v>25</v>
      </c>
      <c r="AF58" s="18">
        <v>30</v>
      </c>
      <c r="AG58" s="18">
        <v>20</v>
      </c>
      <c r="AH58" s="18">
        <v>25</v>
      </c>
      <c r="AI58" s="18">
        <v>32</v>
      </c>
      <c r="AJ58" s="18">
        <v>28.000000000000004</v>
      </c>
      <c r="AK58" s="18">
        <v>22</v>
      </c>
      <c r="AL58" s="18">
        <v>32</v>
      </c>
      <c r="AM58" s="18">
        <v>45.45454545454545</v>
      </c>
      <c r="AN58" s="18">
        <v>23</v>
      </c>
      <c r="AO58" s="18">
        <v>29</v>
      </c>
      <c r="AP58" s="18">
        <v>26.08695652173913</v>
      </c>
      <c r="AQ58" s="18">
        <v>24</v>
      </c>
      <c r="AR58" s="18">
        <v>28</v>
      </c>
      <c r="AS58" s="18">
        <v>16.666666666666664</v>
      </c>
      <c r="AT58" s="18">
        <v>22</v>
      </c>
      <c r="AU58" s="18">
        <v>28</v>
      </c>
      <c r="AV58" s="18">
        <v>27.27272727272727</v>
      </c>
      <c r="AW58" s="18">
        <v>23</v>
      </c>
      <c r="AX58" s="18">
        <v>27</v>
      </c>
      <c r="AY58" s="18">
        <v>17.391304347826086</v>
      </c>
      <c r="AZ58" s="18">
        <v>21</v>
      </c>
      <c r="BA58" s="18">
        <v>28</v>
      </c>
      <c r="BB58" s="18">
        <v>33.33333333333333</v>
      </c>
      <c r="BC58" s="18">
        <v>26</v>
      </c>
      <c r="BD58" s="18">
        <v>34</v>
      </c>
      <c r="BE58" s="18">
        <v>30.76923076923077</v>
      </c>
      <c r="BF58" s="18">
        <v>27</v>
      </c>
      <c r="BG58" s="18">
        <v>31</v>
      </c>
      <c r="BH58" s="18">
        <v>14.814814814814813</v>
      </c>
      <c r="BI58" s="18">
        <v>28</v>
      </c>
      <c r="BJ58" s="18">
        <v>33</v>
      </c>
      <c r="BK58" s="18">
        <v>17.857142857142858</v>
      </c>
      <c r="BL58" s="18">
        <v>29</v>
      </c>
      <c r="BM58" s="18">
        <v>36</v>
      </c>
      <c r="BN58" s="18">
        <v>24.137931034482758</v>
      </c>
      <c r="BO58" s="18">
        <v>30</v>
      </c>
      <c r="BP58" s="18">
        <v>38</v>
      </c>
      <c r="BQ58" s="18">
        <v>26.666666666666668</v>
      </c>
      <c r="BR58" s="18">
        <v>27</v>
      </c>
      <c r="BS58" s="18">
        <v>35</v>
      </c>
      <c r="BT58" s="18">
        <v>29.629629629629626</v>
      </c>
      <c r="BU58" s="18">
        <v>27</v>
      </c>
      <c r="BV58" s="18">
        <v>34</v>
      </c>
      <c r="BW58" s="18">
        <v>25.925925925925924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351</v>
      </c>
      <c r="E59" s="32">
        <v>345</v>
      </c>
      <c r="F59" s="32">
        <v>-1.7094017094017095</v>
      </c>
      <c r="G59" s="32">
        <v>335</v>
      </c>
      <c r="H59" s="32">
        <v>381</v>
      </c>
      <c r="I59" s="32">
        <v>13.73134328358209</v>
      </c>
      <c r="J59" s="32">
        <v>335</v>
      </c>
      <c r="K59" s="32">
        <v>364</v>
      </c>
      <c r="L59" s="32">
        <v>8.656716417910449</v>
      </c>
      <c r="M59" s="32">
        <v>318</v>
      </c>
      <c r="N59" s="32">
        <v>369</v>
      </c>
      <c r="O59" s="32">
        <v>16.037735849056602</v>
      </c>
      <c r="P59" s="32">
        <v>339</v>
      </c>
      <c r="Q59" s="32">
        <v>377</v>
      </c>
      <c r="R59" s="32">
        <v>11.209439528023598</v>
      </c>
      <c r="S59" s="32">
        <v>336</v>
      </c>
      <c r="T59" s="32">
        <v>398</v>
      </c>
      <c r="U59" s="32">
        <v>18.452380952380953</v>
      </c>
      <c r="V59" s="32">
        <v>345</v>
      </c>
      <c r="W59" s="32">
        <v>386</v>
      </c>
      <c r="X59" s="32">
        <v>11.884057971014492</v>
      </c>
      <c r="Y59" s="32">
        <v>433</v>
      </c>
      <c r="Z59" s="32">
        <v>412</v>
      </c>
      <c r="AA59" s="32">
        <v>-4.849884526558892</v>
      </c>
      <c r="AB59" s="32">
        <v>474</v>
      </c>
      <c r="AC59" s="32">
        <v>471</v>
      </c>
      <c r="AD59" s="32">
        <v>-0.6329113924050633</v>
      </c>
      <c r="AE59" s="32">
        <v>452</v>
      </c>
      <c r="AF59" s="32">
        <v>504</v>
      </c>
      <c r="AG59" s="32">
        <v>11.504424778761061</v>
      </c>
      <c r="AH59" s="32">
        <v>499</v>
      </c>
      <c r="AI59" s="32">
        <v>551</v>
      </c>
      <c r="AJ59" s="32">
        <v>10.420841683366733</v>
      </c>
      <c r="AK59" s="32">
        <v>466</v>
      </c>
      <c r="AL59" s="32">
        <v>494</v>
      </c>
      <c r="AM59" s="32">
        <v>6.008583690987124</v>
      </c>
      <c r="AN59" s="32">
        <v>499</v>
      </c>
      <c r="AO59" s="32">
        <v>509</v>
      </c>
      <c r="AP59" s="32">
        <v>2.004008016032064</v>
      </c>
      <c r="AQ59" s="32">
        <v>490</v>
      </c>
      <c r="AR59" s="32">
        <v>524</v>
      </c>
      <c r="AS59" s="32">
        <v>6.938775510204081</v>
      </c>
      <c r="AT59" s="32">
        <v>484</v>
      </c>
      <c r="AU59" s="32">
        <v>479</v>
      </c>
      <c r="AV59" s="32">
        <v>-1.0330578512396695</v>
      </c>
      <c r="AW59" s="32">
        <v>446</v>
      </c>
      <c r="AX59" s="32">
        <v>443</v>
      </c>
      <c r="AY59" s="32">
        <v>-0.672645739910314</v>
      </c>
      <c r="AZ59" s="32">
        <v>432</v>
      </c>
      <c r="BA59" s="32">
        <v>434</v>
      </c>
      <c r="BB59" s="32">
        <v>0.4629629629629629</v>
      </c>
      <c r="BC59" s="32">
        <v>414</v>
      </c>
      <c r="BD59" s="32">
        <v>425</v>
      </c>
      <c r="BE59" s="32">
        <v>2.657004830917874</v>
      </c>
      <c r="BF59" s="32">
        <v>327</v>
      </c>
      <c r="BG59" s="32">
        <v>283</v>
      </c>
      <c r="BH59" s="32">
        <v>-13.455657492354739</v>
      </c>
      <c r="BI59" s="32">
        <v>336</v>
      </c>
      <c r="BJ59" s="32">
        <v>304</v>
      </c>
      <c r="BK59" s="32">
        <v>-9.523809523809524</v>
      </c>
      <c r="BL59" s="32">
        <v>328</v>
      </c>
      <c r="BM59" s="32">
        <v>281</v>
      </c>
      <c r="BN59" s="32">
        <v>-14.329268292682926</v>
      </c>
      <c r="BO59" s="32">
        <v>257</v>
      </c>
      <c r="BP59" s="32">
        <v>264</v>
      </c>
      <c r="BQ59" s="32">
        <v>2.7237354085603114</v>
      </c>
      <c r="BR59" s="32">
        <v>338</v>
      </c>
      <c r="BS59" s="32">
        <v>312</v>
      </c>
      <c r="BT59" s="32">
        <v>-7.6923076923076925</v>
      </c>
      <c r="BU59" s="32">
        <v>376</v>
      </c>
      <c r="BV59" s="32">
        <v>336</v>
      </c>
      <c r="BW59" s="32">
        <v>-10.638297872340425</v>
      </c>
      <c r="BX59" s="33"/>
      <c r="BY59" s="33"/>
    </row>
    <row r="60" spans="1:78" s="40" customFormat="1" ht="29.25" customHeight="1">
      <c r="A60" s="42" t="s">
        <v>68</v>
      </c>
      <c r="B60" s="42"/>
      <c r="C60" s="42"/>
      <c r="D60" s="25">
        <v>786</v>
      </c>
      <c r="E60" s="25">
        <v>787</v>
      </c>
      <c r="F60" s="25">
        <v>0.1272264631043257</v>
      </c>
      <c r="G60" s="25">
        <v>828</v>
      </c>
      <c r="H60" s="25">
        <v>900</v>
      </c>
      <c r="I60" s="25">
        <v>8.695652173913043</v>
      </c>
      <c r="J60" s="25">
        <v>766</v>
      </c>
      <c r="K60" s="25">
        <v>879</v>
      </c>
      <c r="L60" s="25">
        <v>14.75195822454308</v>
      </c>
      <c r="M60" s="25">
        <v>766</v>
      </c>
      <c r="N60" s="25">
        <v>885</v>
      </c>
      <c r="O60" s="25">
        <v>15.535248041775457</v>
      </c>
      <c r="P60" s="25">
        <v>803</v>
      </c>
      <c r="Q60" s="25">
        <v>907</v>
      </c>
      <c r="R60" s="25">
        <v>12.95143212951432</v>
      </c>
      <c r="S60" s="25">
        <v>804</v>
      </c>
      <c r="T60" s="25">
        <v>927</v>
      </c>
      <c r="U60" s="25">
        <v>15.298507462686567</v>
      </c>
      <c r="V60" s="25">
        <v>772</v>
      </c>
      <c r="W60" s="25">
        <v>806</v>
      </c>
      <c r="X60" s="25">
        <v>4.404145077720207</v>
      </c>
      <c r="Y60" s="25">
        <v>821</v>
      </c>
      <c r="Z60" s="25">
        <v>835</v>
      </c>
      <c r="AA60" s="25">
        <v>1.705237515225335</v>
      </c>
      <c r="AB60" s="25">
        <v>911</v>
      </c>
      <c r="AC60" s="25">
        <v>913</v>
      </c>
      <c r="AD60" s="25">
        <v>0.21953896816684962</v>
      </c>
      <c r="AE60" s="25">
        <v>893</v>
      </c>
      <c r="AF60" s="25">
        <v>958</v>
      </c>
      <c r="AG60" s="25">
        <v>7.278835386338185</v>
      </c>
      <c r="AH60" s="25">
        <v>1069</v>
      </c>
      <c r="AI60" s="25">
        <v>1142</v>
      </c>
      <c r="AJ60" s="25">
        <v>6.828811973807297</v>
      </c>
      <c r="AK60" s="25">
        <v>1037</v>
      </c>
      <c r="AL60" s="25">
        <v>1062</v>
      </c>
      <c r="AM60" s="25">
        <v>2.4108003857280615</v>
      </c>
      <c r="AN60" s="25">
        <v>1038</v>
      </c>
      <c r="AO60" s="25">
        <v>1093.1</v>
      </c>
      <c r="AP60" s="25">
        <v>5.3082851637764845</v>
      </c>
      <c r="AQ60" s="25">
        <v>987</v>
      </c>
      <c r="AR60" s="25">
        <v>1070</v>
      </c>
      <c r="AS60" s="25">
        <v>8.409321175278622</v>
      </c>
      <c r="AT60" s="25">
        <v>958</v>
      </c>
      <c r="AU60" s="25">
        <v>1019</v>
      </c>
      <c r="AV60" s="25">
        <v>6.367432150313153</v>
      </c>
      <c r="AW60" s="25">
        <v>911</v>
      </c>
      <c r="AX60" s="25">
        <v>892</v>
      </c>
      <c r="AY60" s="25">
        <v>-2.0856201975850714</v>
      </c>
      <c r="AZ60" s="25">
        <v>844</v>
      </c>
      <c r="BA60" s="25">
        <v>896</v>
      </c>
      <c r="BB60" s="25">
        <v>6.161137440758294</v>
      </c>
      <c r="BC60" s="25">
        <v>750</v>
      </c>
      <c r="BD60" s="25">
        <v>863</v>
      </c>
      <c r="BE60" s="25">
        <v>15.066666666666666</v>
      </c>
      <c r="BF60" s="25">
        <v>578</v>
      </c>
      <c r="BG60" s="25">
        <v>589</v>
      </c>
      <c r="BH60" s="25">
        <v>1.9031141868512111</v>
      </c>
      <c r="BI60" s="25">
        <v>630</v>
      </c>
      <c r="BJ60" s="25">
        <v>613</v>
      </c>
      <c r="BK60" s="25">
        <v>-2.6984126984126986</v>
      </c>
      <c r="BL60" s="25">
        <v>616</v>
      </c>
      <c r="BM60" s="25">
        <v>579</v>
      </c>
      <c r="BN60" s="25">
        <v>-6.0064935064935066</v>
      </c>
      <c r="BO60" s="25">
        <v>558</v>
      </c>
      <c r="BP60" s="25">
        <v>543</v>
      </c>
      <c r="BQ60" s="25">
        <v>-2.6881720430107525</v>
      </c>
      <c r="BR60" s="25">
        <v>660</v>
      </c>
      <c r="BS60" s="25">
        <v>689</v>
      </c>
      <c r="BT60" s="25">
        <v>4.393939393939394</v>
      </c>
      <c r="BU60" s="25">
        <v>837</v>
      </c>
      <c r="BV60" s="25">
        <v>870</v>
      </c>
      <c r="BW60" s="25">
        <v>3.942652329749104</v>
      </c>
      <c r="BX60" s="26"/>
      <c r="BY60" s="26"/>
      <c r="BZ60" s="39"/>
    </row>
    <row r="61" spans="1:78" s="40" customFormat="1" ht="30" customHeight="1">
      <c r="A61" s="18">
        <v>50</v>
      </c>
      <c r="B61" s="43" t="s">
        <v>69</v>
      </c>
      <c r="C61" s="19" t="s">
        <v>70</v>
      </c>
      <c r="D61" s="18">
        <v>35</v>
      </c>
      <c r="E61" s="18">
        <v>33</v>
      </c>
      <c r="F61" s="18">
        <v>-5.714285714285714</v>
      </c>
      <c r="G61" s="18">
        <v>34</v>
      </c>
      <c r="H61" s="18">
        <v>33</v>
      </c>
      <c r="I61" s="18">
        <v>-2.941176470588235</v>
      </c>
      <c r="J61" s="18">
        <v>34</v>
      </c>
      <c r="K61" s="18">
        <v>87</v>
      </c>
      <c r="L61" s="18">
        <v>155.88235294117646</v>
      </c>
      <c r="M61" s="18">
        <v>34</v>
      </c>
      <c r="N61" s="18">
        <v>87</v>
      </c>
      <c r="O61" s="18">
        <v>155.88235294117646</v>
      </c>
      <c r="P61" s="18">
        <v>35</v>
      </c>
      <c r="Q61" s="18">
        <v>116</v>
      </c>
      <c r="R61" s="18">
        <v>231.42857142857144</v>
      </c>
      <c r="S61" s="18">
        <v>35</v>
      </c>
      <c r="T61" s="18">
        <v>118</v>
      </c>
      <c r="U61" s="18">
        <v>237.14285714285714</v>
      </c>
      <c r="V61" s="20">
        <v>35</v>
      </c>
      <c r="W61" s="18">
        <v>123</v>
      </c>
      <c r="X61" s="18">
        <v>251.42857142857142</v>
      </c>
      <c r="Y61" s="18">
        <v>35</v>
      </c>
      <c r="Z61" s="18">
        <v>147</v>
      </c>
      <c r="AA61" s="18">
        <v>320</v>
      </c>
      <c r="AB61" s="18">
        <v>36</v>
      </c>
      <c r="AC61" s="18">
        <v>147</v>
      </c>
      <c r="AD61" s="18">
        <v>308.33333333333337</v>
      </c>
      <c r="AE61" s="18">
        <v>36</v>
      </c>
      <c r="AF61" s="18">
        <v>143</v>
      </c>
      <c r="AG61" s="18">
        <v>297.22222222222223</v>
      </c>
      <c r="AH61" s="18">
        <v>35</v>
      </c>
      <c r="AI61" s="18">
        <v>149</v>
      </c>
      <c r="AJ61" s="18">
        <v>325.7142857142857</v>
      </c>
      <c r="AK61" s="18">
        <v>37</v>
      </c>
      <c r="AL61" s="18">
        <v>148</v>
      </c>
      <c r="AM61" s="18">
        <v>300</v>
      </c>
      <c r="AN61" s="18">
        <v>35</v>
      </c>
      <c r="AO61" s="18">
        <v>164</v>
      </c>
      <c r="AP61" s="18">
        <v>368.57142857142856</v>
      </c>
      <c r="AQ61" s="18">
        <v>34</v>
      </c>
      <c r="AR61" s="18">
        <v>160</v>
      </c>
      <c r="AS61" s="18">
        <v>370.5882352941177</v>
      </c>
      <c r="AT61" s="18">
        <v>35</v>
      </c>
      <c r="AU61" s="18">
        <v>117</v>
      </c>
      <c r="AV61" s="18">
        <v>234.2857142857143</v>
      </c>
      <c r="AW61" s="18">
        <v>34</v>
      </c>
      <c r="AX61" s="18">
        <v>111</v>
      </c>
      <c r="AY61" s="18">
        <v>226.47058823529412</v>
      </c>
      <c r="AZ61" s="18">
        <v>35</v>
      </c>
      <c r="BA61" s="18">
        <v>133</v>
      </c>
      <c r="BB61" s="18">
        <v>280</v>
      </c>
      <c r="BC61" s="18">
        <v>35</v>
      </c>
      <c r="BD61" s="18">
        <v>130</v>
      </c>
      <c r="BE61" s="18">
        <v>271.42857142857144</v>
      </c>
      <c r="BF61" s="18">
        <v>35</v>
      </c>
      <c r="BG61" s="18">
        <v>109</v>
      </c>
      <c r="BH61" s="18">
        <v>211.42857142857144</v>
      </c>
      <c r="BI61" s="18">
        <v>35</v>
      </c>
      <c r="BJ61" s="18">
        <v>109</v>
      </c>
      <c r="BK61" s="18">
        <v>211.42857142857144</v>
      </c>
      <c r="BL61" s="18">
        <v>35</v>
      </c>
      <c r="BM61" s="18">
        <v>105</v>
      </c>
      <c r="BN61" s="18">
        <v>200</v>
      </c>
      <c r="BO61" s="18">
        <v>35</v>
      </c>
      <c r="BP61" s="18">
        <v>100</v>
      </c>
      <c r="BQ61" s="18">
        <v>185.71428571428572</v>
      </c>
      <c r="BR61" s="18">
        <v>35</v>
      </c>
      <c r="BS61" s="18">
        <v>95</v>
      </c>
      <c r="BT61" s="18">
        <v>171.42857142857142</v>
      </c>
      <c r="BU61" s="18">
        <v>35</v>
      </c>
      <c r="BV61" s="18">
        <v>87</v>
      </c>
      <c r="BW61" s="18">
        <v>148.57142857142858</v>
      </c>
      <c r="BX61" s="26"/>
      <c r="BY61" s="26"/>
      <c r="BZ61" s="39"/>
    </row>
    <row r="62" spans="1:78" s="40" customFormat="1" ht="30" customHeight="1">
      <c r="A62" s="18">
        <v>51</v>
      </c>
      <c r="B62" s="43"/>
      <c r="C62" s="19" t="s">
        <v>71</v>
      </c>
      <c r="D62" s="18">
        <v>34</v>
      </c>
      <c r="E62" s="18">
        <v>32</v>
      </c>
      <c r="F62" s="18">
        <v>-5.88235294117647</v>
      </c>
      <c r="G62" s="18">
        <v>35</v>
      </c>
      <c r="H62" s="18">
        <v>32</v>
      </c>
      <c r="I62" s="18">
        <v>-8.571428571428571</v>
      </c>
      <c r="J62" s="18">
        <v>33</v>
      </c>
      <c r="K62" s="18">
        <v>31</v>
      </c>
      <c r="L62" s="18">
        <v>-6.0606060606060606</v>
      </c>
      <c r="M62" s="18">
        <v>34</v>
      </c>
      <c r="N62" s="18">
        <v>34</v>
      </c>
      <c r="O62" s="18">
        <v>0</v>
      </c>
      <c r="P62" s="18">
        <v>33</v>
      </c>
      <c r="Q62" s="18">
        <v>34</v>
      </c>
      <c r="R62" s="18">
        <v>3.0303030303030303</v>
      </c>
      <c r="S62" s="18">
        <v>33</v>
      </c>
      <c r="T62" s="18">
        <v>34</v>
      </c>
      <c r="U62" s="18">
        <v>3.0303030303030303</v>
      </c>
      <c r="V62" s="20">
        <v>34</v>
      </c>
      <c r="W62" s="18">
        <v>34</v>
      </c>
      <c r="X62" s="18">
        <v>0</v>
      </c>
      <c r="Y62" s="18">
        <v>35</v>
      </c>
      <c r="Z62" s="18">
        <v>35</v>
      </c>
      <c r="AA62" s="18">
        <v>0</v>
      </c>
      <c r="AB62" s="18">
        <v>36</v>
      </c>
      <c r="AC62" s="18">
        <v>36</v>
      </c>
      <c r="AD62" s="18">
        <v>0</v>
      </c>
      <c r="AE62" s="18">
        <v>34</v>
      </c>
      <c r="AF62" s="18">
        <v>36</v>
      </c>
      <c r="AG62" s="18">
        <v>5.88235294117647</v>
      </c>
      <c r="AH62" s="18">
        <v>36</v>
      </c>
      <c r="AI62" s="18">
        <v>36</v>
      </c>
      <c r="AJ62" s="18">
        <v>0</v>
      </c>
      <c r="AK62" s="18">
        <v>37</v>
      </c>
      <c r="AL62" s="18">
        <v>36</v>
      </c>
      <c r="AM62" s="18">
        <v>-2.7027027027027026</v>
      </c>
      <c r="AN62" s="18">
        <v>34</v>
      </c>
      <c r="AO62" s="18">
        <v>36</v>
      </c>
      <c r="AP62" s="18">
        <v>5.88235294117647</v>
      </c>
      <c r="AQ62" s="18">
        <v>35</v>
      </c>
      <c r="AR62" s="18">
        <v>32</v>
      </c>
      <c r="AS62" s="18">
        <v>-8.571428571428571</v>
      </c>
      <c r="AT62" s="18">
        <v>34</v>
      </c>
      <c r="AU62" s="18">
        <v>35</v>
      </c>
      <c r="AV62" s="18">
        <v>2.941176470588235</v>
      </c>
      <c r="AW62" s="18">
        <v>31</v>
      </c>
      <c r="AX62" s="18">
        <v>35</v>
      </c>
      <c r="AY62" s="18">
        <v>12.903225806451612</v>
      </c>
      <c r="AZ62" s="18">
        <v>34</v>
      </c>
      <c r="BA62" s="18">
        <v>34</v>
      </c>
      <c r="BB62" s="18">
        <v>0</v>
      </c>
      <c r="BC62" s="18">
        <v>34</v>
      </c>
      <c r="BD62" s="18">
        <v>34</v>
      </c>
      <c r="BE62" s="18">
        <v>0</v>
      </c>
      <c r="BF62" s="18">
        <v>38</v>
      </c>
      <c r="BG62" s="18">
        <v>36</v>
      </c>
      <c r="BH62" s="18">
        <v>-5.263157894736842</v>
      </c>
      <c r="BI62" s="18">
        <v>34</v>
      </c>
      <c r="BJ62" s="18">
        <v>35</v>
      </c>
      <c r="BK62" s="18">
        <v>2.941176470588235</v>
      </c>
      <c r="BL62" s="18">
        <v>36</v>
      </c>
      <c r="BM62" s="18">
        <v>34</v>
      </c>
      <c r="BN62" s="18">
        <v>-5.555555555555555</v>
      </c>
      <c r="BO62" s="18">
        <v>34</v>
      </c>
      <c r="BP62" s="18">
        <v>34</v>
      </c>
      <c r="BQ62" s="18">
        <v>0</v>
      </c>
      <c r="BR62" s="18">
        <v>34</v>
      </c>
      <c r="BS62" s="18">
        <v>34</v>
      </c>
      <c r="BT62" s="18">
        <v>0</v>
      </c>
      <c r="BU62" s="18">
        <v>35</v>
      </c>
      <c r="BV62" s="18">
        <v>31</v>
      </c>
      <c r="BW62" s="18">
        <v>-11.428571428571429</v>
      </c>
      <c r="BX62" s="26"/>
      <c r="BY62" s="26"/>
      <c r="BZ62" s="39"/>
    </row>
    <row r="63" spans="1:78" s="40" customFormat="1" ht="30" customHeight="1">
      <c r="A63" s="18">
        <v>52</v>
      </c>
      <c r="B63" s="43"/>
      <c r="C63" s="19" t="s">
        <v>72</v>
      </c>
      <c r="D63" s="18">
        <v>2</v>
      </c>
      <c r="E63" s="18">
        <v>2</v>
      </c>
      <c r="F63" s="18">
        <v>0</v>
      </c>
      <c r="G63" s="18">
        <v>2</v>
      </c>
      <c r="H63" s="18">
        <v>2</v>
      </c>
      <c r="I63" s="18">
        <v>0</v>
      </c>
      <c r="J63" s="18">
        <v>2</v>
      </c>
      <c r="K63" s="18">
        <v>2</v>
      </c>
      <c r="L63" s="18">
        <v>0</v>
      </c>
      <c r="M63" s="18">
        <v>2</v>
      </c>
      <c r="N63" s="18">
        <v>2</v>
      </c>
      <c r="O63" s="18">
        <v>0</v>
      </c>
      <c r="P63" s="18">
        <v>2</v>
      </c>
      <c r="Q63" s="18">
        <v>2</v>
      </c>
      <c r="R63" s="18">
        <v>0</v>
      </c>
      <c r="S63" s="18">
        <v>2</v>
      </c>
      <c r="T63" s="18">
        <v>2</v>
      </c>
      <c r="U63" s="18">
        <v>0</v>
      </c>
      <c r="V63" s="20">
        <v>2</v>
      </c>
      <c r="W63" s="18">
        <v>2</v>
      </c>
      <c r="X63" s="18">
        <v>0</v>
      </c>
      <c r="Y63" s="18">
        <v>2</v>
      </c>
      <c r="Z63" s="18">
        <v>2</v>
      </c>
      <c r="AA63" s="18">
        <v>0</v>
      </c>
      <c r="AB63" s="18">
        <v>2</v>
      </c>
      <c r="AC63" s="18">
        <v>2</v>
      </c>
      <c r="AD63" s="18">
        <v>0</v>
      </c>
      <c r="AE63" s="18">
        <v>2</v>
      </c>
      <c r="AF63" s="18">
        <v>2</v>
      </c>
      <c r="AG63" s="18">
        <v>0</v>
      </c>
      <c r="AH63" s="18">
        <v>2</v>
      </c>
      <c r="AI63" s="18">
        <v>2</v>
      </c>
      <c r="AJ63" s="18">
        <v>0</v>
      </c>
      <c r="AK63" s="18">
        <v>2</v>
      </c>
      <c r="AL63" s="18">
        <v>2</v>
      </c>
      <c r="AM63" s="18">
        <v>0</v>
      </c>
      <c r="AN63" s="18">
        <v>2</v>
      </c>
      <c r="AO63" s="18">
        <v>2</v>
      </c>
      <c r="AP63" s="18">
        <v>0</v>
      </c>
      <c r="AQ63" s="18">
        <v>2</v>
      </c>
      <c r="AR63" s="18">
        <v>2</v>
      </c>
      <c r="AS63" s="18">
        <v>0</v>
      </c>
      <c r="AT63" s="18">
        <v>2</v>
      </c>
      <c r="AU63" s="18">
        <v>2</v>
      </c>
      <c r="AV63" s="18">
        <v>0</v>
      </c>
      <c r="AW63" s="18">
        <v>2</v>
      </c>
      <c r="AX63" s="18">
        <v>2</v>
      </c>
      <c r="AY63" s="18">
        <v>0</v>
      </c>
      <c r="AZ63" s="18">
        <v>2</v>
      </c>
      <c r="BA63" s="18">
        <v>2</v>
      </c>
      <c r="BB63" s="18">
        <v>0</v>
      </c>
      <c r="BC63" s="18">
        <v>2</v>
      </c>
      <c r="BD63" s="18">
        <v>2</v>
      </c>
      <c r="BE63" s="18">
        <v>0</v>
      </c>
      <c r="BF63" s="18">
        <v>2</v>
      </c>
      <c r="BG63" s="18">
        <v>2</v>
      </c>
      <c r="BH63" s="18">
        <v>0</v>
      </c>
      <c r="BI63" s="18">
        <v>2</v>
      </c>
      <c r="BJ63" s="18">
        <v>2</v>
      </c>
      <c r="BK63" s="18">
        <v>0</v>
      </c>
      <c r="BL63" s="18">
        <v>2</v>
      </c>
      <c r="BM63" s="18">
        <v>2</v>
      </c>
      <c r="BN63" s="18">
        <v>0</v>
      </c>
      <c r="BO63" s="18">
        <v>2</v>
      </c>
      <c r="BP63" s="18">
        <v>2</v>
      </c>
      <c r="BQ63" s="18">
        <v>0</v>
      </c>
      <c r="BR63" s="18">
        <v>2</v>
      </c>
      <c r="BS63" s="18">
        <v>2</v>
      </c>
      <c r="BT63" s="18">
        <v>0</v>
      </c>
      <c r="BU63" s="18">
        <v>2</v>
      </c>
      <c r="BV63" s="18">
        <v>2</v>
      </c>
      <c r="BW63" s="18">
        <v>0</v>
      </c>
      <c r="BX63" s="26"/>
      <c r="BY63" s="26"/>
      <c r="BZ63" s="39"/>
    </row>
    <row r="64" spans="1:78" s="40" customFormat="1" ht="30" customHeight="1">
      <c r="A64" s="18">
        <v>53</v>
      </c>
      <c r="B64" s="43"/>
      <c r="C64" s="19" t="s">
        <v>73</v>
      </c>
      <c r="D64" s="18">
        <v>5</v>
      </c>
      <c r="E64" s="18">
        <v>5</v>
      </c>
      <c r="F64" s="18">
        <v>0</v>
      </c>
      <c r="G64" s="18">
        <v>5</v>
      </c>
      <c r="H64" s="18">
        <v>5</v>
      </c>
      <c r="I64" s="18">
        <v>0</v>
      </c>
      <c r="J64" s="18">
        <v>5</v>
      </c>
      <c r="K64" s="18">
        <v>5</v>
      </c>
      <c r="L64" s="18">
        <v>0</v>
      </c>
      <c r="M64" s="18">
        <v>5</v>
      </c>
      <c r="N64" s="18">
        <v>5</v>
      </c>
      <c r="O64" s="18">
        <v>0</v>
      </c>
      <c r="P64" s="18">
        <v>5</v>
      </c>
      <c r="Q64" s="18">
        <v>5</v>
      </c>
      <c r="R64" s="18">
        <v>0</v>
      </c>
      <c r="S64" s="18">
        <v>5</v>
      </c>
      <c r="T64" s="18">
        <v>5</v>
      </c>
      <c r="U64" s="18">
        <v>0</v>
      </c>
      <c r="V64" s="20">
        <v>5</v>
      </c>
      <c r="W64" s="18">
        <v>5</v>
      </c>
      <c r="X64" s="18">
        <v>0</v>
      </c>
      <c r="Y64" s="18">
        <v>5</v>
      </c>
      <c r="Z64" s="18">
        <v>5</v>
      </c>
      <c r="AA64" s="18">
        <v>0</v>
      </c>
      <c r="AB64" s="18">
        <v>5</v>
      </c>
      <c r="AC64" s="18">
        <v>5</v>
      </c>
      <c r="AD64" s="18">
        <v>0</v>
      </c>
      <c r="AE64" s="18">
        <v>5</v>
      </c>
      <c r="AF64" s="18">
        <v>5</v>
      </c>
      <c r="AG64" s="18">
        <v>0</v>
      </c>
      <c r="AH64" s="18">
        <v>5</v>
      </c>
      <c r="AI64" s="18">
        <v>5</v>
      </c>
      <c r="AJ64" s="18">
        <v>0</v>
      </c>
      <c r="AK64" s="18">
        <v>5</v>
      </c>
      <c r="AL64" s="18">
        <v>5</v>
      </c>
      <c r="AM64" s="18">
        <v>0</v>
      </c>
      <c r="AN64" s="18">
        <v>5</v>
      </c>
      <c r="AO64" s="18">
        <v>5</v>
      </c>
      <c r="AP64" s="18">
        <v>0</v>
      </c>
      <c r="AQ64" s="18">
        <v>5</v>
      </c>
      <c r="AR64" s="18">
        <v>5</v>
      </c>
      <c r="AS64" s="18">
        <v>0</v>
      </c>
      <c r="AT64" s="18">
        <v>5</v>
      </c>
      <c r="AU64" s="18">
        <v>5</v>
      </c>
      <c r="AV64" s="18">
        <v>0</v>
      </c>
      <c r="AW64" s="18">
        <v>5</v>
      </c>
      <c r="AX64" s="18">
        <v>5</v>
      </c>
      <c r="AY64" s="18">
        <v>0</v>
      </c>
      <c r="AZ64" s="18">
        <v>5</v>
      </c>
      <c r="BA64" s="18">
        <v>5</v>
      </c>
      <c r="BB64" s="18">
        <v>0</v>
      </c>
      <c r="BC64" s="18">
        <v>5</v>
      </c>
      <c r="BD64" s="18">
        <v>5</v>
      </c>
      <c r="BE64" s="18">
        <v>0</v>
      </c>
      <c r="BF64" s="18">
        <v>5</v>
      </c>
      <c r="BG64" s="18">
        <v>5</v>
      </c>
      <c r="BH64" s="18">
        <v>0</v>
      </c>
      <c r="BI64" s="18">
        <v>5</v>
      </c>
      <c r="BJ64" s="18">
        <v>5</v>
      </c>
      <c r="BK64" s="18">
        <v>0</v>
      </c>
      <c r="BL64" s="18">
        <v>5</v>
      </c>
      <c r="BM64" s="18">
        <v>5</v>
      </c>
      <c r="BN64" s="18">
        <v>0</v>
      </c>
      <c r="BO64" s="18">
        <v>5</v>
      </c>
      <c r="BP64" s="18">
        <v>5</v>
      </c>
      <c r="BQ64" s="18">
        <v>0</v>
      </c>
      <c r="BR64" s="18">
        <v>5</v>
      </c>
      <c r="BS64" s="18">
        <v>5</v>
      </c>
      <c r="BT64" s="18">
        <v>0</v>
      </c>
      <c r="BU64" s="18">
        <v>5</v>
      </c>
      <c r="BV64" s="18">
        <v>5</v>
      </c>
      <c r="BW64" s="18">
        <v>0</v>
      </c>
      <c r="BX64" s="26"/>
      <c r="BY64" s="26"/>
      <c r="BZ64" s="39"/>
    </row>
    <row r="65" spans="1:78" s="40" customFormat="1" ht="30" customHeight="1">
      <c r="A65" s="18">
        <v>54</v>
      </c>
      <c r="B65" s="43"/>
      <c r="C65" s="19" t="s">
        <v>74</v>
      </c>
      <c r="D65" s="18">
        <v>0.9</v>
      </c>
      <c r="E65" s="18">
        <v>3</v>
      </c>
      <c r="F65" s="18">
        <v>233.33333333333334</v>
      </c>
      <c r="G65" s="18">
        <v>4</v>
      </c>
      <c r="H65" s="18">
        <v>4</v>
      </c>
      <c r="I65" s="18">
        <v>0</v>
      </c>
      <c r="J65" s="18">
        <v>3</v>
      </c>
      <c r="K65" s="18">
        <v>4</v>
      </c>
      <c r="L65" s="18">
        <v>33.33333333333333</v>
      </c>
      <c r="M65" s="18">
        <v>3</v>
      </c>
      <c r="N65" s="18">
        <v>3</v>
      </c>
      <c r="O65" s="18">
        <v>0</v>
      </c>
      <c r="P65" s="18">
        <v>3</v>
      </c>
      <c r="Q65" s="18">
        <v>3</v>
      </c>
      <c r="R65" s="18">
        <v>0</v>
      </c>
      <c r="S65" s="18">
        <v>4</v>
      </c>
      <c r="T65" s="18">
        <v>3</v>
      </c>
      <c r="U65" s="18">
        <v>-25</v>
      </c>
      <c r="V65" s="20">
        <v>2</v>
      </c>
      <c r="W65" s="18">
        <v>3</v>
      </c>
      <c r="X65" s="18">
        <v>50</v>
      </c>
      <c r="Y65" s="18">
        <v>1</v>
      </c>
      <c r="Z65" s="18">
        <v>3</v>
      </c>
      <c r="AA65" s="18">
        <v>200</v>
      </c>
      <c r="AB65" s="18">
        <v>3</v>
      </c>
      <c r="AC65" s="18">
        <v>0.3</v>
      </c>
      <c r="AD65" s="18">
        <v>-90</v>
      </c>
      <c r="AE65" s="18">
        <v>2</v>
      </c>
      <c r="AF65" s="18">
        <v>0.2</v>
      </c>
      <c r="AG65" s="18">
        <v>-90</v>
      </c>
      <c r="AH65" s="18">
        <v>3</v>
      </c>
      <c r="AI65" s="18">
        <v>2</v>
      </c>
      <c r="AJ65" s="18">
        <v>-33.33333333333333</v>
      </c>
      <c r="AK65" s="18">
        <v>3</v>
      </c>
      <c r="AL65" s="18">
        <v>-1</v>
      </c>
      <c r="AM65" s="18">
        <v>-133.33333333333331</v>
      </c>
      <c r="AN65" s="18">
        <v>1</v>
      </c>
      <c r="AO65" s="18">
        <v>3</v>
      </c>
      <c r="AP65" s="18">
        <v>200</v>
      </c>
      <c r="AQ65" s="18">
        <v>3</v>
      </c>
      <c r="AR65" s="18">
        <v>-0.3</v>
      </c>
      <c r="AS65" s="18">
        <v>-109.99999999999999</v>
      </c>
      <c r="AT65" s="18">
        <v>3</v>
      </c>
      <c r="AU65" s="18">
        <v>3</v>
      </c>
      <c r="AV65" s="18">
        <v>0</v>
      </c>
      <c r="AW65" s="18">
        <v>3</v>
      </c>
      <c r="AX65" s="18">
        <v>2</v>
      </c>
      <c r="AY65" s="18">
        <v>-33.33333333333333</v>
      </c>
      <c r="AZ65" s="18">
        <v>3</v>
      </c>
      <c r="BA65" s="18">
        <v>2</v>
      </c>
      <c r="BB65" s="18">
        <v>-33.33333333333333</v>
      </c>
      <c r="BC65" s="18">
        <v>3</v>
      </c>
      <c r="BD65" s="18">
        <v>3</v>
      </c>
      <c r="BE65" s="18">
        <v>0</v>
      </c>
      <c r="BF65" s="18">
        <v>3</v>
      </c>
      <c r="BG65" s="18">
        <v>0</v>
      </c>
      <c r="BH65" s="18">
        <v>-100</v>
      </c>
      <c r="BI65" s="18">
        <v>-2</v>
      </c>
      <c r="BJ65" s="18">
        <v>-3</v>
      </c>
      <c r="BK65" s="18">
        <v>50</v>
      </c>
      <c r="BL65" s="18">
        <v>3</v>
      </c>
      <c r="BM65" s="18">
        <v>3</v>
      </c>
      <c r="BN65" s="18">
        <v>0</v>
      </c>
      <c r="BO65" s="18">
        <v>2</v>
      </c>
      <c r="BP65" s="18">
        <v>3</v>
      </c>
      <c r="BQ65" s="18">
        <v>50</v>
      </c>
      <c r="BR65" s="18">
        <v>2</v>
      </c>
      <c r="BS65" s="18">
        <v>3</v>
      </c>
      <c r="BT65" s="18">
        <v>50</v>
      </c>
      <c r="BU65" s="18">
        <v>3</v>
      </c>
      <c r="BV65" s="18">
        <v>3</v>
      </c>
      <c r="BW65" s="18">
        <v>0</v>
      </c>
      <c r="BX65" s="26"/>
      <c r="BY65" s="26"/>
      <c r="BZ65" s="39"/>
    </row>
    <row r="66" spans="1:78" s="40" customFormat="1" ht="30" customHeight="1">
      <c r="A66" s="18">
        <v>55</v>
      </c>
      <c r="B66" s="43"/>
      <c r="C66" s="19" t="s">
        <v>75</v>
      </c>
      <c r="D66" s="18">
        <v>3</v>
      </c>
      <c r="E66" s="18">
        <v>3</v>
      </c>
      <c r="F66" s="18">
        <v>0</v>
      </c>
      <c r="G66" s="18">
        <v>3</v>
      </c>
      <c r="H66" s="18">
        <v>3</v>
      </c>
      <c r="I66" s="18">
        <v>0</v>
      </c>
      <c r="J66" s="18">
        <v>3</v>
      </c>
      <c r="K66" s="18">
        <v>3</v>
      </c>
      <c r="L66" s="18">
        <v>0</v>
      </c>
      <c r="M66" s="18">
        <v>3</v>
      </c>
      <c r="N66" s="18">
        <v>3</v>
      </c>
      <c r="O66" s="18">
        <v>0</v>
      </c>
      <c r="P66" s="18">
        <v>3</v>
      </c>
      <c r="Q66" s="18">
        <v>3</v>
      </c>
      <c r="R66" s="18">
        <v>0</v>
      </c>
      <c r="S66" s="18">
        <v>4</v>
      </c>
      <c r="T66" s="18">
        <v>4</v>
      </c>
      <c r="U66" s="18">
        <v>0</v>
      </c>
      <c r="V66" s="20">
        <v>11</v>
      </c>
      <c r="W66" s="18">
        <v>8</v>
      </c>
      <c r="X66" s="18">
        <v>-27.27272727272727</v>
      </c>
      <c r="Y66" s="18">
        <v>12</v>
      </c>
      <c r="Z66" s="18">
        <v>8</v>
      </c>
      <c r="AA66" s="18">
        <v>-33.33333333333333</v>
      </c>
      <c r="AB66" s="18">
        <v>12</v>
      </c>
      <c r="AC66" s="18">
        <v>8</v>
      </c>
      <c r="AD66" s="18">
        <v>-33.33333333333333</v>
      </c>
      <c r="AE66" s="18">
        <v>12</v>
      </c>
      <c r="AF66" s="18">
        <v>9.3</v>
      </c>
      <c r="AG66" s="18">
        <v>-22.499999999999996</v>
      </c>
      <c r="AH66" s="18">
        <v>15</v>
      </c>
      <c r="AI66" s="18">
        <v>6</v>
      </c>
      <c r="AJ66" s="18">
        <v>-60</v>
      </c>
      <c r="AK66" s="18">
        <v>12</v>
      </c>
      <c r="AL66" s="18">
        <v>8</v>
      </c>
      <c r="AM66" s="18">
        <v>-33.33333333333333</v>
      </c>
      <c r="AN66" s="18">
        <v>10</v>
      </c>
      <c r="AO66" s="18">
        <v>7</v>
      </c>
      <c r="AP66" s="18">
        <v>-30</v>
      </c>
      <c r="AQ66" s="18">
        <v>12</v>
      </c>
      <c r="AR66" s="18">
        <v>8</v>
      </c>
      <c r="AS66" s="18">
        <v>-33.33333333333333</v>
      </c>
      <c r="AT66" s="18">
        <v>12</v>
      </c>
      <c r="AU66" s="18">
        <v>9</v>
      </c>
      <c r="AV66" s="18">
        <v>-25</v>
      </c>
      <c r="AW66" s="18">
        <v>5</v>
      </c>
      <c r="AX66" s="18">
        <v>5</v>
      </c>
      <c r="AY66" s="18">
        <v>0</v>
      </c>
      <c r="AZ66" s="18">
        <v>4</v>
      </c>
      <c r="BA66" s="18">
        <v>7</v>
      </c>
      <c r="BB66" s="18">
        <v>75</v>
      </c>
      <c r="BC66" s="18">
        <v>3</v>
      </c>
      <c r="BD66" s="18">
        <v>7</v>
      </c>
      <c r="BE66" s="18">
        <v>133.33333333333331</v>
      </c>
      <c r="BF66" s="18">
        <v>3</v>
      </c>
      <c r="BG66" s="18">
        <v>8</v>
      </c>
      <c r="BH66" s="18">
        <v>166.66666666666669</v>
      </c>
      <c r="BI66" s="18">
        <v>3</v>
      </c>
      <c r="BJ66" s="18">
        <v>8</v>
      </c>
      <c r="BK66" s="18">
        <v>166.66666666666669</v>
      </c>
      <c r="BL66" s="18">
        <v>3</v>
      </c>
      <c r="BM66" s="18">
        <v>6</v>
      </c>
      <c r="BN66" s="18">
        <v>100</v>
      </c>
      <c r="BO66" s="18">
        <v>3</v>
      </c>
      <c r="BP66" s="18">
        <v>8</v>
      </c>
      <c r="BQ66" s="18">
        <v>166.66666666666669</v>
      </c>
      <c r="BR66" s="18">
        <v>3</v>
      </c>
      <c r="BS66" s="18">
        <v>7</v>
      </c>
      <c r="BT66" s="18">
        <v>133.33333333333331</v>
      </c>
      <c r="BU66" s="18">
        <v>3</v>
      </c>
      <c r="BV66" s="18">
        <v>8</v>
      </c>
      <c r="BW66" s="18">
        <v>166.66666666666669</v>
      </c>
      <c r="BX66" s="26"/>
      <c r="BY66" s="26"/>
      <c r="BZ66" s="39"/>
    </row>
    <row r="67" spans="1:78" s="40" customFormat="1" ht="33" customHeight="1">
      <c r="A67" s="42" t="s">
        <v>76</v>
      </c>
      <c r="B67" s="42"/>
      <c r="C67" s="42"/>
      <c r="D67" s="32">
        <v>79.9</v>
      </c>
      <c r="E67" s="32">
        <v>78</v>
      </c>
      <c r="F67" s="25">
        <v>-2.3779724655819843</v>
      </c>
      <c r="G67" s="32">
        <v>83</v>
      </c>
      <c r="H67" s="32">
        <v>79</v>
      </c>
      <c r="I67" s="25">
        <v>-4.819277108433735</v>
      </c>
      <c r="J67" s="32">
        <v>80</v>
      </c>
      <c r="K67" s="32">
        <v>132</v>
      </c>
      <c r="L67" s="25">
        <v>65</v>
      </c>
      <c r="M67" s="32">
        <v>81</v>
      </c>
      <c r="N67" s="32">
        <v>134</v>
      </c>
      <c r="O67" s="25">
        <v>65.4320987654321</v>
      </c>
      <c r="P67" s="32">
        <v>81</v>
      </c>
      <c r="Q67" s="32">
        <v>163</v>
      </c>
      <c r="R67" s="25">
        <v>101.23456790123457</v>
      </c>
      <c r="S67" s="32">
        <v>83</v>
      </c>
      <c r="T67" s="32">
        <v>166</v>
      </c>
      <c r="U67" s="25">
        <v>100</v>
      </c>
      <c r="V67" s="32">
        <v>89</v>
      </c>
      <c r="W67" s="32">
        <v>175</v>
      </c>
      <c r="X67" s="25">
        <v>96.62921348314607</v>
      </c>
      <c r="Y67" s="32">
        <v>90</v>
      </c>
      <c r="Z67" s="32">
        <v>200</v>
      </c>
      <c r="AA67" s="25">
        <v>122.22222222222223</v>
      </c>
      <c r="AB67" s="32">
        <v>94</v>
      </c>
      <c r="AC67" s="32">
        <v>198.3</v>
      </c>
      <c r="AD67" s="25">
        <v>110.95744680851065</v>
      </c>
      <c r="AE67" s="32">
        <v>91</v>
      </c>
      <c r="AF67" s="32">
        <v>195.5</v>
      </c>
      <c r="AG67" s="25">
        <v>114.83516483516483</v>
      </c>
      <c r="AH67" s="32">
        <v>96</v>
      </c>
      <c r="AI67" s="32">
        <v>200</v>
      </c>
      <c r="AJ67" s="25">
        <v>108.33333333333333</v>
      </c>
      <c r="AK67" s="32">
        <v>96</v>
      </c>
      <c r="AL67" s="32">
        <v>198</v>
      </c>
      <c r="AM67" s="25">
        <v>106.25</v>
      </c>
      <c r="AN67" s="32">
        <v>87</v>
      </c>
      <c r="AO67" s="32">
        <v>217</v>
      </c>
      <c r="AP67" s="25">
        <v>149.42528735632183</v>
      </c>
      <c r="AQ67" s="32">
        <v>91</v>
      </c>
      <c r="AR67" s="32">
        <v>206.7</v>
      </c>
      <c r="AS67" s="25">
        <v>127.14285714285714</v>
      </c>
      <c r="AT67" s="32">
        <v>91</v>
      </c>
      <c r="AU67" s="32">
        <v>171</v>
      </c>
      <c r="AV67" s="25">
        <v>87.91208791208791</v>
      </c>
      <c r="AW67" s="32">
        <v>80</v>
      </c>
      <c r="AX67" s="32">
        <v>160</v>
      </c>
      <c r="AY67" s="25">
        <v>100</v>
      </c>
      <c r="AZ67" s="32">
        <v>83</v>
      </c>
      <c r="BA67" s="32">
        <v>183</v>
      </c>
      <c r="BB67" s="25">
        <v>120.48192771084338</v>
      </c>
      <c r="BC67" s="32">
        <v>82</v>
      </c>
      <c r="BD67" s="32">
        <v>181</v>
      </c>
      <c r="BE67" s="25">
        <v>120.73170731707317</v>
      </c>
      <c r="BF67" s="32">
        <v>86</v>
      </c>
      <c r="BG67" s="32">
        <v>160</v>
      </c>
      <c r="BH67" s="25">
        <v>86.04651162790698</v>
      </c>
      <c r="BI67" s="32">
        <v>77</v>
      </c>
      <c r="BJ67" s="32">
        <v>156</v>
      </c>
      <c r="BK67" s="25">
        <v>102.59740259740259</v>
      </c>
      <c r="BL67" s="32">
        <v>84</v>
      </c>
      <c r="BM67" s="32">
        <v>155</v>
      </c>
      <c r="BN67" s="25">
        <v>84.52380952380952</v>
      </c>
      <c r="BO67" s="32">
        <v>81</v>
      </c>
      <c r="BP67" s="32">
        <v>152</v>
      </c>
      <c r="BQ67" s="25">
        <v>87.65432098765432</v>
      </c>
      <c r="BR67" s="32">
        <v>81</v>
      </c>
      <c r="BS67" s="32">
        <v>146</v>
      </c>
      <c r="BT67" s="25">
        <v>80.24691358024691</v>
      </c>
      <c r="BU67" s="32">
        <v>83</v>
      </c>
      <c r="BV67" s="32">
        <v>136</v>
      </c>
      <c r="BW67" s="25">
        <v>63.85542168674698</v>
      </c>
      <c r="BX67" s="44" t="s">
        <v>5</v>
      </c>
      <c r="BY67" s="44" t="s">
        <v>6</v>
      </c>
      <c r="BZ67" s="39"/>
    </row>
    <row r="68" spans="1:77" s="39" customFormat="1" ht="37.5" customHeight="1">
      <c r="A68" s="45" t="s">
        <v>77</v>
      </c>
      <c r="B68" s="46"/>
      <c r="C68" s="46"/>
      <c r="D68" s="47">
        <v>3144.2</v>
      </c>
      <c r="E68" s="47">
        <v>3318.1</v>
      </c>
      <c r="F68" s="47">
        <v>5.530818650213079</v>
      </c>
      <c r="G68" s="47">
        <v>3318.2</v>
      </c>
      <c r="H68" s="47">
        <v>3332.4</v>
      </c>
      <c r="I68" s="47">
        <v>0.42794286058707354</v>
      </c>
      <c r="J68" s="47">
        <v>3138.2</v>
      </c>
      <c r="K68" s="47">
        <v>3277.4</v>
      </c>
      <c r="L68" s="47">
        <v>4.435663756293425</v>
      </c>
      <c r="M68" s="47">
        <v>3165</v>
      </c>
      <c r="N68" s="47">
        <v>3279.6</v>
      </c>
      <c r="O68" s="47">
        <v>3.6208530805687174</v>
      </c>
      <c r="P68" s="47">
        <v>3228.7</v>
      </c>
      <c r="Q68" s="47">
        <v>3354.3</v>
      </c>
      <c r="R68" s="47">
        <v>3.8901105708179875</v>
      </c>
      <c r="S68" s="47">
        <v>3391.8</v>
      </c>
      <c r="T68" s="47">
        <v>3461.1</v>
      </c>
      <c r="U68" s="47">
        <v>2.0431629223421113</v>
      </c>
      <c r="V68" s="47">
        <v>3732.2</v>
      </c>
      <c r="W68" s="47">
        <v>3728.2</v>
      </c>
      <c r="X68" s="47">
        <v>-0.10717539252987514</v>
      </c>
      <c r="Y68" s="47">
        <v>4616.2</v>
      </c>
      <c r="Z68" s="47">
        <v>4625.2</v>
      </c>
      <c r="AA68" s="47">
        <v>0.19496555608509164</v>
      </c>
      <c r="AB68" s="47">
        <v>4885.8</v>
      </c>
      <c r="AC68" s="47">
        <v>4845.400000000001</v>
      </c>
      <c r="AD68" s="47">
        <v>-0.8268860780220155</v>
      </c>
      <c r="AE68" s="47">
        <v>4827.9</v>
      </c>
      <c r="AF68" s="47">
        <v>4740.6</v>
      </c>
      <c r="AG68" s="47">
        <v>-1.8082396072826543</v>
      </c>
      <c r="AH68" s="47">
        <v>5058</v>
      </c>
      <c r="AI68" s="47">
        <v>5080</v>
      </c>
      <c r="AJ68" s="47">
        <v>0.4349545274812179</v>
      </c>
      <c r="AK68" s="47">
        <v>4996.5</v>
      </c>
      <c r="AL68" s="47">
        <v>4892</v>
      </c>
      <c r="AM68" s="47">
        <v>-2.0914640248173724</v>
      </c>
      <c r="AN68" s="47">
        <v>4936.3</v>
      </c>
      <c r="AO68" s="47">
        <v>4869.1</v>
      </c>
      <c r="AP68" s="47">
        <v>-1.3613435163989185</v>
      </c>
      <c r="AQ68" s="47">
        <v>4791.9</v>
      </c>
      <c r="AR68" s="47">
        <v>4627.7</v>
      </c>
      <c r="AS68" s="47">
        <v>-3.4266157474070793</v>
      </c>
      <c r="AT68" s="47">
        <v>4623.8</v>
      </c>
      <c r="AU68" s="47">
        <v>4460</v>
      </c>
      <c r="AV68" s="47">
        <v>-3.542540767334231</v>
      </c>
      <c r="AW68" s="47">
        <v>4529.5</v>
      </c>
      <c r="AX68" s="47">
        <v>4437.4</v>
      </c>
      <c r="AY68" s="47">
        <v>-2.033337012915341</v>
      </c>
      <c r="AZ68" s="47">
        <v>4484.5</v>
      </c>
      <c r="BA68" s="47">
        <v>4510.5</v>
      </c>
      <c r="BB68" s="47">
        <v>0.5797747797970788</v>
      </c>
      <c r="BC68" s="47">
        <v>4386.2</v>
      </c>
      <c r="BD68" s="47">
        <v>4522.1</v>
      </c>
      <c r="BE68" s="47">
        <v>3.0983539282294594</v>
      </c>
      <c r="BF68" s="47">
        <v>4242</v>
      </c>
      <c r="BG68" s="47">
        <v>4290.4</v>
      </c>
      <c r="BH68" s="47">
        <v>1.1409712399811323</v>
      </c>
      <c r="BI68" s="47">
        <v>4287</v>
      </c>
      <c r="BJ68" s="47">
        <v>4288.8</v>
      </c>
      <c r="BK68" s="47">
        <v>0.041987403778870586</v>
      </c>
      <c r="BL68" s="47">
        <v>4034.6</v>
      </c>
      <c r="BM68" s="47">
        <v>4113.7</v>
      </c>
      <c r="BN68" s="47">
        <v>1.960541317602734</v>
      </c>
      <c r="BO68" s="47">
        <v>3821.5</v>
      </c>
      <c r="BP68" s="47">
        <v>3876.1</v>
      </c>
      <c r="BQ68" s="47">
        <v>1.428758340965587</v>
      </c>
      <c r="BR68" s="47">
        <v>3642.9</v>
      </c>
      <c r="BS68" s="47">
        <v>3712.3</v>
      </c>
      <c r="BT68" s="47">
        <v>1.9050756265612585</v>
      </c>
      <c r="BU68" s="47">
        <v>3646.1</v>
      </c>
      <c r="BV68" s="47">
        <v>3683.3</v>
      </c>
      <c r="BW68" s="47">
        <v>1.0202682318093381</v>
      </c>
      <c r="BX68" s="48">
        <f>BU68+BR68+BO68+BL68+BI68+BF68+BC68+AZ68+AW68+AT68+AQ68+AN68+AK68+AH68+AE68+AB68+Y68+V68+S68+P68+M68+J68+G68+D68</f>
        <v>98929</v>
      </c>
      <c r="BY68" s="48">
        <f>BV68+BS68+BP68+BM68+BJ68+BG68+BD68+BA68+AX68+AU68+AR68+AO68+AL68+AI68+AF68+AC68+Z68+W68+T68+Q68+N68+K68+H68+E68</f>
        <v>99325.7</v>
      </c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50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spans="2:77" ht="23.25" customHeight="1" hidden="1">
      <c r="B71" s="2" t="s">
        <v>78</v>
      </c>
      <c r="D71" s="51">
        <f>'[1]Entry sheet'!B6</f>
        <v>3832.7879098288513</v>
      </c>
      <c r="E71" s="51"/>
      <c r="F71" s="51"/>
      <c r="G71" s="51">
        <f>'[1]Entry sheet'!C6</f>
        <v>3832.7879098288513</v>
      </c>
      <c r="H71" s="51"/>
      <c r="I71" s="51"/>
      <c r="J71" s="51">
        <f>'[1]Entry sheet'!D6</f>
        <v>3832.7879098288513</v>
      </c>
      <c r="K71" s="51"/>
      <c r="L71" s="51"/>
      <c r="M71" s="51">
        <f>'[1]Entry sheet'!E6</f>
        <v>3832.7879098288513</v>
      </c>
      <c r="N71" s="51"/>
      <c r="O71" s="51"/>
      <c r="P71" s="51">
        <f>'[1]Entry sheet'!F6</f>
        <v>3832.7879098288513</v>
      </c>
      <c r="Q71" s="51"/>
      <c r="R71" s="51"/>
      <c r="S71" s="51">
        <f>'[1]Entry sheet'!G6</f>
        <v>3879.4709098288517</v>
      </c>
      <c r="T71" s="51"/>
      <c r="U71" s="51"/>
      <c r="V71" s="50">
        <f>'[1]Entry sheet'!H6</f>
        <v>4014.8516098288505</v>
      </c>
      <c r="W71" s="51"/>
      <c r="X71" s="51"/>
      <c r="Y71" s="51">
        <f>'[1]Entry sheet'!I6</f>
        <v>4014.8516098288505</v>
      </c>
      <c r="Z71" s="51"/>
      <c r="AA71" s="51"/>
      <c r="AB71" s="51">
        <f>'[1]Entry sheet'!J6</f>
        <v>4014.8516098288505</v>
      </c>
      <c r="AC71" s="51"/>
      <c r="AD71" s="51"/>
      <c r="AE71" s="51">
        <f>'[1]Entry sheet'!K6</f>
        <v>4014.8516098288505</v>
      </c>
      <c r="AF71" s="51"/>
      <c r="AG71" s="51"/>
      <c r="AH71" s="51">
        <f>'[1]Entry sheet'!L6</f>
        <v>3972.836909828851</v>
      </c>
      <c r="AI71" s="51"/>
      <c r="AJ71" s="51"/>
      <c r="AK71" s="51">
        <f>'[1]Entry sheet'!M6</f>
        <v>3968.1686098288505</v>
      </c>
      <c r="AL71" s="51"/>
      <c r="AM71" s="51"/>
      <c r="AN71" s="51">
        <f>'[1]Entry sheet'!N6</f>
        <v>3839.7903598288513</v>
      </c>
      <c r="AO71" s="51"/>
      <c r="AP71" s="51"/>
      <c r="AQ71" s="51">
        <f>'[1]Entry sheet'!O6</f>
        <v>3839.7903598288513</v>
      </c>
      <c r="AR71" s="51"/>
      <c r="AS71" s="51"/>
      <c r="AT71" s="51">
        <f>'[1]Entry sheet'!P6</f>
        <v>3841.190849828851</v>
      </c>
      <c r="AU71" s="51"/>
      <c r="AV71" s="51"/>
      <c r="AW71" s="51">
        <f>'[1]Entry sheet'!Q6</f>
        <v>3842.1245098288514</v>
      </c>
      <c r="AX71" s="51"/>
      <c r="AY71" s="51"/>
      <c r="AZ71" s="51">
        <f>'[1]Entry sheet'!R6</f>
        <v>3842.1245098288514</v>
      </c>
      <c r="BA71" s="51"/>
      <c r="BB71" s="51"/>
      <c r="BC71" s="51">
        <f>'[1]Entry sheet'!S6</f>
        <v>3842.1245098288514</v>
      </c>
      <c r="BD71" s="51"/>
      <c r="BE71" s="51"/>
      <c r="BF71" s="51">
        <f>'[1]Entry sheet'!T6</f>
        <v>4019.519909828851</v>
      </c>
      <c r="BG71" s="51"/>
      <c r="BH71" s="51"/>
      <c r="BI71" s="51">
        <f>'[1]Entry sheet'!U6</f>
        <v>4028.856509828851</v>
      </c>
      <c r="BJ71" s="51"/>
      <c r="BK71" s="51"/>
      <c r="BL71" s="51">
        <f>'[1]Entry sheet'!V6</f>
        <v>4028.856509828851</v>
      </c>
      <c r="BM71" s="51"/>
      <c r="BN71" s="51"/>
      <c r="BO71" s="51">
        <f>'[1]Entry sheet'!W6</f>
        <v>4028.856509828851</v>
      </c>
      <c r="BP71" s="51"/>
      <c r="BQ71" s="51"/>
      <c r="BR71" s="51">
        <f>'[1]Entry sheet'!X6</f>
        <v>3968.1686098288505</v>
      </c>
      <c r="BS71" s="51"/>
      <c r="BT71" s="51"/>
      <c r="BU71" s="51">
        <f>'[1]Entry sheet'!Y6</f>
        <v>3832.7879098288513</v>
      </c>
      <c r="BV71" s="51"/>
      <c r="BW71" s="51"/>
      <c r="BX71" s="51"/>
      <c r="BY71" s="51"/>
    </row>
    <row r="72" spans="2:77" ht="23.25" customHeight="1" hidden="1">
      <c r="B72" s="2" t="s">
        <v>79</v>
      </c>
      <c r="D72" s="49">
        <f>D71-D26</f>
        <v>2358.7879098288513</v>
      </c>
      <c r="E72" s="49"/>
      <c r="F72" s="49"/>
      <c r="G72" s="49">
        <f>G71-G26</f>
        <v>2345.7879098288513</v>
      </c>
      <c r="H72" s="49"/>
      <c r="I72" s="49"/>
      <c r="J72" s="49">
        <f>J71-J26</f>
        <v>2399.7879098288513</v>
      </c>
      <c r="K72" s="49"/>
      <c r="L72" s="49"/>
      <c r="M72" s="49">
        <f>M71-M26</f>
        <v>2406.7879098288513</v>
      </c>
      <c r="N72" s="49"/>
      <c r="O72" s="49"/>
      <c r="P72" s="49">
        <f>P71-P26</f>
        <v>2385.7879098288513</v>
      </c>
      <c r="Q72" s="49"/>
      <c r="R72" s="49"/>
      <c r="S72" s="49">
        <f>S71-S26</f>
        <v>2310.4709098288517</v>
      </c>
      <c r="T72" s="49"/>
      <c r="U72" s="49"/>
      <c r="V72" s="50">
        <f>V71-V26</f>
        <v>2115.8516098288505</v>
      </c>
      <c r="W72" s="49"/>
      <c r="X72" s="49"/>
      <c r="Y72" s="49">
        <f>Y71-Y26</f>
        <v>1372.8516098288505</v>
      </c>
      <c r="Z72" s="49"/>
      <c r="AA72" s="49"/>
      <c r="AB72" s="49">
        <f>AB71-AB26</f>
        <v>1211.8516098288505</v>
      </c>
      <c r="AC72" s="49"/>
      <c r="AD72" s="49"/>
      <c r="AE72" s="49">
        <f>AE71-AE26</f>
        <v>1273.8516098288505</v>
      </c>
      <c r="AF72" s="49"/>
      <c r="AG72" s="49"/>
      <c r="AH72" s="49">
        <f>AH71-AH26</f>
        <v>1244.8369098288508</v>
      </c>
      <c r="AI72" s="49"/>
      <c r="AJ72" s="49"/>
      <c r="AK72" s="49">
        <f>AK71-AK26</f>
        <v>1285.1686098288505</v>
      </c>
      <c r="AL72" s="49"/>
      <c r="AM72" s="49"/>
      <c r="AN72" s="49">
        <f>AN71-AN26</f>
        <v>1212.7903598288513</v>
      </c>
      <c r="AO72" s="49"/>
      <c r="AP72" s="49"/>
      <c r="AQ72" s="49">
        <f>AQ71-AQ26</f>
        <v>1283.7903598288513</v>
      </c>
      <c r="AR72" s="49"/>
      <c r="AS72" s="49"/>
      <c r="AT72" s="49">
        <f>AT71-AT26</f>
        <v>1386.1908498288508</v>
      </c>
      <c r="AU72" s="49"/>
      <c r="AV72" s="49"/>
      <c r="AW72" s="49">
        <f>AW71-AW26</f>
        <v>1423.1245098288514</v>
      </c>
      <c r="AX72" s="49"/>
      <c r="AY72" s="49"/>
      <c r="AZ72" s="49">
        <f>AZ71-AZ26</f>
        <v>1397.1245098288514</v>
      </c>
      <c r="BA72" s="49"/>
      <c r="BB72" s="49"/>
      <c r="BC72" s="49">
        <f>BC71-BC26</f>
        <v>1378.1245098288514</v>
      </c>
      <c r="BD72" s="49"/>
      <c r="BE72" s="49"/>
      <c r="BF72" s="49">
        <f>BF71-BF26</f>
        <v>1408.5199098288508</v>
      </c>
      <c r="BG72" s="49"/>
      <c r="BH72" s="49"/>
      <c r="BI72" s="49">
        <f>BI71-BI26</f>
        <v>1418.856509828851</v>
      </c>
      <c r="BJ72" s="49"/>
      <c r="BK72" s="49"/>
      <c r="BL72" s="49">
        <f>BL71-BL26</f>
        <v>1641.856509828851</v>
      </c>
      <c r="BM72" s="49"/>
      <c r="BN72" s="49"/>
      <c r="BO72" s="49">
        <f>BO71-BO26</f>
        <v>1752.856509828851</v>
      </c>
      <c r="BP72" s="49"/>
      <c r="BQ72" s="49"/>
      <c r="BR72" s="49">
        <f>BR71-BR26</f>
        <v>1921.1686098288505</v>
      </c>
      <c r="BS72" s="49"/>
      <c r="BT72" s="49"/>
      <c r="BU72" s="49">
        <f>BU71-BU26</f>
        <v>2038.7879098288513</v>
      </c>
      <c r="BV72" s="49"/>
      <c r="BW72" s="49"/>
      <c r="BX72" s="49"/>
      <c r="BY72" s="49"/>
    </row>
    <row r="73" ht="23.25" customHeight="1" hidden="1">
      <c r="B73" s="2" t="s">
        <v>80</v>
      </c>
    </row>
    <row r="74" spans="4:77" ht="23.25" customHeight="1" hidden="1">
      <c r="D74" s="49">
        <f>D68-D70</f>
        <v>-688.587909828851</v>
      </c>
      <c r="E74" s="49"/>
      <c r="F74" s="49"/>
      <c r="G74" s="49">
        <f>G68-G70</f>
        <v>-514.5879098288515</v>
      </c>
      <c r="H74" s="49"/>
      <c r="I74" s="49"/>
      <c r="J74" s="49">
        <f>J68-J70</f>
        <v>-694.5879098288515</v>
      </c>
      <c r="K74" s="49"/>
      <c r="L74" s="49"/>
      <c r="M74" s="49">
        <f>M68-M70</f>
        <v>-667.7879098288513</v>
      </c>
      <c r="N74" s="49"/>
      <c r="O74" s="49"/>
      <c r="P74" s="49">
        <f>P68-P70</f>
        <v>-604.0879098288515</v>
      </c>
      <c r="Q74" s="49"/>
      <c r="R74" s="49"/>
      <c r="S74" s="49">
        <f>S68-S70</f>
        <v>-487.67090982885156</v>
      </c>
      <c r="T74" s="49"/>
      <c r="U74" s="49"/>
      <c r="V74" s="50">
        <f>V68-V70</f>
        <v>-282.6516098288507</v>
      </c>
      <c r="W74" s="49"/>
      <c r="X74" s="49"/>
      <c r="Y74" s="49">
        <f>Y68-Y70</f>
        <v>601.3483901711493</v>
      </c>
      <c r="Z74" s="49"/>
      <c r="AA74" s="49"/>
      <c r="AB74" s="49">
        <f>AB68-AB70</f>
        <v>870.9483901711496</v>
      </c>
      <c r="AC74" s="49"/>
      <c r="AD74" s="49"/>
      <c r="AE74" s="49">
        <f>AE68-AE70</f>
        <v>813.0483901711491</v>
      </c>
      <c r="AF74" s="49"/>
      <c r="AG74" s="49"/>
      <c r="AH74" s="49">
        <f>AH68-AH70</f>
        <v>1085.1630901711492</v>
      </c>
      <c r="AI74" s="49"/>
      <c r="AJ74" s="49"/>
      <c r="AK74" s="49">
        <f>AK68-AK70</f>
        <v>1028.3313901711495</v>
      </c>
      <c r="AL74" s="49"/>
      <c r="AM74" s="49"/>
      <c r="AN74" s="49">
        <f>AN68-AN70</f>
        <v>1096.509640171149</v>
      </c>
      <c r="AO74" s="49"/>
      <c r="AP74" s="49"/>
      <c r="AQ74" s="49">
        <f>AQ68-AQ70</f>
        <v>952.1096401711484</v>
      </c>
      <c r="AR74" s="49"/>
      <c r="AS74" s="49"/>
      <c r="AT74" s="49">
        <f>AT68-AT70</f>
        <v>782.6091501711494</v>
      </c>
      <c r="AU74" s="49"/>
      <c r="AV74" s="49"/>
      <c r="AW74" s="49">
        <f>AW68-AW70</f>
        <v>687.3754901711486</v>
      </c>
      <c r="AX74" s="49"/>
      <c r="AY74" s="49"/>
      <c r="AZ74" s="49">
        <f>AZ68-AZ70</f>
        <v>642.3754901711486</v>
      </c>
      <c r="BA74" s="49"/>
      <c r="BB74" s="49"/>
      <c r="BC74" s="49">
        <f>BC68-BC70</f>
        <v>544.0754901711484</v>
      </c>
      <c r="BD74" s="49"/>
      <c r="BE74" s="49"/>
      <c r="BF74" s="49">
        <f>BF68-BF70</f>
        <v>222.4800901711492</v>
      </c>
      <c r="BG74" s="49"/>
      <c r="BH74" s="49"/>
      <c r="BI74" s="49">
        <f>BI68-BI70</f>
        <v>258.1434901711491</v>
      </c>
      <c r="BJ74" s="49"/>
      <c r="BK74" s="49"/>
      <c r="BL74" s="49">
        <f>BL68-BL70</f>
        <v>5.743490171149006</v>
      </c>
      <c r="BM74" s="49"/>
      <c r="BN74" s="49"/>
      <c r="BO74" s="49">
        <f>BO68-BO70</f>
        <v>-207.3565098288509</v>
      </c>
      <c r="BP74" s="49"/>
      <c r="BQ74" s="49"/>
      <c r="BR74" s="49">
        <f>BR68-BR70</f>
        <v>-325.26860982885046</v>
      </c>
      <c r="BS74" s="49"/>
      <c r="BT74" s="49"/>
      <c r="BU74" s="49">
        <f>BU68-BU70</f>
        <v>-186.6879098288514</v>
      </c>
      <c r="BV74" s="49"/>
      <c r="BW74" s="49"/>
      <c r="BX74" s="49"/>
      <c r="BY74" s="49"/>
    </row>
    <row r="75" ht="23.25" customHeight="1" hidden="1"/>
    <row r="76" ht="23.25" customHeight="1" hidden="1"/>
    <row r="77" spans="4:6" ht="23.25" customHeight="1" hidden="1">
      <c r="D77" s="49">
        <f>D72+D26</f>
        <v>3832.7879098288513</v>
      </c>
      <c r="E77" s="49"/>
      <c r="F77" s="49"/>
    </row>
    <row r="78" spans="4:6" ht="23.25" customHeight="1" hidden="1">
      <c r="D78" s="49"/>
      <c r="E78" s="49"/>
      <c r="F78" s="49"/>
    </row>
    <row r="80" spans="4:77" ht="23.25" customHeight="1" hidden="1">
      <c r="D80" s="51">
        <f>'[1]Entry sheet'!B6</f>
        <v>3832.7879098288513</v>
      </c>
      <c r="E80" s="51"/>
      <c r="F80" s="51"/>
      <c r="G80" s="51">
        <f>'[1]Entry sheet'!C6</f>
        <v>3832.7879098288513</v>
      </c>
      <c r="H80" s="51"/>
      <c r="I80" s="51"/>
      <c r="J80" s="51">
        <f>'[1]Entry sheet'!D6</f>
        <v>3832.7879098288513</v>
      </c>
      <c r="K80" s="51"/>
      <c r="L80" s="51"/>
      <c r="M80" s="51">
        <f>'[1]Entry sheet'!E6</f>
        <v>3832.7879098288513</v>
      </c>
      <c r="N80" s="51"/>
      <c r="O80" s="51"/>
      <c r="P80" s="51">
        <f>'[1]Entry sheet'!F6</f>
        <v>3832.7879098288513</v>
      </c>
      <c r="Q80" s="51"/>
      <c r="R80" s="51"/>
      <c r="S80" s="51">
        <f>'[1]Entry sheet'!G6</f>
        <v>3879.4709098288517</v>
      </c>
      <c r="T80" s="51"/>
      <c r="U80" s="51"/>
      <c r="V80" s="50">
        <f>'[1]Entry sheet'!H6</f>
        <v>4014.8516098288505</v>
      </c>
      <c r="W80" s="51"/>
      <c r="X80" s="51"/>
      <c r="Y80" s="51">
        <f>'[1]Entry sheet'!I6</f>
        <v>4014.8516098288505</v>
      </c>
      <c r="Z80" s="51"/>
      <c r="AA80" s="51"/>
      <c r="AB80" s="51">
        <f>'[1]Entry sheet'!J6</f>
        <v>4014.8516098288505</v>
      </c>
      <c r="AC80" s="51"/>
      <c r="AD80" s="51"/>
      <c r="AE80" s="51">
        <f>'[1]Entry sheet'!K6</f>
        <v>4014.8516098288505</v>
      </c>
      <c r="AF80" s="51"/>
      <c r="AG80" s="51"/>
      <c r="AH80" s="51">
        <f>'[1]Entry sheet'!L6</f>
        <v>3972.836909828851</v>
      </c>
      <c r="AI80" s="51"/>
      <c r="AJ80" s="51"/>
      <c r="AK80" s="51">
        <f>'[1]Entry sheet'!M6</f>
        <v>3968.1686098288505</v>
      </c>
      <c r="AL80" s="51"/>
      <c r="AM80" s="51"/>
      <c r="AN80" s="51">
        <f>'[1]Entry sheet'!N6</f>
        <v>3839.7903598288513</v>
      </c>
      <c r="AO80" s="51"/>
      <c r="AP80" s="51"/>
      <c r="AQ80" s="51">
        <f>'[1]Entry sheet'!O6</f>
        <v>3839.7903598288513</v>
      </c>
      <c r="AR80" s="51"/>
      <c r="AS80" s="51"/>
      <c r="AT80" s="51">
        <f>'[1]Entry sheet'!P6</f>
        <v>3841.190849828851</v>
      </c>
      <c r="AU80" s="51"/>
      <c r="AV80" s="51"/>
      <c r="AW80" s="51">
        <f>'[1]Entry sheet'!Q6</f>
        <v>3842.1245098288514</v>
      </c>
      <c r="AX80" s="51"/>
      <c r="AY80" s="51"/>
      <c r="AZ80" s="51">
        <f>'[1]Entry sheet'!R6</f>
        <v>3842.1245098288514</v>
      </c>
      <c r="BA80" s="51"/>
      <c r="BB80" s="51"/>
      <c r="BC80" s="51">
        <f>'[1]Entry sheet'!S6</f>
        <v>3842.1245098288514</v>
      </c>
      <c r="BD80" s="51"/>
      <c r="BE80" s="51"/>
      <c r="BF80" s="51">
        <f>'[1]Entry sheet'!T6</f>
        <v>4019.519909828851</v>
      </c>
      <c r="BG80" s="51"/>
      <c r="BH80" s="51"/>
      <c r="BI80" s="51">
        <f>'[1]Entry sheet'!U6</f>
        <v>4028.856509828851</v>
      </c>
      <c r="BJ80" s="51"/>
      <c r="BK80" s="51"/>
      <c r="BL80" s="51">
        <f>'[1]Entry sheet'!V6</f>
        <v>4028.856509828851</v>
      </c>
      <c r="BM80" s="51"/>
      <c r="BN80" s="51"/>
      <c r="BO80" s="51">
        <f>'[1]Entry sheet'!W6</f>
        <v>4028.856509828851</v>
      </c>
      <c r="BP80" s="51"/>
      <c r="BQ80" s="51"/>
      <c r="BR80" s="51">
        <f>'[1]Entry sheet'!X6</f>
        <v>3968.1686098288505</v>
      </c>
      <c r="BS80" s="51"/>
      <c r="BT80" s="51"/>
      <c r="BU80" s="51">
        <f>'[1]Entry sheet'!Y6</f>
        <v>3832.7879098288513</v>
      </c>
      <c r="BV80" s="51"/>
      <c r="BW80" s="51"/>
      <c r="BX80" s="51"/>
      <c r="BY80" s="51"/>
    </row>
    <row r="81" ht="23.25" customHeight="1" hidden="1"/>
    <row r="82" spans="4:77" ht="23.25" customHeight="1" hidden="1">
      <c r="D82" s="49">
        <f>D80-D68</f>
        <v>688.587909828851</v>
      </c>
      <c r="E82" s="49"/>
      <c r="F82" s="49"/>
      <c r="G82" s="49">
        <f>G80-G68</f>
        <v>514.5879098288515</v>
      </c>
      <c r="H82" s="49"/>
      <c r="I82" s="49"/>
      <c r="J82" s="49">
        <f>J80-J68</f>
        <v>694.5879098288515</v>
      </c>
      <c r="K82" s="49"/>
      <c r="L82" s="49"/>
      <c r="M82" s="49">
        <f>M80-M68</f>
        <v>667.7879098288513</v>
      </c>
      <c r="N82" s="49"/>
      <c r="O82" s="49"/>
      <c r="P82" s="49">
        <f>P80-P68</f>
        <v>604.0879098288515</v>
      </c>
      <c r="Q82" s="49"/>
      <c r="R82" s="49"/>
      <c r="S82" s="49">
        <f>S80-S68</f>
        <v>487.67090982885156</v>
      </c>
      <c r="T82" s="49"/>
      <c r="U82" s="49"/>
      <c r="V82" s="50">
        <f>V80-V68</f>
        <v>282.6516098288507</v>
      </c>
      <c r="W82" s="49"/>
      <c r="X82" s="49"/>
      <c r="Y82" s="49">
        <f>Y80-Y68</f>
        <v>-601.3483901711493</v>
      </c>
      <c r="Z82" s="49"/>
      <c r="AA82" s="49"/>
      <c r="AB82" s="49">
        <f>AB80-AB68</f>
        <v>-870.9483901711496</v>
      </c>
      <c r="AC82" s="49"/>
      <c r="AD82" s="49"/>
      <c r="AE82" s="49">
        <f>AE80-AE68</f>
        <v>-813.0483901711491</v>
      </c>
      <c r="AF82" s="49"/>
      <c r="AG82" s="49"/>
      <c r="AH82" s="49">
        <f>AH80-AH68</f>
        <v>-1085.1630901711492</v>
      </c>
      <c r="AI82" s="49"/>
      <c r="AJ82" s="49"/>
      <c r="AK82" s="49">
        <f>AK80-AK68</f>
        <v>-1028.3313901711495</v>
      </c>
      <c r="AL82" s="49"/>
      <c r="AM82" s="49"/>
      <c r="AN82" s="49">
        <f>AN80-AN68</f>
        <v>-1096.509640171149</v>
      </c>
      <c r="AO82" s="49"/>
      <c r="AP82" s="49"/>
      <c r="AQ82" s="49">
        <f>AQ80-AQ68</f>
        <v>-952.1096401711484</v>
      </c>
      <c r="AR82" s="49"/>
      <c r="AS82" s="49"/>
      <c r="AT82" s="49">
        <f>AT80-AT68</f>
        <v>-782.6091501711494</v>
      </c>
      <c r="AU82" s="49"/>
      <c r="AV82" s="49"/>
      <c r="AW82" s="49">
        <f>AW80-AW68</f>
        <v>-687.3754901711486</v>
      </c>
      <c r="AX82" s="49"/>
      <c r="AY82" s="49"/>
      <c r="AZ82" s="49">
        <f>AZ80-AZ68</f>
        <v>-642.3754901711486</v>
      </c>
      <c r="BA82" s="49"/>
      <c r="BB82" s="49"/>
      <c r="BC82" s="49">
        <f>BC80-BC68</f>
        <v>-544.0754901711484</v>
      </c>
      <c r="BD82" s="49"/>
      <c r="BE82" s="49"/>
      <c r="BF82" s="49">
        <f>BF80-BF68</f>
        <v>-222.4800901711492</v>
      </c>
      <c r="BG82" s="49"/>
      <c r="BH82" s="49"/>
      <c r="BI82" s="49">
        <f>BI80-BI68</f>
        <v>-258.1434901711491</v>
      </c>
      <c r="BJ82" s="49"/>
      <c r="BK82" s="49"/>
      <c r="BL82" s="49">
        <f>BL80-BL68</f>
        <v>-5.743490171149006</v>
      </c>
      <c r="BM82" s="49"/>
      <c r="BN82" s="49"/>
      <c r="BO82" s="49">
        <f>BO80-BO68</f>
        <v>207.3565098288509</v>
      </c>
      <c r="BP82" s="49"/>
      <c r="BQ82" s="49"/>
      <c r="BR82" s="49">
        <f>BR80-BR68</f>
        <v>325.26860982885046</v>
      </c>
      <c r="BS82" s="49"/>
      <c r="BT82" s="49"/>
      <c r="BU82" s="49">
        <f>BU80-BU68</f>
        <v>186.6879098288514</v>
      </c>
      <c r="BV82" s="49"/>
      <c r="BW82" s="49"/>
      <c r="BX82" s="49"/>
      <c r="BY82" s="49"/>
    </row>
  </sheetData>
  <sheetProtection selectLockedCells="1" selectUnlockedCells="1"/>
  <mergeCells count="36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  <mergeCell ref="A60:C60"/>
    <mergeCell ref="B61:B66"/>
    <mergeCell ref="A67:C67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2019-12-18T10:20:19Z</dcterms:modified>
  <cp:category/>
  <cp:version/>
  <cp:contentType/>
  <cp:contentStatus/>
  <cp:revision>1</cp:revision>
</cp:coreProperties>
</file>