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0"/>
  </bookViews>
  <sheets>
    <sheet name="Allocation Vs Actuals -20.12.19" sheetId="1" r:id="rId1"/>
  </sheets>
  <externalReferences>
    <externalReference r:id="rId4"/>
  </externalReferences>
  <definedNames>
    <definedName name="_xlnm.Print_Area" localSheetId="0">'Allocation Vs Actuals -20.12.19'!$A$1:$BW$68</definedName>
    <definedName name="_xlnm.Print_Titles" localSheetId="0">'Allocation Vs Actuals -20.12.19'!$A:$C</definedName>
  </definedNames>
  <calcPr fullCalcOnLoad="1"/>
</workbook>
</file>

<file path=xl/sharedStrings.xml><?xml version="1.0" encoding="utf-8"?>
<sst xmlns="http://schemas.openxmlformats.org/spreadsheetml/2006/main" count="154" uniqueCount="81">
  <si>
    <t>BANGALORE ELECTRICITY SUPPLY COMPANY LIMITED</t>
  </si>
  <si>
    <t xml:space="preserve"> BESCOM Jurisdiction 220kV Stationwise/Circlewise Allocations and Actulas for the day of 20.12.2019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</si>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</sst>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 * #,##0.00_ ;_ * \-#,##0.00_ ;_ * \-??_ ;_ @_ "/>
    <numFmt numFmtId="167" formatCode="_(\$* #,##0.00_);_(\$* \(#,##0.00\);_(\$* \-??_);_(@_)"/>
    <numFmt numFmtId="168" formatCode="0%"/>
    <numFmt numFmtId="169" formatCode="H:MM"/>
    <numFmt numFmtId="170" formatCode="0"/>
    <numFmt numFmtId="171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8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55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1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</cellStyleXfs>
  <cellXfs count="52">
    <xf numFmtId="164" fontId="0" fillId="0" borderId="0" xfId="0" applyAlignment="1">
      <alignment/>
    </xf>
    <xf numFmtId="164" fontId="24" fillId="0" borderId="0" xfId="0" applyFont="1" applyAlignment="1">
      <alignment horizontal="center" vertical="center"/>
    </xf>
    <xf numFmtId="164" fontId="25" fillId="0" borderId="0" xfId="0" applyFont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26" fillId="23" borderId="0" xfId="0" applyFont="1" applyFill="1" applyAlignment="1">
      <alignment horizontal="center" vertical="center"/>
    </xf>
    <xf numFmtId="164" fontId="24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/>
    </xf>
    <xf numFmtId="164" fontId="27" fillId="0" borderId="7" xfId="0" applyFont="1" applyBorder="1" applyAlignment="1">
      <alignment horizontal="center" vertical="center"/>
    </xf>
    <xf numFmtId="164" fontId="28" fillId="0" borderId="0" xfId="0" applyFont="1" applyBorder="1" applyAlignment="1">
      <alignment horizontal="center" vertical="center"/>
    </xf>
    <xf numFmtId="164" fontId="29" fillId="0" borderId="0" xfId="0" applyFont="1" applyBorder="1" applyAlignment="1">
      <alignment vertical="center" wrapText="1"/>
    </xf>
    <xf numFmtId="164" fontId="29" fillId="0" borderId="7" xfId="0" applyFont="1" applyBorder="1" applyAlignment="1">
      <alignment horizontal="center" vertical="center" wrapText="1"/>
    </xf>
    <xf numFmtId="164" fontId="28" fillId="0" borderId="0" xfId="0" applyFont="1" applyBorder="1" applyAlignment="1">
      <alignment horizontal="center" vertical="center" wrapText="1"/>
    </xf>
    <xf numFmtId="164" fontId="30" fillId="0" borderId="7" xfId="0" applyFont="1" applyBorder="1" applyAlignment="1">
      <alignment horizontal="center" vertical="center" wrapText="1"/>
    </xf>
    <xf numFmtId="164" fontId="31" fillId="0" borderId="7" xfId="0" applyFont="1" applyBorder="1" applyAlignment="1">
      <alignment horizontal="center" vertical="center" wrapText="1"/>
    </xf>
    <xf numFmtId="169" fontId="32" fillId="0" borderId="7" xfId="0" applyNumberFormat="1" applyFont="1" applyBorder="1" applyAlignment="1">
      <alignment horizontal="center" vertical="center" wrapText="1"/>
    </xf>
    <xf numFmtId="169" fontId="32" fillId="23" borderId="7" xfId="0" applyNumberFormat="1" applyFont="1" applyFill="1" applyBorder="1" applyAlignment="1">
      <alignment horizontal="center" vertical="center"/>
    </xf>
    <xf numFmtId="164" fontId="28" fillId="23" borderId="0" xfId="0" applyNumberFormat="1" applyFont="1" applyFill="1" applyBorder="1" applyAlignment="1">
      <alignment horizontal="center" vertical="center"/>
    </xf>
    <xf numFmtId="169" fontId="32" fillId="23" borderId="7" xfId="0" applyNumberFormat="1" applyFont="1" applyFill="1" applyBorder="1" applyAlignment="1">
      <alignment horizontal="center" vertical="center" wrapText="1"/>
    </xf>
    <xf numFmtId="170" fontId="24" fillId="0" borderId="7" xfId="0" applyNumberFormat="1" applyFont="1" applyBorder="1" applyAlignment="1">
      <alignment horizontal="center" vertical="center"/>
    </xf>
    <xf numFmtId="164" fontId="31" fillId="0" borderId="7" xfId="0" applyFont="1" applyBorder="1" applyAlignment="1">
      <alignment horizontal="center" vertical="center"/>
    </xf>
    <xf numFmtId="170" fontId="24" fillId="23" borderId="7" xfId="0" applyNumberFormat="1" applyFont="1" applyFill="1" applyBorder="1" applyAlignment="1">
      <alignment horizontal="center" vertical="center"/>
    </xf>
    <xf numFmtId="170" fontId="26" fillId="0" borderId="0" xfId="0" applyNumberFormat="1" applyFont="1" applyBorder="1" applyAlignment="1">
      <alignment horizontal="center" vertical="center"/>
    </xf>
    <xf numFmtId="164" fontId="30" fillId="0" borderId="7" xfId="0" applyFont="1" applyBorder="1" applyAlignment="1">
      <alignment horizontal="center" vertical="center"/>
    </xf>
    <xf numFmtId="164" fontId="32" fillId="19" borderId="7" xfId="0" applyFont="1" applyFill="1" applyBorder="1" applyAlignment="1">
      <alignment horizontal="left" vertical="center"/>
    </xf>
    <xf numFmtId="164" fontId="32" fillId="19" borderId="7" xfId="0" applyFont="1" applyFill="1" applyBorder="1" applyAlignment="1">
      <alignment horizontal="center" vertical="center"/>
    </xf>
    <xf numFmtId="170" fontId="31" fillId="19" borderId="7" xfId="0" applyNumberFormat="1" applyFont="1" applyFill="1" applyBorder="1" applyAlignment="1">
      <alignment horizontal="center" vertical="center"/>
    </xf>
    <xf numFmtId="170" fontId="28" fillId="19" borderId="0" xfId="0" applyNumberFormat="1" applyFont="1" applyFill="1" applyBorder="1" applyAlignment="1">
      <alignment horizontal="center" vertical="center"/>
    </xf>
    <xf numFmtId="164" fontId="33" fillId="19" borderId="0" xfId="0" applyFont="1" applyFill="1" applyAlignment="1">
      <alignment horizontal="center" vertical="center"/>
    </xf>
    <xf numFmtId="171" fontId="24" fillId="0" borderId="7" xfId="0" applyNumberFormat="1" applyFont="1" applyBorder="1" applyAlignment="1">
      <alignment horizontal="center" vertical="center"/>
    </xf>
    <xf numFmtId="171" fontId="24" fillId="23" borderId="7" xfId="0" applyNumberFormat="1" applyFont="1" applyFill="1" applyBorder="1" applyAlignment="1">
      <alignment horizontal="center" vertical="center"/>
    </xf>
    <xf numFmtId="164" fontId="32" fillId="10" borderId="7" xfId="0" applyFont="1" applyFill="1" applyBorder="1" applyAlignment="1">
      <alignment horizontal="left" vertical="center"/>
    </xf>
    <xf numFmtId="164" fontId="32" fillId="10" borderId="7" xfId="0" applyFont="1" applyFill="1" applyBorder="1" applyAlignment="1">
      <alignment horizontal="center" vertical="center"/>
    </xf>
    <xf numFmtId="170" fontId="31" fillId="10" borderId="7" xfId="0" applyNumberFormat="1" applyFont="1" applyFill="1" applyBorder="1" applyAlignment="1">
      <alignment horizontal="center" vertical="center"/>
    </xf>
    <xf numFmtId="170" fontId="28" fillId="10" borderId="0" xfId="0" applyNumberFormat="1" applyFont="1" applyFill="1" applyBorder="1" applyAlignment="1">
      <alignment horizontal="center" vertical="center"/>
    </xf>
    <xf numFmtId="164" fontId="33" fillId="0" borderId="0" xfId="0" applyFont="1" applyAlignment="1">
      <alignment horizontal="center" vertical="center"/>
    </xf>
    <xf numFmtId="164" fontId="30" fillId="23" borderId="7" xfId="0" applyFont="1" applyFill="1" applyBorder="1" applyAlignment="1">
      <alignment horizontal="center" vertical="center" wrapText="1"/>
    </xf>
    <xf numFmtId="164" fontId="34" fillId="23" borderId="0" xfId="0" applyFont="1" applyFill="1" applyAlignment="1">
      <alignment horizontal="center" vertical="center"/>
    </xf>
    <xf numFmtId="164" fontId="30" fillId="10" borderId="7" xfId="0" applyFont="1" applyFill="1" applyBorder="1" applyAlignment="1">
      <alignment horizontal="left" vertical="center"/>
    </xf>
    <xf numFmtId="164" fontId="30" fillId="10" borderId="7" xfId="0" applyFont="1" applyFill="1" applyBorder="1" applyAlignment="1">
      <alignment horizontal="center" vertical="center"/>
    </xf>
    <xf numFmtId="164" fontId="28" fillId="4" borderId="0" xfId="0" applyFont="1" applyFill="1" applyAlignment="1">
      <alignment horizontal="center" vertical="center"/>
    </xf>
    <xf numFmtId="164" fontId="28" fillId="7" borderId="0" xfId="0" applyFont="1" applyFill="1" applyAlignment="1">
      <alignment horizontal="center" vertical="center"/>
    </xf>
    <xf numFmtId="164" fontId="30" fillId="0" borderId="8" xfId="0" applyFont="1" applyBorder="1" applyAlignment="1">
      <alignment horizontal="center" vertical="center"/>
    </xf>
    <xf numFmtId="164" fontId="30" fillId="19" borderId="7" xfId="0" applyFont="1" applyFill="1" applyBorder="1" applyAlignment="1">
      <alignment horizontal="left" vertical="center"/>
    </xf>
    <xf numFmtId="164" fontId="31" fillId="23" borderId="9" xfId="0" applyFont="1" applyFill="1" applyBorder="1" applyAlignment="1">
      <alignment horizontal="center" vertical="center"/>
    </xf>
    <xf numFmtId="170" fontId="30" fillId="19" borderId="0" xfId="0" applyNumberFormat="1" applyFont="1" applyFill="1" applyBorder="1" applyAlignment="1">
      <alignment horizontal="center" vertical="center"/>
    </xf>
    <xf numFmtId="164" fontId="35" fillId="14" borderId="7" xfId="0" applyFont="1" applyFill="1" applyBorder="1" applyAlignment="1">
      <alignment horizontal="left" vertical="center"/>
    </xf>
    <xf numFmtId="164" fontId="36" fillId="14" borderId="7" xfId="0" applyFont="1" applyFill="1" applyBorder="1" applyAlignment="1">
      <alignment horizontal="center" vertical="center"/>
    </xf>
    <xf numFmtId="170" fontId="37" fillId="14" borderId="7" xfId="0" applyNumberFormat="1" applyFont="1" applyFill="1" applyBorder="1" applyAlignment="1">
      <alignment horizontal="center" vertical="center"/>
    </xf>
    <xf numFmtId="170" fontId="38" fillId="14" borderId="0" xfId="0" applyNumberFormat="1" applyFont="1" applyFill="1" applyBorder="1" applyAlignment="1">
      <alignment horizontal="center" vertical="center"/>
    </xf>
    <xf numFmtId="170" fontId="26" fillId="0" borderId="0" xfId="0" applyNumberFormat="1" applyFont="1" applyAlignment="1">
      <alignment horizontal="center" vertical="center"/>
    </xf>
    <xf numFmtId="170" fontId="26" fillId="23" borderId="0" xfId="0" applyNumberFormat="1" applyFont="1" applyFill="1" applyAlignment="1">
      <alignment horizontal="center" vertical="center"/>
    </xf>
    <xf numFmtId="170" fontId="26" fillId="24" borderId="0" xfId="0" applyNumberFormat="1" applyFont="1" applyFill="1" applyAlignment="1">
      <alignment horizontal="center" vertical="center"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10" xfId="20"/>
    <cellStyle name="20% - Accent1 11" xfId="21"/>
    <cellStyle name="20% - Accent1 12" xfId="22"/>
    <cellStyle name="20% - Accent1 12 2" xfId="23"/>
    <cellStyle name="20% - Accent1 12 3" xfId="24"/>
    <cellStyle name="20% - Accent1 13" xfId="25"/>
    <cellStyle name="20% - Accent1 14" xfId="26"/>
    <cellStyle name="20% - Accent1 15" xfId="27"/>
    <cellStyle name="20% - Accent1 16" xfId="28"/>
    <cellStyle name="20% - Accent1 17" xfId="29"/>
    <cellStyle name="20% - Accent1 18" xfId="30"/>
    <cellStyle name="20% - Accent1 19" xfId="31"/>
    <cellStyle name="20% - Accent1 2" xfId="32"/>
    <cellStyle name="20% - Accent1 2 2" xfId="33"/>
    <cellStyle name="20% - Accent1 2 2 2" xfId="34"/>
    <cellStyle name="20% - Accent1 2 2 2 2" xfId="35"/>
    <cellStyle name="20% - Accent1 2 2 3" xfId="36"/>
    <cellStyle name="20% - Accent1 2 3" xfId="37"/>
    <cellStyle name="20% - Accent1 2 4" xfId="38"/>
    <cellStyle name="20% - Accent1 2 4 2" xfId="39"/>
    <cellStyle name="20% - Accent1 2 5" xfId="40"/>
    <cellStyle name="20% - Accent1 20" xfId="41"/>
    <cellStyle name="20% - Accent1 21" xfId="42"/>
    <cellStyle name="20% - Accent1 22" xfId="43"/>
    <cellStyle name="20% - Accent1 23" xfId="44"/>
    <cellStyle name="20% - Accent1 24" xfId="45"/>
    <cellStyle name="20% - Accent1 25" xfId="46"/>
    <cellStyle name="20% - Accent1 26" xfId="47"/>
    <cellStyle name="20% - Accent1 27" xfId="48"/>
    <cellStyle name="20% - Accent1 28" xfId="49"/>
    <cellStyle name="20% - Accent1 28 2" xfId="50"/>
    <cellStyle name="20% - Accent1 29" xfId="51"/>
    <cellStyle name="20% - Accent1 3" xfId="52"/>
    <cellStyle name="20% - Accent1 3 2" xfId="53"/>
    <cellStyle name="20% - Accent1 3 3" xfId="54"/>
    <cellStyle name="20% - Accent1 3 3 2" xfId="55"/>
    <cellStyle name="20% - Accent1 3 4" xfId="56"/>
    <cellStyle name="20% - Accent1 30" xfId="57"/>
    <cellStyle name="20% - Accent1 31" xfId="58"/>
    <cellStyle name="20% - Accent1 32" xfId="59"/>
    <cellStyle name="20% - Accent1 33" xfId="60"/>
    <cellStyle name="20% - Accent1 4" xfId="61"/>
    <cellStyle name="20% - Accent1 5" xfId="62"/>
    <cellStyle name="20% - Accent1 6" xfId="63"/>
    <cellStyle name="20% - Accent1 7" xfId="64"/>
    <cellStyle name="20% - Accent1 8" xfId="65"/>
    <cellStyle name="20% - Accent1 9" xfId="66"/>
    <cellStyle name="20% - Accent2 10" xfId="67"/>
    <cellStyle name="20% - Accent2 11" xfId="68"/>
    <cellStyle name="20% - Accent2 12" xfId="69"/>
    <cellStyle name="20% - Accent2 12 2" xfId="70"/>
    <cellStyle name="20% - Accent2 12 3" xfId="71"/>
    <cellStyle name="20% - Accent2 13" xfId="72"/>
    <cellStyle name="20% - Accent2 14" xfId="73"/>
    <cellStyle name="20% - Accent2 15" xfId="74"/>
    <cellStyle name="20% - Accent2 16" xfId="75"/>
    <cellStyle name="20% - Accent2 17" xfId="76"/>
    <cellStyle name="20% - Accent2 18" xfId="77"/>
    <cellStyle name="20% - Accent2 19" xfId="78"/>
    <cellStyle name="20% - Accent2 2" xfId="79"/>
    <cellStyle name="20% - Accent2 2 2" xfId="80"/>
    <cellStyle name="20% - Accent2 2 2 2" xfId="81"/>
    <cellStyle name="20% - Accent2 2 2 2 2" xfId="82"/>
    <cellStyle name="20% - Accent2 2 2 3" xfId="83"/>
    <cellStyle name="20% - Accent2 2 3" xfId="84"/>
    <cellStyle name="20% - Accent2 2 4" xfId="85"/>
    <cellStyle name="20% - Accent2 2 4 2" xfId="86"/>
    <cellStyle name="20% - Accent2 2 5" xfId="87"/>
    <cellStyle name="20% - Accent2 20" xfId="88"/>
    <cellStyle name="20% - Accent2 21" xfId="89"/>
    <cellStyle name="20% - Accent2 22" xfId="90"/>
    <cellStyle name="20% - Accent2 23" xfId="91"/>
    <cellStyle name="20% - Accent2 24" xfId="92"/>
    <cellStyle name="20% - Accent2 25" xfId="93"/>
    <cellStyle name="20% - Accent2 26" xfId="94"/>
    <cellStyle name="20% - Accent2 27" xfId="95"/>
    <cellStyle name="20% - Accent2 28" xfId="96"/>
    <cellStyle name="20% - Accent2 28 2" xfId="97"/>
    <cellStyle name="20% - Accent2 29" xfId="98"/>
    <cellStyle name="20% - Accent2 3" xfId="99"/>
    <cellStyle name="20% - Accent2 3 2" xfId="100"/>
    <cellStyle name="20% - Accent2 3 3" xfId="101"/>
    <cellStyle name="20% - Accent2 3 3 2" xfId="102"/>
    <cellStyle name="20% - Accent2 3 4" xfId="103"/>
    <cellStyle name="20% - Accent2 30" xfId="104"/>
    <cellStyle name="20% - Accent2 31" xfId="105"/>
    <cellStyle name="20% - Accent2 32" xfId="106"/>
    <cellStyle name="20% - Accent2 33" xfId="107"/>
    <cellStyle name="20% - Accent2 4" xfId="108"/>
    <cellStyle name="20% - Accent2 5" xfId="109"/>
    <cellStyle name="20% - Accent2 6" xfId="110"/>
    <cellStyle name="20% - Accent2 7" xfId="111"/>
    <cellStyle name="20% - Accent2 8" xfId="112"/>
    <cellStyle name="20% - Accent2 9" xfId="113"/>
    <cellStyle name="20% - Accent3 10" xfId="114"/>
    <cellStyle name="20% - Accent3 11" xfId="115"/>
    <cellStyle name="20% - Accent3 12" xfId="116"/>
    <cellStyle name="20% - Accent3 12 2" xfId="117"/>
    <cellStyle name="20% - Accent3 12 3" xfId="118"/>
    <cellStyle name="20% - Accent3 13" xfId="119"/>
    <cellStyle name="20% - Accent3 14" xfId="120"/>
    <cellStyle name="20% - Accent3 15" xfId="121"/>
    <cellStyle name="20% - Accent3 16" xfId="122"/>
    <cellStyle name="20% - Accent3 17" xfId="123"/>
    <cellStyle name="20% - Accent3 18" xfId="124"/>
    <cellStyle name="20% - Accent3 19" xfId="125"/>
    <cellStyle name="20% - Accent3 2" xfId="126"/>
    <cellStyle name="20% - Accent3 2 2" xfId="127"/>
    <cellStyle name="20% - Accent3 2 2 2" xfId="128"/>
    <cellStyle name="20% - Accent3 2 2 2 2" xfId="129"/>
    <cellStyle name="20% - Accent3 2 2 3" xfId="130"/>
    <cellStyle name="20% - Accent3 2 3" xfId="131"/>
    <cellStyle name="20% - Accent3 2 4" xfId="132"/>
    <cellStyle name="20% - Accent3 2 4 2" xfId="133"/>
    <cellStyle name="20% - Accent3 2 5" xfId="134"/>
    <cellStyle name="20% - Accent3 20" xfId="135"/>
    <cellStyle name="20% - Accent3 21" xfId="136"/>
    <cellStyle name="20% - Accent3 22" xfId="137"/>
    <cellStyle name="20% - Accent3 23" xfId="138"/>
    <cellStyle name="20% - Accent3 24" xfId="139"/>
    <cellStyle name="20% - Accent3 25" xfId="140"/>
    <cellStyle name="20% - Accent3 26" xfId="141"/>
    <cellStyle name="20% - Accent3 27" xfId="142"/>
    <cellStyle name="20% - Accent3 28" xfId="143"/>
    <cellStyle name="20% - Accent3 28 2" xfId="144"/>
    <cellStyle name="20% - Accent3 29" xfId="145"/>
    <cellStyle name="20% - Accent3 3" xfId="146"/>
    <cellStyle name="20% - Accent3 3 2" xfId="147"/>
    <cellStyle name="20% - Accent3 3 3" xfId="148"/>
    <cellStyle name="20% - Accent3 3 3 2" xfId="149"/>
    <cellStyle name="20% - Accent3 3 4" xfId="150"/>
    <cellStyle name="20% - Accent3 30" xfId="151"/>
    <cellStyle name="20% - Accent3 31" xfId="152"/>
    <cellStyle name="20% - Accent3 32" xfId="153"/>
    <cellStyle name="20% - Accent3 33" xfId="154"/>
    <cellStyle name="20% - Accent3 4" xfId="155"/>
    <cellStyle name="20% - Accent3 5" xfId="156"/>
    <cellStyle name="20% - Accent3 6" xfId="157"/>
    <cellStyle name="20% - Accent3 7" xfId="158"/>
    <cellStyle name="20% - Accent3 8" xfId="159"/>
    <cellStyle name="20% - Accent3 9" xfId="160"/>
    <cellStyle name="20% - Accent4 10" xfId="161"/>
    <cellStyle name="20% - Accent4 11" xfId="162"/>
    <cellStyle name="20% - Accent4 12" xfId="163"/>
    <cellStyle name="20% - Accent4 12 2" xfId="164"/>
    <cellStyle name="20% - Accent4 12 3" xfId="165"/>
    <cellStyle name="20% - Accent4 13" xfId="166"/>
    <cellStyle name="20% - Accent4 14" xfId="167"/>
    <cellStyle name="20% - Accent4 15" xfId="168"/>
    <cellStyle name="20% - Accent4 16" xfId="169"/>
    <cellStyle name="20% - Accent4 17" xfId="170"/>
    <cellStyle name="20% - Accent4 18" xfId="171"/>
    <cellStyle name="20% - Accent4 19" xfId="172"/>
    <cellStyle name="20% - Accent4 2" xfId="173"/>
    <cellStyle name="20% - Accent4 2 2" xfId="174"/>
    <cellStyle name="20% - Accent4 2 2 2" xfId="175"/>
    <cellStyle name="20% - Accent4 2 2 2 2" xfId="176"/>
    <cellStyle name="20% - Accent4 2 2 3" xfId="177"/>
    <cellStyle name="20% - Accent4 2 3" xfId="178"/>
    <cellStyle name="20% - Accent4 2 4" xfId="179"/>
    <cellStyle name="20% - Accent4 2 4 2" xfId="180"/>
    <cellStyle name="20% - Accent4 2 5" xfId="181"/>
    <cellStyle name="20% - Accent4 20" xfId="182"/>
    <cellStyle name="20% - Accent4 21" xfId="183"/>
    <cellStyle name="20% - Accent4 22" xfId="184"/>
    <cellStyle name="20% - Accent4 23" xfId="185"/>
    <cellStyle name="20% - Accent4 24" xfId="186"/>
    <cellStyle name="20% - Accent4 25" xfId="187"/>
    <cellStyle name="20% - Accent4 26" xfId="188"/>
    <cellStyle name="20% - Accent4 27" xfId="189"/>
    <cellStyle name="20% - Accent4 28" xfId="190"/>
    <cellStyle name="20% - Accent4 28 2" xfId="191"/>
    <cellStyle name="20% - Accent4 29" xfId="192"/>
    <cellStyle name="20% - Accent4 3" xfId="193"/>
    <cellStyle name="20% - Accent4 3 2" xfId="194"/>
    <cellStyle name="20% - Accent4 3 3" xfId="195"/>
    <cellStyle name="20% - Accent4 3 3 2" xfId="196"/>
    <cellStyle name="20% - Accent4 3 4" xfId="197"/>
    <cellStyle name="20% - Accent4 30" xfId="198"/>
    <cellStyle name="20% - Accent4 31" xfId="199"/>
    <cellStyle name="20% - Accent4 32" xfId="200"/>
    <cellStyle name="20% - Accent4 33" xfId="201"/>
    <cellStyle name="20% - Accent4 4" xfId="202"/>
    <cellStyle name="20% - Accent4 5" xfId="203"/>
    <cellStyle name="20% - Accent4 6" xfId="204"/>
    <cellStyle name="20% - Accent4 7" xfId="205"/>
    <cellStyle name="20% - Accent4 8" xfId="206"/>
    <cellStyle name="20% - Accent4 9" xfId="207"/>
    <cellStyle name="20% - Accent5 10" xfId="208"/>
    <cellStyle name="20% - Accent5 11" xfId="209"/>
    <cellStyle name="20% - Accent5 12" xfId="210"/>
    <cellStyle name="20% - Accent5 12 2" xfId="211"/>
    <cellStyle name="20% - Accent5 12 3" xfId="212"/>
    <cellStyle name="20% - Accent5 13" xfId="213"/>
    <cellStyle name="20% - Accent5 14" xfId="214"/>
    <cellStyle name="20% - Accent5 15" xfId="215"/>
    <cellStyle name="20% - Accent5 16" xfId="216"/>
    <cellStyle name="20% - Accent5 17" xfId="217"/>
    <cellStyle name="20% - Accent5 18" xfId="218"/>
    <cellStyle name="20% - Accent5 19" xfId="219"/>
    <cellStyle name="20% - Accent5 2" xfId="220"/>
    <cellStyle name="20% - Accent5 2 2" xfId="221"/>
    <cellStyle name="20% - Accent5 2 2 2" xfId="222"/>
    <cellStyle name="20% - Accent5 2 2 2 2" xfId="223"/>
    <cellStyle name="20% - Accent5 2 2 3" xfId="224"/>
    <cellStyle name="20% - Accent5 2 3" xfId="225"/>
    <cellStyle name="20% - Accent5 2 4" xfId="226"/>
    <cellStyle name="20% - Accent5 2 4 2" xfId="227"/>
    <cellStyle name="20% - Accent5 2 5" xfId="228"/>
    <cellStyle name="20% - Accent5 20" xfId="229"/>
    <cellStyle name="20% - Accent5 21" xfId="230"/>
    <cellStyle name="20% - Accent5 22" xfId="231"/>
    <cellStyle name="20% - Accent5 23" xfId="232"/>
    <cellStyle name="20% - Accent5 24" xfId="233"/>
    <cellStyle name="20% - Accent5 25" xfId="234"/>
    <cellStyle name="20% - Accent5 26" xfId="235"/>
    <cellStyle name="20% - Accent5 27" xfId="236"/>
    <cellStyle name="20% - Accent5 28" xfId="237"/>
    <cellStyle name="20% - Accent5 28 2" xfId="238"/>
    <cellStyle name="20% - Accent5 29" xfId="239"/>
    <cellStyle name="20% - Accent5 3" xfId="240"/>
    <cellStyle name="20% - Accent5 3 2" xfId="241"/>
    <cellStyle name="20% - Accent5 3 3" xfId="242"/>
    <cellStyle name="20% - Accent5 3 3 2" xfId="243"/>
    <cellStyle name="20% - Accent5 3 4" xfId="244"/>
    <cellStyle name="20% - Accent5 30" xfId="245"/>
    <cellStyle name="20% - Accent5 31" xfId="246"/>
    <cellStyle name="20% - Accent5 32" xfId="247"/>
    <cellStyle name="20% - Accent5 33" xfId="248"/>
    <cellStyle name="20% - Accent5 4" xfId="249"/>
    <cellStyle name="20% - Accent5 5" xfId="250"/>
    <cellStyle name="20% - Accent5 6" xfId="251"/>
    <cellStyle name="20% - Accent5 7" xfId="252"/>
    <cellStyle name="20% - Accent5 8" xfId="253"/>
    <cellStyle name="20% - Accent5 9" xfId="254"/>
    <cellStyle name="20% - Accent6 10" xfId="255"/>
    <cellStyle name="20% - Accent6 11" xfId="256"/>
    <cellStyle name="20% - Accent6 12" xfId="257"/>
    <cellStyle name="20% - Accent6 12 2" xfId="258"/>
    <cellStyle name="20% - Accent6 12 3" xfId="259"/>
    <cellStyle name="20% - Accent6 13" xfId="260"/>
    <cellStyle name="20% - Accent6 14" xfId="261"/>
    <cellStyle name="20% - Accent6 15" xfId="262"/>
    <cellStyle name="20% - Accent6 16" xfId="263"/>
    <cellStyle name="20% - Accent6 17" xfId="264"/>
    <cellStyle name="20% - Accent6 18" xfId="265"/>
    <cellStyle name="20% - Accent6 19" xfId="266"/>
    <cellStyle name="20% - Accent6 2" xfId="267"/>
    <cellStyle name="20% - Accent6 2 2" xfId="268"/>
    <cellStyle name="20% - Accent6 2 2 2" xfId="269"/>
    <cellStyle name="20% - Accent6 2 2 2 2" xfId="270"/>
    <cellStyle name="20% - Accent6 2 2 3" xfId="271"/>
    <cellStyle name="20% - Accent6 2 3" xfId="272"/>
    <cellStyle name="20% - Accent6 2 4" xfId="273"/>
    <cellStyle name="20% - Accent6 2 4 2" xfId="274"/>
    <cellStyle name="20% - Accent6 2 5" xfId="275"/>
    <cellStyle name="20% - Accent6 20" xfId="276"/>
    <cellStyle name="20% - Accent6 21" xfId="277"/>
    <cellStyle name="20% - Accent6 22" xfId="278"/>
    <cellStyle name="20% - Accent6 23" xfId="279"/>
    <cellStyle name="20% - Accent6 24" xfId="280"/>
    <cellStyle name="20% - Accent6 25" xfId="281"/>
    <cellStyle name="20% - Accent6 26" xfId="282"/>
    <cellStyle name="20% - Accent6 27" xfId="283"/>
    <cellStyle name="20% - Accent6 28" xfId="284"/>
    <cellStyle name="20% - Accent6 28 2" xfId="285"/>
    <cellStyle name="20% - Accent6 29" xfId="286"/>
    <cellStyle name="20% - Accent6 3" xfId="287"/>
    <cellStyle name="20% - Accent6 3 2" xfId="288"/>
    <cellStyle name="20% - Accent6 3 3" xfId="289"/>
    <cellStyle name="20% - Accent6 3 3 2" xfId="290"/>
    <cellStyle name="20% - Accent6 3 4" xfId="291"/>
    <cellStyle name="20% - Accent6 30" xfId="292"/>
    <cellStyle name="20% - Accent6 31" xfId="293"/>
    <cellStyle name="20% - Accent6 32" xfId="294"/>
    <cellStyle name="20% - Accent6 33" xfId="295"/>
    <cellStyle name="20% - Accent6 4" xfId="296"/>
    <cellStyle name="20% - Accent6 5" xfId="297"/>
    <cellStyle name="20% - Accent6 6" xfId="298"/>
    <cellStyle name="20% - Accent6 7" xfId="299"/>
    <cellStyle name="20% - Accent6 8" xfId="300"/>
    <cellStyle name="20% - Accent6 9" xfId="301"/>
    <cellStyle name="40% - Accent1 10" xfId="302"/>
    <cellStyle name="40% - Accent1 11" xfId="303"/>
    <cellStyle name="40% - Accent1 12" xfId="304"/>
    <cellStyle name="40% - Accent1 12 2" xfId="305"/>
    <cellStyle name="40% - Accent1 12 3" xfId="306"/>
    <cellStyle name="40% - Accent1 13" xfId="307"/>
    <cellStyle name="40% - Accent1 14" xfId="308"/>
    <cellStyle name="40% - Accent1 15" xfId="309"/>
    <cellStyle name="40% - Accent1 16" xfId="310"/>
    <cellStyle name="40% - Accent1 17" xfId="311"/>
    <cellStyle name="40% - Accent1 18" xfId="312"/>
    <cellStyle name="40% - Accent1 19" xfId="313"/>
    <cellStyle name="40% - Accent1 2" xfId="314"/>
    <cellStyle name="40% - Accent1 2 2" xfId="315"/>
    <cellStyle name="40% - Accent1 2 2 2" xfId="316"/>
    <cellStyle name="40% - Accent1 2 2 2 2" xfId="317"/>
    <cellStyle name="40% - Accent1 2 2 3" xfId="318"/>
    <cellStyle name="40% - Accent1 2 3" xfId="319"/>
    <cellStyle name="40% - Accent1 2 4" xfId="320"/>
    <cellStyle name="40% - Accent1 2 4 2" xfId="321"/>
    <cellStyle name="40% - Accent1 2 5" xfId="322"/>
    <cellStyle name="40% - Accent1 20" xfId="323"/>
    <cellStyle name="40% - Accent1 21" xfId="324"/>
    <cellStyle name="40% - Accent1 22" xfId="325"/>
    <cellStyle name="40% - Accent1 23" xfId="326"/>
    <cellStyle name="40% - Accent1 24" xfId="327"/>
    <cellStyle name="40% - Accent1 25" xfId="328"/>
    <cellStyle name="40% - Accent1 26" xfId="329"/>
    <cellStyle name="40% - Accent1 27" xfId="330"/>
    <cellStyle name="40% - Accent1 28" xfId="331"/>
    <cellStyle name="40% - Accent1 28 2" xfId="332"/>
    <cellStyle name="40% - Accent1 29" xfId="333"/>
    <cellStyle name="40% - Accent1 3" xfId="334"/>
    <cellStyle name="40% - Accent1 3 2" xfId="335"/>
    <cellStyle name="40% - Accent1 3 3" xfId="336"/>
    <cellStyle name="40% - Accent1 3 3 2" xfId="337"/>
    <cellStyle name="40% - Accent1 3 4" xfId="338"/>
    <cellStyle name="40% - Accent1 30" xfId="339"/>
    <cellStyle name="40% - Accent1 31" xfId="340"/>
    <cellStyle name="40% - Accent1 32" xfId="341"/>
    <cellStyle name="40% - Accent1 33" xfId="342"/>
    <cellStyle name="40% - Accent1 4" xfId="343"/>
    <cellStyle name="40% - Accent1 5" xfId="344"/>
    <cellStyle name="40% - Accent1 6" xfId="345"/>
    <cellStyle name="40% - Accent1 7" xfId="346"/>
    <cellStyle name="40% - Accent1 8" xfId="347"/>
    <cellStyle name="40% - Accent1 9" xfId="348"/>
    <cellStyle name="40% - Accent2 10" xfId="349"/>
    <cellStyle name="40% - Accent2 11" xfId="350"/>
    <cellStyle name="40% - Accent2 12" xfId="351"/>
    <cellStyle name="40% - Accent2 12 2" xfId="352"/>
    <cellStyle name="40% - Accent2 12 3" xfId="353"/>
    <cellStyle name="40% - Accent2 13" xfId="354"/>
    <cellStyle name="40% - Accent2 14" xfId="355"/>
    <cellStyle name="40% - Accent2 15" xfId="356"/>
    <cellStyle name="40% - Accent2 16" xfId="357"/>
    <cellStyle name="40% - Accent2 17" xfId="358"/>
    <cellStyle name="40% - Accent2 18" xfId="359"/>
    <cellStyle name="40% - Accent2 19" xfId="360"/>
    <cellStyle name="40% - Accent2 2" xfId="361"/>
    <cellStyle name="40% - Accent2 2 2" xfId="362"/>
    <cellStyle name="40% - Accent2 2 2 2" xfId="363"/>
    <cellStyle name="40% - Accent2 2 2 2 2" xfId="364"/>
    <cellStyle name="40% - Accent2 2 2 3" xfId="365"/>
    <cellStyle name="40% - Accent2 2 3" xfId="366"/>
    <cellStyle name="40% - Accent2 2 4" xfId="367"/>
    <cellStyle name="40% - Accent2 2 4 2" xfId="368"/>
    <cellStyle name="40% - Accent2 2 5" xfId="369"/>
    <cellStyle name="40% - Accent2 20" xfId="370"/>
    <cellStyle name="40% - Accent2 21" xfId="371"/>
    <cellStyle name="40% - Accent2 22" xfId="372"/>
    <cellStyle name="40% - Accent2 23" xfId="373"/>
    <cellStyle name="40% - Accent2 24" xfId="374"/>
    <cellStyle name="40% - Accent2 25" xfId="375"/>
    <cellStyle name="40% - Accent2 26" xfId="376"/>
    <cellStyle name="40% - Accent2 27" xfId="377"/>
    <cellStyle name="40% - Accent2 28" xfId="378"/>
    <cellStyle name="40% - Accent2 28 2" xfId="379"/>
    <cellStyle name="40% - Accent2 29" xfId="380"/>
    <cellStyle name="40% - Accent2 3" xfId="381"/>
    <cellStyle name="40% - Accent2 3 2" xfId="382"/>
    <cellStyle name="40% - Accent2 3 3" xfId="383"/>
    <cellStyle name="40% - Accent2 3 3 2" xfId="384"/>
    <cellStyle name="40% - Accent2 3 4" xfId="385"/>
    <cellStyle name="40% - Accent2 30" xfId="386"/>
    <cellStyle name="40% - Accent2 31" xfId="387"/>
    <cellStyle name="40% - Accent2 32" xfId="388"/>
    <cellStyle name="40% - Accent2 33" xfId="389"/>
    <cellStyle name="40% - Accent2 4" xfId="390"/>
    <cellStyle name="40% - Accent2 5" xfId="391"/>
    <cellStyle name="40% - Accent2 6" xfId="392"/>
    <cellStyle name="40% - Accent2 7" xfId="393"/>
    <cellStyle name="40% - Accent2 8" xfId="394"/>
    <cellStyle name="40% - Accent2 9" xfId="395"/>
    <cellStyle name="40% - Accent3 10" xfId="396"/>
    <cellStyle name="40% - Accent3 11" xfId="397"/>
    <cellStyle name="40% - Accent3 12" xfId="398"/>
    <cellStyle name="40% - Accent3 12 2" xfId="399"/>
    <cellStyle name="40% - Accent3 12 3" xfId="400"/>
    <cellStyle name="40% - Accent3 13" xfId="401"/>
    <cellStyle name="40% - Accent3 14" xfId="402"/>
    <cellStyle name="40% - Accent3 15" xfId="403"/>
    <cellStyle name="40% - Accent3 16" xfId="404"/>
    <cellStyle name="40% - Accent3 17" xfId="405"/>
    <cellStyle name="40% - Accent3 18" xfId="406"/>
    <cellStyle name="40% - Accent3 19" xfId="407"/>
    <cellStyle name="40% - Accent3 2" xfId="408"/>
    <cellStyle name="40% - Accent3 2 2" xfId="409"/>
    <cellStyle name="40% - Accent3 2 2 2" xfId="410"/>
    <cellStyle name="40% - Accent3 2 2 2 2" xfId="411"/>
    <cellStyle name="40% - Accent3 2 2 3" xfId="412"/>
    <cellStyle name="40% - Accent3 2 3" xfId="413"/>
    <cellStyle name="40% - Accent3 2 4" xfId="414"/>
    <cellStyle name="40% - Accent3 2 4 2" xfId="415"/>
    <cellStyle name="40% - Accent3 2 5" xfId="416"/>
    <cellStyle name="40% - Accent3 20" xfId="417"/>
    <cellStyle name="40% - Accent3 21" xfId="418"/>
    <cellStyle name="40% - Accent3 22" xfId="419"/>
    <cellStyle name="40% - Accent3 23" xfId="420"/>
    <cellStyle name="40% - Accent3 24" xfId="421"/>
    <cellStyle name="40% - Accent3 25" xfId="422"/>
    <cellStyle name="40% - Accent3 26" xfId="423"/>
    <cellStyle name="40% - Accent3 27" xfId="424"/>
    <cellStyle name="40% - Accent3 28" xfId="425"/>
    <cellStyle name="40% - Accent3 28 2" xfId="426"/>
    <cellStyle name="40% - Accent3 29" xfId="427"/>
    <cellStyle name="40% - Accent3 3" xfId="428"/>
    <cellStyle name="40% - Accent3 3 2" xfId="429"/>
    <cellStyle name="40% - Accent3 3 3" xfId="430"/>
    <cellStyle name="40% - Accent3 3 3 2" xfId="431"/>
    <cellStyle name="40% - Accent3 3 4" xfId="432"/>
    <cellStyle name="40% - Accent3 30" xfId="433"/>
    <cellStyle name="40% - Accent3 31" xfId="434"/>
    <cellStyle name="40% - Accent3 32" xfId="435"/>
    <cellStyle name="40% - Accent3 33" xfId="436"/>
    <cellStyle name="40% - Accent3 4" xfId="437"/>
    <cellStyle name="40% - Accent3 5" xfId="438"/>
    <cellStyle name="40% - Accent3 6" xfId="439"/>
    <cellStyle name="40% - Accent3 7" xfId="440"/>
    <cellStyle name="40% - Accent3 8" xfId="441"/>
    <cellStyle name="40% - Accent3 9" xfId="442"/>
    <cellStyle name="40% - Accent4 10" xfId="443"/>
    <cellStyle name="40% - Accent4 11" xfId="444"/>
    <cellStyle name="40% - Accent4 12" xfId="445"/>
    <cellStyle name="40% - Accent4 12 2" xfId="446"/>
    <cellStyle name="40% - Accent4 12 3" xfId="447"/>
    <cellStyle name="40% - Accent4 13" xfId="448"/>
    <cellStyle name="40% - Accent4 14" xfId="449"/>
    <cellStyle name="40% - Accent4 15" xfId="450"/>
    <cellStyle name="40% - Accent4 16" xfId="451"/>
    <cellStyle name="40% - Accent4 17" xfId="452"/>
    <cellStyle name="40% - Accent4 18" xfId="453"/>
    <cellStyle name="40% - Accent4 19" xfId="454"/>
    <cellStyle name="40% - Accent4 2" xfId="455"/>
    <cellStyle name="40% - Accent4 2 2" xfId="456"/>
    <cellStyle name="40% - Accent4 2 2 2" xfId="457"/>
    <cellStyle name="40% - Accent4 2 2 2 2" xfId="458"/>
    <cellStyle name="40% - Accent4 2 2 3" xfId="459"/>
    <cellStyle name="40% - Accent4 2 3" xfId="460"/>
    <cellStyle name="40% - Accent4 2 4" xfId="461"/>
    <cellStyle name="40% - Accent4 2 4 2" xfId="462"/>
    <cellStyle name="40% - Accent4 2 5" xfId="463"/>
    <cellStyle name="40% - Accent4 20" xfId="464"/>
    <cellStyle name="40% - Accent4 21" xfId="465"/>
    <cellStyle name="40% - Accent4 22" xfId="466"/>
    <cellStyle name="40% - Accent4 23" xfId="467"/>
    <cellStyle name="40% - Accent4 24" xfId="468"/>
    <cellStyle name="40% - Accent4 25" xfId="469"/>
    <cellStyle name="40% - Accent4 26" xfId="470"/>
    <cellStyle name="40% - Accent4 27" xfId="471"/>
    <cellStyle name="40% - Accent4 28" xfId="472"/>
    <cellStyle name="40% - Accent4 28 2" xfId="473"/>
    <cellStyle name="40% - Accent4 29" xfId="474"/>
    <cellStyle name="40% - Accent4 3" xfId="475"/>
    <cellStyle name="40% - Accent4 3 2" xfId="476"/>
    <cellStyle name="40% - Accent4 3 3" xfId="477"/>
    <cellStyle name="40% - Accent4 3 3 2" xfId="478"/>
    <cellStyle name="40% - Accent4 3 4" xfId="479"/>
    <cellStyle name="40% - Accent4 30" xfId="480"/>
    <cellStyle name="40% - Accent4 31" xfId="481"/>
    <cellStyle name="40% - Accent4 32" xfId="482"/>
    <cellStyle name="40% - Accent4 33" xfId="483"/>
    <cellStyle name="40% - Accent4 4" xfId="484"/>
    <cellStyle name="40% - Accent4 5" xfId="485"/>
    <cellStyle name="40% - Accent4 6" xfId="486"/>
    <cellStyle name="40% - Accent4 7" xfId="487"/>
    <cellStyle name="40% - Accent4 8" xfId="488"/>
    <cellStyle name="40% - Accent4 9" xfId="489"/>
    <cellStyle name="40% - Accent5 10" xfId="490"/>
    <cellStyle name="40% - Accent5 11" xfId="491"/>
    <cellStyle name="40% - Accent5 12" xfId="492"/>
    <cellStyle name="40% - Accent5 12 2" xfId="493"/>
    <cellStyle name="40% - Accent5 12 3" xfId="494"/>
    <cellStyle name="40% - Accent5 13" xfId="495"/>
    <cellStyle name="40% - Accent5 14" xfId="496"/>
    <cellStyle name="40% - Accent5 15" xfId="497"/>
    <cellStyle name="40% - Accent5 16" xfId="498"/>
    <cellStyle name="40% - Accent5 17" xfId="499"/>
    <cellStyle name="40% - Accent5 18" xfId="500"/>
    <cellStyle name="40% - Accent5 19" xfId="501"/>
    <cellStyle name="40% - Accent5 2" xfId="502"/>
    <cellStyle name="40% - Accent5 2 2" xfId="503"/>
    <cellStyle name="40% - Accent5 2 2 2" xfId="504"/>
    <cellStyle name="40% - Accent5 2 2 2 2" xfId="505"/>
    <cellStyle name="40% - Accent5 2 2 3" xfId="506"/>
    <cellStyle name="40% - Accent5 2 3" xfId="507"/>
    <cellStyle name="40% - Accent5 2 4" xfId="508"/>
    <cellStyle name="40% - Accent5 2 4 2" xfId="509"/>
    <cellStyle name="40% - Accent5 2 5" xfId="510"/>
    <cellStyle name="40% - Accent5 20" xfId="511"/>
    <cellStyle name="40% - Accent5 21" xfId="512"/>
    <cellStyle name="40% - Accent5 22" xfId="513"/>
    <cellStyle name="40% - Accent5 23" xfId="514"/>
    <cellStyle name="40% - Accent5 24" xfId="515"/>
    <cellStyle name="40% - Accent5 25" xfId="516"/>
    <cellStyle name="40% - Accent5 26" xfId="517"/>
    <cellStyle name="40% - Accent5 27" xfId="518"/>
    <cellStyle name="40% - Accent5 28" xfId="519"/>
    <cellStyle name="40% - Accent5 28 2" xfId="520"/>
    <cellStyle name="40% - Accent5 29" xfId="521"/>
    <cellStyle name="40% - Accent5 3" xfId="522"/>
    <cellStyle name="40% - Accent5 3 2" xfId="523"/>
    <cellStyle name="40% - Accent5 3 3" xfId="524"/>
    <cellStyle name="40% - Accent5 3 3 2" xfId="525"/>
    <cellStyle name="40% - Accent5 3 4" xfId="526"/>
    <cellStyle name="40% - Accent5 30" xfId="527"/>
    <cellStyle name="40% - Accent5 31" xfId="528"/>
    <cellStyle name="40% - Accent5 32" xfId="529"/>
    <cellStyle name="40% - Accent5 33" xfId="530"/>
    <cellStyle name="40% - Accent5 4" xfId="531"/>
    <cellStyle name="40% - Accent5 5" xfId="532"/>
    <cellStyle name="40% - Accent5 6" xfId="533"/>
    <cellStyle name="40% - Accent5 7" xfId="534"/>
    <cellStyle name="40% - Accent5 8" xfId="535"/>
    <cellStyle name="40% - Accent5 9" xfId="536"/>
    <cellStyle name="40% - Accent6 10" xfId="537"/>
    <cellStyle name="40% - Accent6 11" xfId="538"/>
    <cellStyle name="40% - Accent6 12" xfId="539"/>
    <cellStyle name="40% - Accent6 12 2" xfId="540"/>
    <cellStyle name="40% - Accent6 12 3" xfId="541"/>
    <cellStyle name="40% - Accent6 13" xfId="542"/>
    <cellStyle name="40% - Accent6 14" xfId="543"/>
    <cellStyle name="40% - Accent6 15" xfId="544"/>
    <cellStyle name="40% - Accent6 16" xfId="545"/>
    <cellStyle name="40% - Accent6 17" xfId="546"/>
    <cellStyle name="40% - Accent6 18" xfId="547"/>
    <cellStyle name="40% - Accent6 19" xfId="548"/>
    <cellStyle name="40% - Accent6 2" xfId="549"/>
    <cellStyle name="40% - Accent6 2 2" xfId="550"/>
    <cellStyle name="40% - Accent6 2 2 2" xfId="551"/>
    <cellStyle name="40% - Accent6 2 2 2 2" xfId="552"/>
    <cellStyle name="40% - Accent6 2 2 3" xfId="553"/>
    <cellStyle name="40% - Accent6 2 3" xfId="554"/>
    <cellStyle name="40% - Accent6 2 4" xfId="555"/>
    <cellStyle name="40% - Accent6 2 4 2" xfId="556"/>
    <cellStyle name="40% - Accent6 2 5" xfId="557"/>
    <cellStyle name="40% - Accent6 20" xfId="558"/>
    <cellStyle name="40% - Accent6 21" xfId="559"/>
    <cellStyle name="40% - Accent6 22" xfId="560"/>
    <cellStyle name="40% - Accent6 23" xfId="561"/>
    <cellStyle name="40% - Accent6 24" xfId="562"/>
    <cellStyle name="40% - Accent6 25" xfId="563"/>
    <cellStyle name="40% - Accent6 26" xfId="564"/>
    <cellStyle name="40% - Accent6 27" xfId="565"/>
    <cellStyle name="40% - Accent6 28" xfId="566"/>
    <cellStyle name="40% - Accent6 28 2" xfId="567"/>
    <cellStyle name="40% - Accent6 29" xfId="568"/>
    <cellStyle name="40% - Accent6 3" xfId="569"/>
    <cellStyle name="40% - Accent6 3 2" xfId="570"/>
    <cellStyle name="40% - Accent6 3 3" xfId="571"/>
    <cellStyle name="40% - Accent6 3 3 2" xfId="572"/>
    <cellStyle name="40% - Accent6 3 4" xfId="573"/>
    <cellStyle name="40% - Accent6 30" xfId="574"/>
    <cellStyle name="40% - Accent6 31" xfId="575"/>
    <cellStyle name="40% - Accent6 32" xfId="576"/>
    <cellStyle name="40% - Accent6 33" xfId="577"/>
    <cellStyle name="40% - Accent6 4" xfId="578"/>
    <cellStyle name="40% - Accent6 5" xfId="579"/>
    <cellStyle name="40% - Accent6 6" xfId="580"/>
    <cellStyle name="40% - Accent6 7" xfId="581"/>
    <cellStyle name="40% - Accent6 8" xfId="582"/>
    <cellStyle name="40% - Accent6 9" xfId="583"/>
    <cellStyle name="60% - Accent1 10" xfId="584"/>
    <cellStyle name="60% - Accent1 11" xfId="585"/>
    <cellStyle name="60% - Accent1 12" xfId="586"/>
    <cellStyle name="60% - Accent1 13" xfId="587"/>
    <cellStyle name="60% - Accent1 14" xfId="588"/>
    <cellStyle name="60% - Accent1 15" xfId="589"/>
    <cellStyle name="60% - Accent1 16" xfId="590"/>
    <cellStyle name="60% - Accent1 17" xfId="591"/>
    <cellStyle name="60% - Accent1 18" xfId="592"/>
    <cellStyle name="60% - Accent1 19" xfId="593"/>
    <cellStyle name="60% - Accent1 2" xfId="594"/>
    <cellStyle name="60% - Accent1 20" xfId="595"/>
    <cellStyle name="60% - Accent1 21" xfId="596"/>
    <cellStyle name="60% - Accent1 22" xfId="597"/>
    <cellStyle name="60% - Accent1 23" xfId="598"/>
    <cellStyle name="60% - Accent1 24" xfId="599"/>
    <cellStyle name="60% - Accent1 25" xfId="600"/>
    <cellStyle name="60% - Accent1 26" xfId="601"/>
    <cellStyle name="60% - Accent1 27" xfId="602"/>
    <cellStyle name="60% - Accent1 28" xfId="603"/>
    <cellStyle name="60% - Accent1 29" xfId="604"/>
    <cellStyle name="60% - Accent1 3" xfId="605"/>
    <cellStyle name="60% - Accent1 30" xfId="606"/>
    <cellStyle name="60% - Accent1 31" xfId="607"/>
    <cellStyle name="60% - Accent1 32" xfId="608"/>
    <cellStyle name="60% - Accent1 33" xfId="609"/>
    <cellStyle name="60% - Accent1 4" xfId="610"/>
    <cellStyle name="60% - Accent1 5" xfId="611"/>
    <cellStyle name="60% - Accent1 6" xfId="612"/>
    <cellStyle name="60% - Accent1 7" xfId="613"/>
    <cellStyle name="60% - Accent1 8" xfId="614"/>
    <cellStyle name="60% - Accent1 9" xfId="615"/>
    <cellStyle name="60% - Accent2 10" xfId="616"/>
    <cellStyle name="60% - Accent2 11" xfId="617"/>
    <cellStyle name="60% - Accent2 12" xfId="618"/>
    <cellStyle name="60% - Accent2 13" xfId="619"/>
    <cellStyle name="60% - Accent2 14" xfId="620"/>
    <cellStyle name="60% - Accent2 15" xfId="621"/>
    <cellStyle name="60% - Accent2 16" xfId="622"/>
    <cellStyle name="60% - Accent2 17" xfId="623"/>
    <cellStyle name="60% - Accent2 18" xfId="624"/>
    <cellStyle name="60% - Accent2 19" xfId="625"/>
    <cellStyle name="60% - Accent2 2" xfId="626"/>
    <cellStyle name="60% - Accent2 20" xfId="627"/>
    <cellStyle name="60% - Accent2 21" xfId="628"/>
    <cellStyle name="60% - Accent2 22" xfId="629"/>
    <cellStyle name="60% - Accent2 23" xfId="630"/>
    <cellStyle name="60% - Accent2 24" xfId="631"/>
    <cellStyle name="60% - Accent2 25" xfId="632"/>
    <cellStyle name="60% - Accent2 26" xfId="633"/>
    <cellStyle name="60% - Accent2 27" xfId="634"/>
    <cellStyle name="60% - Accent2 28" xfId="635"/>
    <cellStyle name="60% - Accent2 29" xfId="636"/>
    <cellStyle name="60% - Accent2 3" xfId="637"/>
    <cellStyle name="60% - Accent2 30" xfId="638"/>
    <cellStyle name="60% - Accent2 31" xfId="639"/>
    <cellStyle name="60% - Accent2 32" xfId="640"/>
    <cellStyle name="60% - Accent2 33" xfId="641"/>
    <cellStyle name="60% - Accent2 4" xfId="642"/>
    <cellStyle name="60% - Accent2 5" xfId="643"/>
    <cellStyle name="60% - Accent2 6" xfId="644"/>
    <cellStyle name="60% - Accent2 7" xfId="645"/>
    <cellStyle name="60% - Accent2 8" xfId="646"/>
    <cellStyle name="60% - Accent2 9" xfId="647"/>
    <cellStyle name="60% - Accent3 10" xfId="648"/>
    <cellStyle name="60% - Accent3 11" xfId="649"/>
    <cellStyle name="60% - Accent3 12" xfId="650"/>
    <cellStyle name="60% - Accent3 13" xfId="651"/>
    <cellStyle name="60% - Accent3 14" xfId="652"/>
    <cellStyle name="60% - Accent3 15" xfId="653"/>
    <cellStyle name="60% - Accent3 16" xfId="654"/>
    <cellStyle name="60% - Accent3 17" xfId="655"/>
    <cellStyle name="60% - Accent3 18" xfId="656"/>
    <cellStyle name="60% - Accent3 19" xfId="657"/>
    <cellStyle name="60% - Accent3 2" xfId="658"/>
    <cellStyle name="60% - Accent3 20" xfId="659"/>
    <cellStyle name="60% - Accent3 21" xfId="660"/>
    <cellStyle name="60% - Accent3 22" xfId="661"/>
    <cellStyle name="60% - Accent3 23" xfId="662"/>
    <cellStyle name="60% - Accent3 24" xfId="663"/>
    <cellStyle name="60% - Accent3 25" xfId="664"/>
    <cellStyle name="60% - Accent3 26" xfId="665"/>
    <cellStyle name="60% - Accent3 27" xfId="666"/>
    <cellStyle name="60% - Accent3 28" xfId="667"/>
    <cellStyle name="60% - Accent3 29" xfId="668"/>
    <cellStyle name="60% - Accent3 3" xfId="669"/>
    <cellStyle name="60% - Accent3 30" xfId="670"/>
    <cellStyle name="60% - Accent3 31" xfId="671"/>
    <cellStyle name="60% - Accent3 32" xfId="672"/>
    <cellStyle name="60% - Accent3 33" xfId="673"/>
    <cellStyle name="60% - Accent3 4" xfId="674"/>
    <cellStyle name="60% - Accent3 5" xfId="675"/>
    <cellStyle name="60% - Accent3 6" xfId="676"/>
    <cellStyle name="60% - Accent3 7" xfId="677"/>
    <cellStyle name="60% - Accent3 8" xfId="678"/>
    <cellStyle name="60% - Accent3 9" xfId="679"/>
    <cellStyle name="60% - Accent4 10" xfId="680"/>
    <cellStyle name="60% - Accent4 11" xfId="681"/>
    <cellStyle name="60% - Accent4 12" xfId="682"/>
    <cellStyle name="60% - Accent4 13" xfId="683"/>
    <cellStyle name="60% - Accent4 14" xfId="684"/>
    <cellStyle name="60% - Accent4 15" xfId="685"/>
    <cellStyle name="60% - Accent4 16" xfId="686"/>
    <cellStyle name="60% - Accent4 17" xfId="687"/>
    <cellStyle name="60% - Accent4 18" xfId="688"/>
    <cellStyle name="60% - Accent4 19" xfId="689"/>
    <cellStyle name="60% - Accent4 2" xfId="690"/>
    <cellStyle name="60% - Accent4 20" xfId="691"/>
    <cellStyle name="60% - Accent4 21" xfId="692"/>
    <cellStyle name="60% - Accent4 22" xfId="693"/>
    <cellStyle name="60% - Accent4 23" xfId="694"/>
    <cellStyle name="60% - Accent4 24" xfId="695"/>
    <cellStyle name="60% - Accent4 25" xfId="696"/>
    <cellStyle name="60% - Accent4 26" xfId="697"/>
    <cellStyle name="60% - Accent4 27" xfId="698"/>
    <cellStyle name="60% - Accent4 28" xfId="699"/>
    <cellStyle name="60% - Accent4 29" xfId="700"/>
    <cellStyle name="60% - Accent4 3" xfId="701"/>
    <cellStyle name="60% - Accent4 30" xfId="702"/>
    <cellStyle name="60% - Accent4 31" xfId="703"/>
    <cellStyle name="60% - Accent4 32" xfId="704"/>
    <cellStyle name="60% - Accent4 33" xfId="705"/>
    <cellStyle name="60% - Accent4 4" xfId="706"/>
    <cellStyle name="60% - Accent4 5" xfId="707"/>
    <cellStyle name="60% - Accent4 6" xfId="708"/>
    <cellStyle name="60% - Accent4 7" xfId="709"/>
    <cellStyle name="60% - Accent4 8" xfId="710"/>
    <cellStyle name="60% - Accent4 9" xfId="711"/>
    <cellStyle name="60% - Accent5 10" xfId="712"/>
    <cellStyle name="60% - Accent5 11" xfId="713"/>
    <cellStyle name="60% - Accent5 12" xfId="714"/>
    <cellStyle name="60% - Accent5 13" xfId="715"/>
    <cellStyle name="60% - Accent5 14" xfId="716"/>
    <cellStyle name="60% - Accent5 15" xfId="717"/>
    <cellStyle name="60% - Accent5 16" xfId="718"/>
    <cellStyle name="60% - Accent5 17" xfId="719"/>
    <cellStyle name="60% - Accent5 18" xfId="720"/>
    <cellStyle name="60% - Accent5 19" xfId="721"/>
    <cellStyle name="60% - Accent5 2" xfId="722"/>
    <cellStyle name="60% - Accent5 20" xfId="723"/>
    <cellStyle name="60% - Accent5 21" xfId="724"/>
    <cellStyle name="60% - Accent5 22" xfId="725"/>
    <cellStyle name="60% - Accent5 23" xfId="726"/>
    <cellStyle name="60% - Accent5 24" xfId="727"/>
    <cellStyle name="60% - Accent5 25" xfId="728"/>
    <cellStyle name="60% - Accent5 26" xfId="729"/>
    <cellStyle name="60% - Accent5 27" xfId="730"/>
    <cellStyle name="60% - Accent5 28" xfId="731"/>
    <cellStyle name="60% - Accent5 29" xfId="732"/>
    <cellStyle name="60% - Accent5 3" xfId="733"/>
    <cellStyle name="60% - Accent5 30" xfId="734"/>
    <cellStyle name="60% - Accent5 31" xfId="735"/>
    <cellStyle name="60% - Accent5 32" xfId="736"/>
    <cellStyle name="60% - Accent5 33" xfId="737"/>
    <cellStyle name="60% - Accent5 4" xfId="738"/>
    <cellStyle name="60% - Accent5 5" xfId="739"/>
    <cellStyle name="60% - Accent5 6" xfId="740"/>
    <cellStyle name="60% - Accent5 7" xfId="741"/>
    <cellStyle name="60% - Accent5 8" xfId="742"/>
    <cellStyle name="60% - Accent5 9" xfId="743"/>
    <cellStyle name="60% - Accent6 10" xfId="744"/>
    <cellStyle name="60% - Accent6 11" xfId="745"/>
    <cellStyle name="60% - Accent6 12" xfId="746"/>
    <cellStyle name="60% - Accent6 13" xfId="747"/>
    <cellStyle name="60% - Accent6 14" xfId="748"/>
    <cellStyle name="60% - Accent6 15" xfId="749"/>
    <cellStyle name="60% - Accent6 16" xfId="750"/>
    <cellStyle name="60% - Accent6 17" xfId="751"/>
    <cellStyle name="60% - Accent6 18" xfId="752"/>
    <cellStyle name="60% - Accent6 19" xfId="753"/>
    <cellStyle name="60% - Accent6 2" xfId="754"/>
    <cellStyle name="60% - Accent6 20" xfId="755"/>
    <cellStyle name="60% - Accent6 21" xfId="756"/>
    <cellStyle name="60% - Accent6 22" xfId="757"/>
    <cellStyle name="60% - Accent6 23" xfId="758"/>
    <cellStyle name="60% - Accent6 24" xfId="759"/>
    <cellStyle name="60% - Accent6 25" xfId="760"/>
    <cellStyle name="60% - Accent6 26" xfId="761"/>
    <cellStyle name="60% - Accent6 27" xfId="762"/>
    <cellStyle name="60% - Accent6 28" xfId="763"/>
    <cellStyle name="60% - Accent6 29" xfId="764"/>
    <cellStyle name="60% - Accent6 3" xfId="765"/>
    <cellStyle name="60% - Accent6 30" xfId="766"/>
    <cellStyle name="60% - Accent6 31" xfId="767"/>
    <cellStyle name="60% - Accent6 32" xfId="768"/>
    <cellStyle name="60% - Accent6 33" xfId="769"/>
    <cellStyle name="60% - Accent6 4" xfId="770"/>
    <cellStyle name="60% - Accent6 5" xfId="771"/>
    <cellStyle name="60% - Accent6 6" xfId="772"/>
    <cellStyle name="60% - Accent6 7" xfId="773"/>
    <cellStyle name="60% - Accent6 8" xfId="774"/>
    <cellStyle name="60% - Accent6 9" xfId="775"/>
    <cellStyle name="Accent1 10" xfId="776"/>
    <cellStyle name="Accent1 11" xfId="777"/>
    <cellStyle name="Accent1 12" xfId="778"/>
    <cellStyle name="Accent1 13" xfId="779"/>
    <cellStyle name="Accent1 14" xfId="780"/>
    <cellStyle name="Accent1 15" xfId="781"/>
    <cellStyle name="Accent1 16" xfId="782"/>
    <cellStyle name="Accent1 17" xfId="783"/>
    <cellStyle name="Accent1 18" xfId="784"/>
    <cellStyle name="Accent1 19" xfId="785"/>
    <cellStyle name="Accent1 2" xfId="786"/>
    <cellStyle name="Accent1 20" xfId="787"/>
    <cellStyle name="Accent1 21" xfId="788"/>
    <cellStyle name="Accent1 22" xfId="789"/>
    <cellStyle name="Accent1 23" xfId="790"/>
    <cellStyle name="Accent1 24" xfId="791"/>
    <cellStyle name="Accent1 25" xfId="792"/>
    <cellStyle name="Accent1 26" xfId="793"/>
    <cellStyle name="Accent1 27" xfId="794"/>
    <cellStyle name="Accent1 28" xfId="795"/>
    <cellStyle name="Accent1 29" xfId="796"/>
    <cellStyle name="Accent1 3" xfId="797"/>
    <cellStyle name="Accent1 30" xfId="798"/>
    <cellStyle name="Accent1 31" xfId="799"/>
    <cellStyle name="Accent1 32" xfId="800"/>
    <cellStyle name="Accent1 33" xfId="801"/>
    <cellStyle name="Accent1 4" xfId="802"/>
    <cellStyle name="Accent1 5" xfId="803"/>
    <cellStyle name="Accent1 6" xfId="804"/>
    <cellStyle name="Accent1 7" xfId="805"/>
    <cellStyle name="Accent1 8" xfId="806"/>
    <cellStyle name="Accent1 9" xfId="807"/>
    <cellStyle name="Accent2 10" xfId="808"/>
    <cellStyle name="Accent2 11" xfId="809"/>
    <cellStyle name="Accent2 12" xfId="810"/>
    <cellStyle name="Accent2 13" xfId="811"/>
    <cellStyle name="Accent2 14" xfId="812"/>
    <cellStyle name="Accent2 15" xfId="813"/>
    <cellStyle name="Accent2 16" xfId="814"/>
    <cellStyle name="Accent2 17" xfId="815"/>
    <cellStyle name="Accent2 18" xfId="816"/>
    <cellStyle name="Accent2 19" xfId="817"/>
    <cellStyle name="Accent2 2" xfId="818"/>
    <cellStyle name="Accent2 20" xfId="819"/>
    <cellStyle name="Accent2 21" xfId="820"/>
    <cellStyle name="Accent2 22" xfId="821"/>
    <cellStyle name="Accent2 23" xfId="822"/>
    <cellStyle name="Accent2 24" xfId="823"/>
    <cellStyle name="Accent2 25" xfId="824"/>
    <cellStyle name="Accent2 26" xfId="825"/>
    <cellStyle name="Accent2 27" xfId="826"/>
    <cellStyle name="Accent2 28" xfId="827"/>
    <cellStyle name="Accent2 29" xfId="828"/>
    <cellStyle name="Accent2 3" xfId="829"/>
    <cellStyle name="Accent2 30" xfId="830"/>
    <cellStyle name="Accent2 31" xfId="831"/>
    <cellStyle name="Accent2 32" xfId="832"/>
    <cellStyle name="Accent2 33" xfId="833"/>
    <cellStyle name="Accent2 4" xfId="834"/>
    <cellStyle name="Accent2 5" xfId="835"/>
    <cellStyle name="Accent2 6" xfId="836"/>
    <cellStyle name="Accent2 7" xfId="837"/>
    <cellStyle name="Accent2 8" xfId="838"/>
    <cellStyle name="Accent2 9" xfId="839"/>
    <cellStyle name="Accent3 10" xfId="840"/>
    <cellStyle name="Accent3 11" xfId="841"/>
    <cellStyle name="Accent3 12" xfId="842"/>
    <cellStyle name="Accent3 13" xfId="843"/>
    <cellStyle name="Accent3 14" xfId="844"/>
    <cellStyle name="Accent3 15" xfId="845"/>
    <cellStyle name="Accent3 16" xfId="846"/>
    <cellStyle name="Accent3 17" xfId="847"/>
    <cellStyle name="Accent3 18" xfId="848"/>
    <cellStyle name="Accent3 19" xfId="849"/>
    <cellStyle name="Accent3 2" xfId="850"/>
    <cellStyle name="Accent3 20" xfId="851"/>
    <cellStyle name="Accent3 21" xfId="852"/>
    <cellStyle name="Accent3 22" xfId="853"/>
    <cellStyle name="Accent3 23" xfId="854"/>
    <cellStyle name="Accent3 24" xfId="855"/>
    <cellStyle name="Accent3 25" xfId="856"/>
    <cellStyle name="Accent3 26" xfId="857"/>
    <cellStyle name="Accent3 27" xfId="858"/>
    <cellStyle name="Accent3 28" xfId="859"/>
    <cellStyle name="Accent3 29" xfId="860"/>
    <cellStyle name="Accent3 3" xfId="861"/>
    <cellStyle name="Accent3 30" xfId="862"/>
    <cellStyle name="Accent3 31" xfId="863"/>
    <cellStyle name="Accent3 32" xfId="864"/>
    <cellStyle name="Accent3 33" xfId="865"/>
    <cellStyle name="Accent3 4" xfId="866"/>
    <cellStyle name="Accent3 5" xfId="867"/>
    <cellStyle name="Accent3 6" xfId="868"/>
    <cellStyle name="Accent3 7" xfId="869"/>
    <cellStyle name="Accent3 8" xfId="870"/>
    <cellStyle name="Accent3 9" xfId="871"/>
    <cellStyle name="Accent4 10" xfId="872"/>
    <cellStyle name="Accent4 11" xfId="873"/>
    <cellStyle name="Accent4 12" xfId="874"/>
    <cellStyle name="Accent4 13" xfId="875"/>
    <cellStyle name="Accent4 14" xfId="876"/>
    <cellStyle name="Accent4 15" xfId="877"/>
    <cellStyle name="Accent4 16" xfId="878"/>
    <cellStyle name="Accent4 17" xfId="879"/>
    <cellStyle name="Accent4 18" xfId="880"/>
    <cellStyle name="Accent4 19" xfId="881"/>
    <cellStyle name="Accent4 2" xfId="882"/>
    <cellStyle name="Accent4 20" xfId="883"/>
    <cellStyle name="Accent4 21" xfId="884"/>
    <cellStyle name="Accent4 22" xfId="885"/>
    <cellStyle name="Accent4 23" xfId="886"/>
    <cellStyle name="Accent4 24" xfId="887"/>
    <cellStyle name="Accent4 25" xfId="888"/>
    <cellStyle name="Accent4 26" xfId="889"/>
    <cellStyle name="Accent4 27" xfId="890"/>
    <cellStyle name="Accent4 28" xfId="891"/>
    <cellStyle name="Accent4 29" xfId="892"/>
    <cellStyle name="Accent4 3" xfId="893"/>
    <cellStyle name="Accent4 30" xfId="894"/>
    <cellStyle name="Accent4 31" xfId="895"/>
    <cellStyle name="Accent4 32" xfId="896"/>
    <cellStyle name="Accent4 33" xfId="897"/>
    <cellStyle name="Accent4 4" xfId="898"/>
    <cellStyle name="Accent4 5" xfId="899"/>
    <cellStyle name="Accent4 6" xfId="900"/>
    <cellStyle name="Accent4 7" xfId="901"/>
    <cellStyle name="Accent4 8" xfId="902"/>
    <cellStyle name="Accent4 9" xfId="903"/>
    <cellStyle name="Accent5 10" xfId="904"/>
    <cellStyle name="Accent5 11" xfId="905"/>
    <cellStyle name="Accent5 12" xfId="906"/>
    <cellStyle name="Accent5 13" xfId="907"/>
    <cellStyle name="Accent5 14" xfId="908"/>
    <cellStyle name="Accent5 15" xfId="909"/>
    <cellStyle name="Accent5 16" xfId="910"/>
    <cellStyle name="Accent5 17" xfId="911"/>
    <cellStyle name="Accent5 18" xfId="912"/>
    <cellStyle name="Accent5 19" xfId="913"/>
    <cellStyle name="Accent5 2" xfId="914"/>
    <cellStyle name="Accent5 20" xfId="915"/>
    <cellStyle name="Accent5 21" xfId="916"/>
    <cellStyle name="Accent5 22" xfId="917"/>
    <cellStyle name="Accent5 23" xfId="918"/>
    <cellStyle name="Accent5 24" xfId="919"/>
    <cellStyle name="Accent5 25" xfId="920"/>
    <cellStyle name="Accent5 26" xfId="921"/>
    <cellStyle name="Accent5 27" xfId="922"/>
    <cellStyle name="Accent5 28" xfId="923"/>
    <cellStyle name="Accent5 29" xfId="924"/>
    <cellStyle name="Accent5 3" xfId="925"/>
    <cellStyle name="Accent5 30" xfId="926"/>
    <cellStyle name="Accent5 31" xfId="927"/>
    <cellStyle name="Accent5 32" xfId="928"/>
    <cellStyle name="Accent5 33" xfId="929"/>
    <cellStyle name="Accent5 4" xfId="930"/>
    <cellStyle name="Accent5 5" xfId="931"/>
    <cellStyle name="Accent5 6" xfId="932"/>
    <cellStyle name="Accent5 7" xfId="933"/>
    <cellStyle name="Accent5 8" xfId="934"/>
    <cellStyle name="Accent5 9" xfId="935"/>
    <cellStyle name="Accent6 10" xfId="936"/>
    <cellStyle name="Accent6 11" xfId="937"/>
    <cellStyle name="Accent6 12" xfId="938"/>
    <cellStyle name="Accent6 13" xfId="939"/>
    <cellStyle name="Accent6 14" xfId="940"/>
    <cellStyle name="Accent6 15" xfId="941"/>
    <cellStyle name="Accent6 16" xfId="942"/>
    <cellStyle name="Accent6 17" xfId="943"/>
    <cellStyle name="Accent6 18" xfId="944"/>
    <cellStyle name="Accent6 19" xfId="945"/>
    <cellStyle name="Accent6 2" xfId="946"/>
    <cellStyle name="Accent6 20" xfId="947"/>
    <cellStyle name="Accent6 21" xfId="948"/>
    <cellStyle name="Accent6 22" xfId="949"/>
    <cellStyle name="Accent6 23" xfId="950"/>
    <cellStyle name="Accent6 24" xfId="951"/>
    <cellStyle name="Accent6 25" xfId="952"/>
    <cellStyle name="Accent6 26" xfId="953"/>
    <cellStyle name="Accent6 27" xfId="954"/>
    <cellStyle name="Accent6 28" xfId="955"/>
    <cellStyle name="Accent6 29" xfId="956"/>
    <cellStyle name="Accent6 3" xfId="957"/>
    <cellStyle name="Accent6 30" xfId="958"/>
    <cellStyle name="Accent6 31" xfId="959"/>
    <cellStyle name="Accent6 32" xfId="960"/>
    <cellStyle name="Accent6 33" xfId="961"/>
    <cellStyle name="Accent6 4" xfId="962"/>
    <cellStyle name="Accent6 5" xfId="963"/>
    <cellStyle name="Accent6 6" xfId="964"/>
    <cellStyle name="Accent6 7" xfId="965"/>
    <cellStyle name="Accent6 8" xfId="966"/>
    <cellStyle name="Accent6 9" xfId="967"/>
    <cellStyle name="Bad 10" xfId="968"/>
    <cellStyle name="Bad 11" xfId="969"/>
    <cellStyle name="Bad 12" xfId="970"/>
    <cellStyle name="Bad 13" xfId="971"/>
    <cellStyle name="Bad 14" xfId="972"/>
    <cellStyle name="Bad 15" xfId="973"/>
    <cellStyle name="Bad 16" xfId="974"/>
    <cellStyle name="Bad 17" xfId="975"/>
    <cellStyle name="Bad 18" xfId="976"/>
    <cellStyle name="Bad 19" xfId="977"/>
    <cellStyle name="Bad 2" xfId="978"/>
    <cellStyle name="Bad 20" xfId="979"/>
    <cellStyle name="Bad 21" xfId="980"/>
    <cellStyle name="Bad 22" xfId="981"/>
    <cellStyle name="Bad 23" xfId="982"/>
    <cellStyle name="Bad 24" xfId="983"/>
    <cellStyle name="Bad 25" xfId="984"/>
    <cellStyle name="Bad 26" xfId="985"/>
    <cellStyle name="Bad 27" xfId="986"/>
    <cellStyle name="Bad 28" xfId="987"/>
    <cellStyle name="Bad 29" xfId="988"/>
    <cellStyle name="Bad 3" xfId="989"/>
    <cellStyle name="Bad 30" xfId="990"/>
    <cellStyle name="Bad 31" xfId="991"/>
    <cellStyle name="Bad 32" xfId="992"/>
    <cellStyle name="Bad 33" xfId="993"/>
    <cellStyle name="Bad 4" xfId="994"/>
    <cellStyle name="Bad 5" xfId="995"/>
    <cellStyle name="Bad 6" xfId="996"/>
    <cellStyle name="Bad 7" xfId="997"/>
    <cellStyle name="Bad 8" xfId="998"/>
    <cellStyle name="Bad 9" xfId="999"/>
    <cellStyle name="Calculation 10" xfId="1000"/>
    <cellStyle name="Calculation 11" xfId="1001"/>
    <cellStyle name="Calculation 12" xfId="1002"/>
    <cellStyle name="Calculation 13" xfId="1003"/>
    <cellStyle name="Calculation 14" xfId="1004"/>
    <cellStyle name="Calculation 15" xfId="1005"/>
    <cellStyle name="Calculation 16" xfId="1006"/>
    <cellStyle name="Calculation 17" xfId="1007"/>
    <cellStyle name="Calculation 18" xfId="1008"/>
    <cellStyle name="Calculation 19" xfId="1009"/>
    <cellStyle name="Calculation 2" xfId="1010"/>
    <cellStyle name="Calculation 20" xfId="1011"/>
    <cellStyle name="Calculation 21" xfId="1012"/>
    <cellStyle name="Calculation 22" xfId="1013"/>
    <cellStyle name="Calculation 23" xfId="1014"/>
    <cellStyle name="Calculation 24" xfId="1015"/>
    <cellStyle name="Calculation 25" xfId="1016"/>
    <cellStyle name="Calculation 26" xfId="1017"/>
    <cellStyle name="Calculation 27" xfId="1018"/>
    <cellStyle name="Calculation 28" xfId="1019"/>
    <cellStyle name="Calculation 29" xfId="1020"/>
    <cellStyle name="Calculation 3" xfId="1021"/>
    <cellStyle name="Calculation 30" xfId="1022"/>
    <cellStyle name="Calculation 31" xfId="1023"/>
    <cellStyle name="Calculation 32" xfId="1024"/>
    <cellStyle name="Calculation 33" xfId="1025"/>
    <cellStyle name="Calculation 4" xfId="1026"/>
    <cellStyle name="Calculation 5" xfId="1027"/>
    <cellStyle name="Calculation 6" xfId="1028"/>
    <cellStyle name="Calculation 7" xfId="1029"/>
    <cellStyle name="Calculation 8" xfId="1030"/>
    <cellStyle name="Calculation 9" xfId="1031"/>
    <cellStyle name="Check Cell 10" xfId="1032"/>
    <cellStyle name="Check Cell 11" xfId="1033"/>
    <cellStyle name="Check Cell 12" xfId="1034"/>
    <cellStyle name="Check Cell 13" xfId="1035"/>
    <cellStyle name="Check Cell 14" xfId="1036"/>
    <cellStyle name="Check Cell 15" xfId="1037"/>
    <cellStyle name="Check Cell 16" xfId="1038"/>
    <cellStyle name="Check Cell 17" xfId="1039"/>
    <cellStyle name="Check Cell 18" xfId="1040"/>
    <cellStyle name="Check Cell 19" xfId="1041"/>
    <cellStyle name="Check Cell 2" xfId="1042"/>
    <cellStyle name="Check Cell 20" xfId="1043"/>
    <cellStyle name="Check Cell 21" xfId="1044"/>
    <cellStyle name="Check Cell 22" xfId="1045"/>
    <cellStyle name="Check Cell 23" xfId="1046"/>
    <cellStyle name="Check Cell 24" xfId="1047"/>
    <cellStyle name="Check Cell 25" xfId="1048"/>
    <cellStyle name="Check Cell 26" xfId="1049"/>
    <cellStyle name="Check Cell 27" xfId="1050"/>
    <cellStyle name="Check Cell 28" xfId="1051"/>
    <cellStyle name="Check Cell 29" xfId="1052"/>
    <cellStyle name="Check Cell 3" xfId="1053"/>
    <cellStyle name="Check Cell 30" xfId="1054"/>
    <cellStyle name="Check Cell 31" xfId="1055"/>
    <cellStyle name="Check Cell 32" xfId="1056"/>
    <cellStyle name="Check Cell 33" xfId="1057"/>
    <cellStyle name="Check Cell 4" xfId="1058"/>
    <cellStyle name="Check Cell 5" xfId="1059"/>
    <cellStyle name="Check Cell 6" xfId="1060"/>
    <cellStyle name="Check Cell 7" xfId="1061"/>
    <cellStyle name="Check Cell 8" xfId="1062"/>
    <cellStyle name="Check Cell 9" xfId="1063"/>
    <cellStyle name="Comma 2" xfId="1064"/>
    <cellStyle name="Comma 2 2" xfId="1065"/>
    <cellStyle name="Comma 2 2 2" xfId="1066"/>
    <cellStyle name="Comma 2 2 2 2" xfId="1067"/>
    <cellStyle name="Comma 2 2 2 2 2" xfId="1068"/>
    <cellStyle name="Comma 2 2 2 2 2 2" xfId="1069"/>
    <cellStyle name="Comma 2 2 2 2 2 2 2" xfId="1070"/>
    <cellStyle name="Comma 2 2 2 2 2 3" xfId="1071"/>
    <cellStyle name="Comma 2 2 2 2 3" xfId="1072"/>
    <cellStyle name="Comma 2 2 2 2 3 2" xfId="1073"/>
    <cellStyle name="Comma 2 2 2 2 4" xfId="1074"/>
    <cellStyle name="Comma 2 2 2 3" xfId="1075"/>
    <cellStyle name="Comma 2 2 2 3 2" xfId="1076"/>
    <cellStyle name="Comma 2 2 2 3 2 2" xfId="1077"/>
    <cellStyle name="Comma 2 2 2 3 3" xfId="1078"/>
    <cellStyle name="Comma 2 2 2 4" xfId="1079"/>
    <cellStyle name="Comma 2 2 2 4 2" xfId="1080"/>
    <cellStyle name="Comma 2 2 2 5" xfId="1081"/>
    <cellStyle name="Comma 3" xfId="1082"/>
    <cellStyle name="Comma 3 2" xfId="1083"/>
    <cellStyle name="Comma 3 2 2" xfId="1084"/>
    <cellStyle name="Comma 3 2 2 2" xfId="1085"/>
    <cellStyle name="Comma 3 2 2 2 2" xfId="1086"/>
    <cellStyle name="Comma 3 2 2 3" xfId="1087"/>
    <cellStyle name="Comma 3 2 3" xfId="1088"/>
    <cellStyle name="Comma 3 2 3 2" xfId="1089"/>
    <cellStyle name="Comma 3 2 4" xfId="1090"/>
    <cellStyle name="Comma 3 3" xfId="1091"/>
    <cellStyle name="Comma 3 3 2" xfId="1092"/>
    <cellStyle name="Comma 4" xfId="1093"/>
    <cellStyle name="Comma 4 2" xfId="1094"/>
    <cellStyle name="Comma 4 2 2" xfId="1095"/>
    <cellStyle name="Comma 4 2 2 2" xfId="1096"/>
    <cellStyle name="Comma 4 2 2 2 2" xfId="1097"/>
    <cellStyle name="Comma 4 2 2 3" xfId="1098"/>
    <cellStyle name="Comma 4 2 3" xfId="1099"/>
    <cellStyle name="Comma 4 2 3 2" xfId="1100"/>
    <cellStyle name="Comma 4 2 4" xfId="1101"/>
    <cellStyle name="Comma 5" xfId="1102"/>
    <cellStyle name="Comma 5 2" xfId="1103"/>
    <cellStyle name="Comma 6" xfId="1104"/>
    <cellStyle name="Comma 6 2" xfId="1105"/>
    <cellStyle name="Comma 7" xfId="1106"/>
    <cellStyle name="Comma 7 2" xfId="1107"/>
    <cellStyle name="Currency 2" xfId="1108"/>
    <cellStyle name="Currency 2 2" xfId="1109"/>
    <cellStyle name="Currency 3" xfId="1110"/>
    <cellStyle name="Currency 4" xfId="1111"/>
    <cellStyle name="Currency 4 2" xfId="1112"/>
    <cellStyle name="Currency 5" xfId="1113"/>
    <cellStyle name="Currency 5 2" xfId="1114"/>
    <cellStyle name="Currency 6" xfId="1115"/>
    <cellStyle name="Currency 6 2" xfId="1116"/>
    <cellStyle name="Explanatory Text 10" xfId="1117"/>
    <cellStyle name="Explanatory Text 11" xfId="1118"/>
    <cellStyle name="Explanatory Text 12" xfId="1119"/>
    <cellStyle name="Explanatory Text 13" xfId="1120"/>
    <cellStyle name="Explanatory Text 14" xfId="1121"/>
    <cellStyle name="Explanatory Text 15" xfId="1122"/>
    <cellStyle name="Explanatory Text 16" xfId="1123"/>
    <cellStyle name="Explanatory Text 17" xfId="1124"/>
    <cellStyle name="Explanatory Text 18" xfId="1125"/>
    <cellStyle name="Explanatory Text 19" xfId="1126"/>
    <cellStyle name="Explanatory Text 2" xfId="1127"/>
    <cellStyle name="Explanatory Text 20" xfId="1128"/>
    <cellStyle name="Explanatory Text 21" xfId="1129"/>
    <cellStyle name="Explanatory Text 22" xfId="1130"/>
    <cellStyle name="Explanatory Text 23" xfId="1131"/>
    <cellStyle name="Explanatory Text 24" xfId="1132"/>
    <cellStyle name="Explanatory Text 25" xfId="1133"/>
    <cellStyle name="Explanatory Text 26" xfId="1134"/>
    <cellStyle name="Explanatory Text 27" xfId="1135"/>
    <cellStyle name="Explanatory Text 28" xfId="1136"/>
    <cellStyle name="Explanatory Text 29" xfId="1137"/>
    <cellStyle name="Explanatory Text 3" xfId="1138"/>
    <cellStyle name="Explanatory Text 30" xfId="1139"/>
    <cellStyle name="Explanatory Text 31" xfId="1140"/>
    <cellStyle name="Explanatory Text 32" xfId="1141"/>
    <cellStyle name="Explanatory Text 33" xfId="1142"/>
    <cellStyle name="Explanatory Text 4" xfId="1143"/>
    <cellStyle name="Explanatory Text 5" xfId="1144"/>
    <cellStyle name="Explanatory Text 6" xfId="1145"/>
    <cellStyle name="Explanatory Text 7" xfId="1146"/>
    <cellStyle name="Explanatory Text 8" xfId="1147"/>
    <cellStyle name="Explanatory Text 9" xfId="1148"/>
    <cellStyle name="Good 10" xfId="1149"/>
    <cellStyle name="Good 11" xfId="1150"/>
    <cellStyle name="Good 12" xfId="1151"/>
    <cellStyle name="Good 13" xfId="1152"/>
    <cellStyle name="Good 14" xfId="1153"/>
    <cellStyle name="Good 15" xfId="1154"/>
    <cellStyle name="Good 16" xfId="1155"/>
    <cellStyle name="Good 17" xfId="1156"/>
    <cellStyle name="Good 18" xfId="1157"/>
    <cellStyle name="Good 19" xfId="1158"/>
    <cellStyle name="Good 2" xfId="1159"/>
    <cellStyle name="Good 20" xfId="1160"/>
    <cellStyle name="Good 21" xfId="1161"/>
    <cellStyle name="Good 22" xfId="1162"/>
    <cellStyle name="Good 23" xfId="1163"/>
    <cellStyle name="Good 24" xfId="1164"/>
    <cellStyle name="Good 25" xfId="1165"/>
    <cellStyle name="Good 26" xfId="1166"/>
    <cellStyle name="Good 27" xfId="1167"/>
    <cellStyle name="Good 28" xfId="1168"/>
    <cellStyle name="Good 29" xfId="1169"/>
    <cellStyle name="Good 3" xfId="1170"/>
    <cellStyle name="Good 30" xfId="1171"/>
    <cellStyle name="Good 31" xfId="1172"/>
    <cellStyle name="Good 32" xfId="1173"/>
    <cellStyle name="Good 33" xfId="1174"/>
    <cellStyle name="Good 4" xfId="1175"/>
    <cellStyle name="Good 5" xfId="1176"/>
    <cellStyle name="Good 6" xfId="1177"/>
    <cellStyle name="Good 7" xfId="1178"/>
    <cellStyle name="Good 8" xfId="1179"/>
    <cellStyle name="Good 9" xfId="1180"/>
    <cellStyle name="Heading 1 10" xfId="1181"/>
    <cellStyle name="Heading 1 11" xfId="1182"/>
    <cellStyle name="Heading 1 12" xfId="1183"/>
    <cellStyle name="Heading 1 13" xfId="1184"/>
    <cellStyle name="Heading 1 14" xfId="1185"/>
    <cellStyle name="Heading 1 15" xfId="1186"/>
    <cellStyle name="Heading 1 16" xfId="1187"/>
    <cellStyle name="Heading 1 17" xfId="1188"/>
    <cellStyle name="Heading 1 18" xfId="1189"/>
    <cellStyle name="Heading 1 19" xfId="1190"/>
    <cellStyle name="Heading 1 2" xfId="1191"/>
    <cellStyle name="Heading 1 20" xfId="1192"/>
    <cellStyle name="Heading 1 21" xfId="1193"/>
    <cellStyle name="Heading 1 22" xfId="1194"/>
    <cellStyle name="Heading 1 23" xfId="1195"/>
    <cellStyle name="Heading 1 24" xfId="1196"/>
    <cellStyle name="Heading 1 25" xfId="1197"/>
    <cellStyle name="Heading 1 26" xfId="1198"/>
    <cellStyle name="Heading 1 27" xfId="1199"/>
    <cellStyle name="Heading 1 28" xfId="1200"/>
    <cellStyle name="Heading 1 29" xfId="1201"/>
    <cellStyle name="Heading 1 3" xfId="1202"/>
    <cellStyle name="Heading 1 30" xfId="1203"/>
    <cellStyle name="Heading 1 31" xfId="1204"/>
    <cellStyle name="Heading 1 32" xfId="1205"/>
    <cellStyle name="Heading 1 33" xfId="1206"/>
    <cellStyle name="Heading 1 4" xfId="1207"/>
    <cellStyle name="Heading 1 5" xfId="1208"/>
    <cellStyle name="Heading 1 6" xfId="1209"/>
    <cellStyle name="Heading 1 7" xfId="1210"/>
    <cellStyle name="Heading 1 8" xfId="1211"/>
    <cellStyle name="Heading 1 9" xfId="1212"/>
    <cellStyle name="Heading 2 10" xfId="1213"/>
    <cellStyle name="Heading 2 11" xfId="1214"/>
    <cellStyle name="Heading 2 12" xfId="1215"/>
    <cellStyle name="Heading 2 13" xfId="1216"/>
    <cellStyle name="Heading 2 14" xfId="1217"/>
    <cellStyle name="Heading 2 15" xfId="1218"/>
    <cellStyle name="Heading 2 16" xfId="1219"/>
    <cellStyle name="Heading 2 17" xfId="1220"/>
    <cellStyle name="Heading 2 18" xfId="1221"/>
    <cellStyle name="Heading 2 19" xfId="1222"/>
    <cellStyle name="Heading 2 2" xfId="1223"/>
    <cellStyle name="Heading 2 20" xfId="1224"/>
    <cellStyle name="Heading 2 21" xfId="1225"/>
    <cellStyle name="Heading 2 22" xfId="1226"/>
    <cellStyle name="Heading 2 23" xfId="1227"/>
    <cellStyle name="Heading 2 24" xfId="1228"/>
    <cellStyle name="Heading 2 25" xfId="1229"/>
    <cellStyle name="Heading 2 26" xfId="1230"/>
    <cellStyle name="Heading 2 27" xfId="1231"/>
    <cellStyle name="Heading 2 28" xfId="1232"/>
    <cellStyle name="Heading 2 29" xfId="1233"/>
    <cellStyle name="Heading 2 3" xfId="1234"/>
    <cellStyle name="Heading 2 30" xfId="1235"/>
    <cellStyle name="Heading 2 31" xfId="1236"/>
    <cellStyle name="Heading 2 32" xfId="1237"/>
    <cellStyle name="Heading 2 33" xfId="1238"/>
    <cellStyle name="Heading 2 4" xfId="1239"/>
    <cellStyle name="Heading 2 5" xfId="1240"/>
    <cellStyle name="Heading 2 6" xfId="1241"/>
    <cellStyle name="Heading 2 7" xfId="1242"/>
    <cellStyle name="Heading 2 8" xfId="1243"/>
    <cellStyle name="Heading 2 9" xfId="1244"/>
    <cellStyle name="Heading 3 10" xfId="1245"/>
    <cellStyle name="Heading 3 11" xfId="1246"/>
    <cellStyle name="Heading 3 12" xfId="1247"/>
    <cellStyle name="Heading 3 13" xfId="1248"/>
    <cellStyle name="Heading 3 14" xfId="1249"/>
    <cellStyle name="Heading 3 15" xfId="1250"/>
    <cellStyle name="Heading 3 16" xfId="1251"/>
    <cellStyle name="Heading 3 17" xfId="1252"/>
    <cellStyle name="Heading 3 18" xfId="1253"/>
    <cellStyle name="Heading 3 19" xfId="1254"/>
    <cellStyle name="Heading 3 2" xfId="1255"/>
    <cellStyle name="Heading 3 20" xfId="1256"/>
    <cellStyle name="Heading 3 21" xfId="1257"/>
    <cellStyle name="Heading 3 22" xfId="1258"/>
    <cellStyle name="Heading 3 23" xfId="1259"/>
    <cellStyle name="Heading 3 24" xfId="1260"/>
    <cellStyle name="Heading 3 25" xfId="1261"/>
    <cellStyle name="Heading 3 26" xfId="1262"/>
    <cellStyle name="Heading 3 27" xfId="1263"/>
    <cellStyle name="Heading 3 28" xfId="1264"/>
    <cellStyle name="Heading 3 29" xfId="1265"/>
    <cellStyle name="Heading 3 3" xfId="1266"/>
    <cellStyle name="Heading 3 30" xfId="1267"/>
    <cellStyle name="Heading 3 31" xfId="1268"/>
    <cellStyle name="Heading 3 32" xfId="1269"/>
    <cellStyle name="Heading 3 33" xfId="1270"/>
    <cellStyle name="Heading 3 4" xfId="1271"/>
    <cellStyle name="Heading 3 5" xfId="1272"/>
    <cellStyle name="Heading 3 6" xfId="1273"/>
    <cellStyle name="Heading 3 7" xfId="1274"/>
    <cellStyle name="Heading 3 8" xfId="1275"/>
    <cellStyle name="Heading 3 9" xfId="1276"/>
    <cellStyle name="Heading 4 10" xfId="1277"/>
    <cellStyle name="Heading 4 11" xfId="1278"/>
    <cellStyle name="Heading 4 12" xfId="1279"/>
    <cellStyle name="Heading 4 13" xfId="1280"/>
    <cellStyle name="Heading 4 14" xfId="1281"/>
    <cellStyle name="Heading 4 15" xfId="1282"/>
    <cellStyle name="Heading 4 16" xfId="1283"/>
    <cellStyle name="Heading 4 17" xfId="1284"/>
    <cellStyle name="Heading 4 18" xfId="1285"/>
    <cellStyle name="Heading 4 19" xfId="1286"/>
    <cellStyle name="Heading 4 2" xfId="1287"/>
    <cellStyle name="Heading 4 20" xfId="1288"/>
    <cellStyle name="Heading 4 21" xfId="1289"/>
    <cellStyle name="Heading 4 22" xfId="1290"/>
    <cellStyle name="Heading 4 23" xfId="1291"/>
    <cellStyle name="Heading 4 24" xfId="1292"/>
    <cellStyle name="Heading 4 25" xfId="1293"/>
    <cellStyle name="Heading 4 26" xfId="1294"/>
    <cellStyle name="Heading 4 27" xfId="1295"/>
    <cellStyle name="Heading 4 28" xfId="1296"/>
    <cellStyle name="Heading 4 29" xfId="1297"/>
    <cellStyle name="Heading 4 3" xfId="1298"/>
    <cellStyle name="Heading 4 30" xfId="1299"/>
    <cellStyle name="Heading 4 31" xfId="1300"/>
    <cellStyle name="Heading 4 32" xfId="1301"/>
    <cellStyle name="Heading 4 33" xfId="1302"/>
    <cellStyle name="Heading 4 4" xfId="1303"/>
    <cellStyle name="Heading 4 5" xfId="1304"/>
    <cellStyle name="Heading 4 6" xfId="1305"/>
    <cellStyle name="Heading 4 7" xfId="1306"/>
    <cellStyle name="Heading 4 8" xfId="1307"/>
    <cellStyle name="Heading 4 9" xfId="1308"/>
    <cellStyle name="Input 10" xfId="1309"/>
    <cellStyle name="Input 11" xfId="1310"/>
    <cellStyle name="Input 12" xfId="1311"/>
    <cellStyle name="Input 13" xfId="1312"/>
    <cellStyle name="Input 14" xfId="1313"/>
    <cellStyle name="Input 15" xfId="1314"/>
    <cellStyle name="Input 16" xfId="1315"/>
    <cellStyle name="Input 17" xfId="1316"/>
    <cellStyle name="Input 18" xfId="1317"/>
    <cellStyle name="Input 19" xfId="1318"/>
    <cellStyle name="Input 2" xfId="1319"/>
    <cellStyle name="Input 20" xfId="1320"/>
    <cellStyle name="Input 21" xfId="1321"/>
    <cellStyle name="Input 22" xfId="1322"/>
    <cellStyle name="Input 23" xfId="1323"/>
    <cellStyle name="Input 24" xfId="1324"/>
    <cellStyle name="Input 25" xfId="1325"/>
    <cellStyle name="Input 26" xfId="1326"/>
    <cellStyle name="Input 27" xfId="1327"/>
    <cellStyle name="Input 28" xfId="1328"/>
    <cellStyle name="Input 29" xfId="1329"/>
    <cellStyle name="Input 3" xfId="1330"/>
    <cellStyle name="Input 30" xfId="1331"/>
    <cellStyle name="Input 31" xfId="1332"/>
    <cellStyle name="Input 32" xfId="1333"/>
    <cellStyle name="Input 33" xfId="1334"/>
    <cellStyle name="Input 4" xfId="1335"/>
    <cellStyle name="Input 5" xfId="1336"/>
    <cellStyle name="Input 6" xfId="1337"/>
    <cellStyle name="Input 7" xfId="1338"/>
    <cellStyle name="Input 8" xfId="1339"/>
    <cellStyle name="Input 9" xfId="1340"/>
    <cellStyle name="Linked Cell 10" xfId="1341"/>
    <cellStyle name="Linked Cell 11" xfId="1342"/>
    <cellStyle name="Linked Cell 12" xfId="1343"/>
    <cellStyle name="Linked Cell 13" xfId="1344"/>
    <cellStyle name="Linked Cell 14" xfId="1345"/>
    <cellStyle name="Linked Cell 15" xfId="1346"/>
    <cellStyle name="Linked Cell 16" xfId="1347"/>
    <cellStyle name="Linked Cell 17" xfId="1348"/>
    <cellStyle name="Linked Cell 18" xfId="1349"/>
    <cellStyle name="Linked Cell 19" xfId="1350"/>
    <cellStyle name="Linked Cell 2" xfId="1351"/>
    <cellStyle name="Linked Cell 20" xfId="1352"/>
    <cellStyle name="Linked Cell 21" xfId="1353"/>
    <cellStyle name="Linked Cell 22" xfId="1354"/>
    <cellStyle name="Linked Cell 23" xfId="1355"/>
    <cellStyle name="Linked Cell 24" xfId="1356"/>
    <cellStyle name="Linked Cell 25" xfId="1357"/>
    <cellStyle name="Linked Cell 26" xfId="1358"/>
    <cellStyle name="Linked Cell 27" xfId="1359"/>
    <cellStyle name="Linked Cell 28" xfId="1360"/>
    <cellStyle name="Linked Cell 29" xfId="1361"/>
    <cellStyle name="Linked Cell 3" xfId="1362"/>
    <cellStyle name="Linked Cell 30" xfId="1363"/>
    <cellStyle name="Linked Cell 31" xfId="1364"/>
    <cellStyle name="Linked Cell 32" xfId="1365"/>
    <cellStyle name="Linked Cell 33" xfId="1366"/>
    <cellStyle name="Linked Cell 4" xfId="1367"/>
    <cellStyle name="Linked Cell 5" xfId="1368"/>
    <cellStyle name="Linked Cell 6" xfId="1369"/>
    <cellStyle name="Linked Cell 7" xfId="1370"/>
    <cellStyle name="Linked Cell 8" xfId="1371"/>
    <cellStyle name="Linked Cell 9" xfId="1372"/>
    <cellStyle name="Neutral 10" xfId="1373"/>
    <cellStyle name="Neutral 11" xfId="1374"/>
    <cellStyle name="Neutral 12" xfId="1375"/>
    <cellStyle name="Neutral 13" xfId="1376"/>
    <cellStyle name="Neutral 14" xfId="1377"/>
    <cellStyle name="Neutral 15" xfId="1378"/>
    <cellStyle name="Neutral 16" xfId="1379"/>
    <cellStyle name="Neutral 17" xfId="1380"/>
    <cellStyle name="Neutral 18" xfId="1381"/>
    <cellStyle name="Neutral 19" xfId="1382"/>
    <cellStyle name="Neutral 2" xfId="1383"/>
    <cellStyle name="Neutral 20" xfId="1384"/>
    <cellStyle name="Neutral 21" xfId="1385"/>
    <cellStyle name="Neutral 22" xfId="1386"/>
    <cellStyle name="Neutral 23" xfId="1387"/>
    <cellStyle name="Neutral 24" xfId="1388"/>
    <cellStyle name="Neutral 25" xfId="1389"/>
    <cellStyle name="Neutral 26" xfId="1390"/>
    <cellStyle name="Neutral 27" xfId="1391"/>
    <cellStyle name="Neutral 28" xfId="1392"/>
    <cellStyle name="Neutral 29" xfId="1393"/>
    <cellStyle name="Neutral 3" xfId="1394"/>
    <cellStyle name="Neutral 30" xfId="1395"/>
    <cellStyle name="Neutral 31" xfId="1396"/>
    <cellStyle name="Neutral 32" xfId="1397"/>
    <cellStyle name="Neutral 33" xfId="1398"/>
    <cellStyle name="Neutral 4" xfId="1399"/>
    <cellStyle name="Neutral 5" xfId="1400"/>
    <cellStyle name="Neutral 6" xfId="1401"/>
    <cellStyle name="Neutral 7" xfId="1402"/>
    <cellStyle name="Neutral 8" xfId="1403"/>
    <cellStyle name="Neutral 9" xfId="1404"/>
    <cellStyle name="Normal 10" xfId="1405"/>
    <cellStyle name="Normal 10 11" xfId="1406"/>
    <cellStyle name="Normal 10 2" xfId="1407"/>
    <cellStyle name="Normal 10 2 2" xfId="1408"/>
    <cellStyle name="Normal 10 2 2 2" xfId="1409"/>
    <cellStyle name="Normal 10 2 2 2 2" xfId="1410"/>
    <cellStyle name="Normal 10 2 2 3" xfId="1411"/>
    <cellStyle name="Normal 10 2 3" xfId="1412"/>
    <cellStyle name="Normal 10 2 3 2" xfId="1413"/>
    <cellStyle name="Normal 10 2 4" xfId="1414"/>
    <cellStyle name="Normal 10 3" xfId="1415"/>
    <cellStyle name="Normal 10 3 2" xfId="1416"/>
    <cellStyle name="Normal 10 3 2 2" xfId="1417"/>
    <cellStyle name="Normal 10 3 3" xfId="1418"/>
    <cellStyle name="Normal 10 4" xfId="1419"/>
    <cellStyle name="Normal 10 5" xfId="1420"/>
    <cellStyle name="Normal 10 5 2" xfId="1421"/>
    <cellStyle name="Normal 10 6" xfId="1422"/>
    <cellStyle name="Normal 10 7" xfId="1423"/>
    <cellStyle name="Normal 10 8" xfId="1424"/>
    <cellStyle name="Normal 100" xfId="1425"/>
    <cellStyle name="Normal 101" xfId="1426"/>
    <cellStyle name="Normal 102" xfId="1427"/>
    <cellStyle name="Normal 103" xfId="1428"/>
    <cellStyle name="Normal 104" xfId="1429"/>
    <cellStyle name="Normal 105" xfId="1430"/>
    <cellStyle name="Normal 106" xfId="1431"/>
    <cellStyle name="Normal 107" xfId="1432"/>
    <cellStyle name="Normal 108" xfId="1433"/>
    <cellStyle name="Normal 109" xfId="1434"/>
    <cellStyle name="Normal 11" xfId="1435"/>
    <cellStyle name="Normal 11 2" xfId="1436"/>
    <cellStyle name="Normal 11 2 2" xfId="1437"/>
    <cellStyle name="Normal 11 2 2 2" xfId="1438"/>
    <cellStyle name="Normal 11 2 2 2 2" xfId="1439"/>
    <cellStyle name="Normal 11 2 2 3" xfId="1440"/>
    <cellStyle name="Normal 11 2 3" xfId="1441"/>
    <cellStyle name="Normal 11 2 3 2" xfId="1442"/>
    <cellStyle name="Normal 11 2 4" xfId="1443"/>
    <cellStyle name="Normal 11 3" xfId="1444"/>
    <cellStyle name="Normal 11 3 2" xfId="1445"/>
    <cellStyle name="Normal 11 3 2 2" xfId="1446"/>
    <cellStyle name="Normal 11 3 3" xfId="1447"/>
    <cellStyle name="Normal 11 4" xfId="1448"/>
    <cellStyle name="Normal 11 4 2" xfId="1449"/>
    <cellStyle name="Normal 11 5" xfId="1450"/>
    <cellStyle name="Normal 110" xfId="1451"/>
    <cellStyle name="Normal 111" xfId="1452"/>
    <cellStyle name="Normal 112" xfId="1453"/>
    <cellStyle name="Normal 113" xfId="1454"/>
    <cellStyle name="Normal 114" xfId="1455"/>
    <cellStyle name="Normal 115" xfId="1456"/>
    <cellStyle name="Normal 116" xfId="1457"/>
    <cellStyle name="Normal 117" xfId="1458"/>
    <cellStyle name="Normal 118" xfId="1459"/>
    <cellStyle name="Normal 119" xfId="1460"/>
    <cellStyle name="Normal 119 2" xfId="1461"/>
    <cellStyle name="Normal 119 3" xfId="1462"/>
    <cellStyle name="Normal 12" xfId="1463"/>
    <cellStyle name="Normal 12 2" xfId="1464"/>
    <cellStyle name="Normal 12 2 2" xfId="1465"/>
    <cellStyle name="Normal 12 2 2 2" xfId="1466"/>
    <cellStyle name="Normal 12 2 2 2 2" xfId="1467"/>
    <cellStyle name="Normal 12 2 2 3" xfId="1468"/>
    <cellStyle name="Normal 12 2 3" xfId="1469"/>
    <cellStyle name="Normal 12 2 3 2" xfId="1470"/>
    <cellStyle name="Normal 12 2 4" xfId="1471"/>
    <cellStyle name="Normal 12 3" xfId="1472"/>
    <cellStyle name="Normal 12 3 2" xfId="1473"/>
    <cellStyle name="Normal 12 3 2 2" xfId="1474"/>
    <cellStyle name="Normal 12 3 3" xfId="1475"/>
    <cellStyle name="Normal 12 4" xfId="1476"/>
    <cellStyle name="Normal 12 4 2" xfId="1477"/>
    <cellStyle name="Normal 12 5" xfId="1478"/>
    <cellStyle name="Normal 120" xfId="1479"/>
    <cellStyle name="Normal 121" xfId="1480"/>
    <cellStyle name="Normal 122" xfId="1481"/>
    <cellStyle name="Normal 123" xfId="1482"/>
    <cellStyle name="Normal 124" xfId="1483"/>
    <cellStyle name="Normal 125" xfId="1484"/>
    <cellStyle name="Normal 126" xfId="1485"/>
    <cellStyle name="Normal 127" xfId="1486"/>
    <cellStyle name="Normal 128" xfId="1487"/>
    <cellStyle name="Normal 129" xfId="1488"/>
    <cellStyle name="Normal 13" xfId="1489"/>
    <cellStyle name="Normal 13 2" xfId="1490"/>
    <cellStyle name="Normal 13 2 2" xfId="1491"/>
    <cellStyle name="Normal 13 2 2 2" xfId="1492"/>
    <cellStyle name="Normal 13 2 2 2 2" xfId="1493"/>
    <cellStyle name="Normal 13 2 2 3" xfId="1494"/>
    <cellStyle name="Normal 13 2 3" xfId="1495"/>
    <cellStyle name="Normal 13 2 3 2" xfId="1496"/>
    <cellStyle name="Normal 13 2 4" xfId="1497"/>
    <cellStyle name="Normal 13 3" xfId="1498"/>
    <cellStyle name="Normal 13 3 2" xfId="1499"/>
    <cellStyle name="Normal 13 3 2 2" xfId="1500"/>
    <cellStyle name="Normal 13 3 3" xfId="1501"/>
    <cellStyle name="Normal 13 4" xfId="1502"/>
    <cellStyle name="Normal 13 4 2" xfId="1503"/>
    <cellStyle name="Normal 13 5" xfId="1504"/>
    <cellStyle name="Normal 130" xfId="1505"/>
    <cellStyle name="Normal 131" xfId="1506"/>
    <cellStyle name="Normal 132" xfId="1507"/>
    <cellStyle name="Normal 133" xfId="1508"/>
    <cellStyle name="Normal 134" xfId="1509"/>
    <cellStyle name="Normal 135" xfId="1510"/>
    <cellStyle name="Normal 136" xfId="1511"/>
    <cellStyle name="Normal 137" xfId="1512"/>
    <cellStyle name="Normal 138" xfId="1513"/>
    <cellStyle name="Normal 139" xfId="1514"/>
    <cellStyle name="Normal 14" xfId="1515"/>
    <cellStyle name="Normal 14 2" xfId="1516"/>
    <cellStyle name="Normal 140" xfId="1517"/>
    <cellStyle name="Normal 141" xfId="1518"/>
    <cellStyle name="Normal 141 2" xfId="1519"/>
    <cellStyle name="Normal 142" xfId="1520"/>
    <cellStyle name="Normal 143" xfId="1521"/>
    <cellStyle name="Normal 144" xfId="1522"/>
    <cellStyle name="Normal 145" xfId="1523"/>
    <cellStyle name="Normal 146" xfId="1524"/>
    <cellStyle name="Normal 147" xfId="1525"/>
    <cellStyle name="Normal 148" xfId="1526"/>
    <cellStyle name="Normal 149" xfId="1527"/>
    <cellStyle name="Normal 149 10" xfId="1528"/>
    <cellStyle name="Normal 149 11" xfId="1529"/>
    <cellStyle name="Normal 149 12" xfId="1530"/>
    <cellStyle name="Normal 149 13" xfId="1531"/>
    <cellStyle name="Normal 149 14" xfId="1532"/>
    <cellStyle name="Normal 149 15" xfId="1533"/>
    <cellStyle name="Normal 149 16" xfId="1534"/>
    <cellStyle name="Normal 149 17" xfId="1535"/>
    <cellStyle name="Normal 149 2" xfId="1536"/>
    <cellStyle name="Normal 149 2 10" xfId="1537"/>
    <cellStyle name="Normal 149 2 11" xfId="1538"/>
    <cellStyle name="Normal 149 2 12" xfId="1539"/>
    <cellStyle name="Normal 149 2 13" xfId="1540"/>
    <cellStyle name="Normal 149 2 14" xfId="1541"/>
    <cellStyle name="Normal 149 2 15" xfId="1542"/>
    <cellStyle name="Normal 149 2 16" xfId="1543"/>
    <cellStyle name="Normal 149 2 17" xfId="1544"/>
    <cellStyle name="Normal 149 2 2" xfId="1545"/>
    <cellStyle name="Normal 149 2 3" xfId="1546"/>
    <cellStyle name="Normal 149 2 4" xfId="1547"/>
    <cellStyle name="Normal 149 2 5" xfId="1548"/>
    <cellStyle name="Normal 149 2 6" xfId="1549"/>
    <cellStyle name="Normal 149 2 7" xfId="1550"/>
    <cellStyle name="Normal 149 2 8" xfId="1551"/>
    <cellStyle name="Normal 149 2 9" xfId="1552"/>
    <cellStyle name="Normal 149 2_Actuals" xfId="1553"/>
    <cellStyle name="Normal 149 3" xfId="1554"/>
    <cellStyle name="Normal 149 4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82"/>
  <sheetViews>
    <sheetView tabSelected="1" zoomScaleSheetLayoutView="50" workbookViewId="0" topLeftCell="A1">
      <selection activeCell="E4" sqref="E4"/>
    </sheetView>
  </sheetViews>
  <sheetFormatPr defaultColWidth="9.140625" defaultRowHeight="15"/>
  <cols>
    <col min="1" max="1" width="7.00390625" style="1" customWidth="1"/>
    <col min="2" max="2" width="24.28125" style="2" customWidth="1"/>
    <col min="3" max="3" width="29.28125" style="1" customWidth="1"/>
    <col min="4" max="5" width="11.28125" style="3" customWidth="1"/>
    <col min="6" max="6" width="13.28125" style="3" customWidth="1"/>
    <col min="7" max="7" width="11.57421875" style="3" customWidth="1"/>
    <col min="8" max="8" width="11.28125" style="3" customWidth="1"/>
    <col min="9" max="9" width="11.7109375" style="3" customWidth="1"/>
    <col min="10" max="21" width="12.140625" style="3" customWidth="1"/>
    <col min="22" max="22" width="12.140625" style="4" customWidth="1"/>
    <col min="23" max="34" width="12.140625" style="3" customWidth="1"/>
    <col min="35" max="36" width="11.00390625" style="3" customWidth="1"/>
    <col min="37" max="39" width="12.28125" style="3" customWidth="1"/>
    <col min="40" max="40" width="11.57421875" style="3" customWidth="1"/>
    <col min="41" max="42" width="11.00390625" style="3" customWidth="1"/>
    <col min="43" max="43" width="17.140625" style="3" customWidth="1"/>
    <col min="44" max="44" width="13.140625" style="3" customWidth="1"/>
    <col min="45" max="45" width="11.00390625" style="3" customWidth="1"/>
    <col min="46" max="46" width="13.421875" style="3" customWidth="1"/>
    <col min="47" max="47" width="14.7109375" style="3" customWidth="1"/>
    <col min="48" max="48" width="11.00390625" style="3" customWidth="1"/>
    <col min="49" max="49" width="15.57421875" style="3" customWidth="1"/>
    <col min="50" max="50" width="14.00390625" style="3" customWidth="1"/>
    <col min="51" max="52" width="11.00390625" style="3" customWidth="1"/>
    <col min="53" max="53" width="13.7109375" style="3" customWidth="1"/>
    <col min="54" max="54" width="11.00390625" style="3" customWidth="1"/>
    <col min="55" max="56" width="12.57421875" style="3" customWidth="1"/>
    <col min="57" max="57" width="11.00390625" style="3" customWidth="1"/>
    <col min="58" max="59" width="13.421875" style="3" customWidth="1"/>
    <col min="60" max="61" width="11.00390625" style="3" customWidth="1"/>
    <col min="62" max="62" width="13.7109375" style="3" customWidth="1"/>
    <col min="63" max="63" width="11.00390625" style="3" customWidth="1"/>
    <col min="64" max="64" width="12.140625" style="3" customWidth="1"/>
    <col min="65" max="65" width="12.8515625" style="3" customWidth="1"/>
    <col min="66" max="66" width="11.00390625" style="3" customWidth="1"/>
    <col min="67" max="67" width="15.28125" style="3" customWidth="1"/>
    <col min="68" max="69" width="11.00390625" style="3" customWidth="1"/>
    <col min="70" max="72" width="11.7109375" style="3" customWidth="1"/>
    <col min="73" max="73" width="12.7109375" style="3" customWidth="1"/>
    <col min="74" max="75" width="11.7109375" style="3" customWidth="1"/>
    <col min="76" max="76" width="18.28125" style="3" customWidth="1"/>
    <col min="77" max="77" width="15.7109375" style="3" customWidth="1"/>
    <col min="78" max="16384" width="9.140625" style="3" customWidth="1"/>
  </cols>
  <sheetData>
    <row r="1" spans="1:77" ht="35.25" customHeight="1">
      <c r="A1" s="5"/>
      <c r="B1" s="6"/>
      <c r="C1" s="6"/>
      <c r="D1" s="7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 t="s">
        <v>0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8"/>
      <c r="BY1" s="8"/>
    </row>
    <row r="2" spans="1:77" ht="37.5" customHeight="1">
      <c r="A2" s="5"/>
      <c r="B2" s="9"/>
      <c r="C2" s="9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 t="s">
        <v>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/>
      <c r="BY2" s="11"/>
    </row>
    <row r="3" spans="1:77" ht="52.5" customHeight="1">
      <c r="A3" s="12" t="s">
        <v>2</v>
      </c>
      <c r="B3" s="12" t="s">
        <v>3</v>
      </c>
      <c r="C3" s="13" t="s">
        <v>4</v>
      </c>
      <c r="D3" s="14">
        <v>0</v>
      </c>
      <c r="E3" s="14"/>
      <c r="F3" s="14"/>
      <c r="G3" s="14">
        <v>0.041666666666666664</v>
      </c>
      <c r="H3" s="14"/>
      <c r="I3" s="14"/>
      <c r="J3" s="14">
        <v>0.08333333333333333</v>
      </c>
      <c r="K3" s="14"/>
      <c r="L3" s="14"/>
      <c r="M3" s="14">
        <v>0.125</v>
      </c>
      <c r="N3" s="14"/>
      <c r="O3" s="14"/>
      <c r="P3" s="14">
        <v>0.16666666666666666</v>
      </c>
      <c r="Q3" s="14"/>
      <c r="R3" s="14"/>
      <c r="S3" s="14">
        <v>0.20833333333333334</v>
      </c>
      <c r="T3" s="14"/>
      <c r="U3" s="14"/>
      <c r="V3" s="15">
        <v>0.25</v>
      </c>
      <c r="W3" s="15"/>
      <c r="X3" s="15"/>
      <c r="Y3" s="15">
        <v>0.2916666666666667</v>
      </c>
      <c r="Z3" s="15"/>
      <c r="AA3" s="15"/>
      <c r="AB3" s="15">
        <v>0.3333333333333333</v>
      </c>
      <c r="AC3" s="15"/>
      <c r="AD3" s="15"/>
      <c r="AE3" s="15">
        <v>0.375</v>
      </c>
      <c r="AF3" s="15"/>
      <c r="AG3" s="15"/>
      <c r="AH3" s="15">
        <v>0.4166666666666667</v>
      </c>
      <c r="AI3" s="15"/>
      <c r="AJ3" s="15"/>
      <c r="AK3" s="15">
        <v>0.4583333333333333</v>
      </c>
      <c r="AL3" s="15"/>
      <c r="AM3" s="15"/>
      <c r="AN3" s="15">
        <v>0.5</v>
      </c>
      <c r="AO3" s="15"/>
      <c r="AP3" s="15"/>
      <c r="AQ3" s="15">
        <v>0.5416666666666666</v>
      </c>
      <c r="AR3" s="15"/>
      <c r="AS3" s="15"/>
      <c r="AT3" s="15">
        <v>0.5833333333333334</v>
      </c>
      <c r="AU3" s="15"/>
      <c r="AV3" s="15"/>
      <c r="AW3" s="15">
        <v>0.625</v>
      </c>
      <c r="AX3" s="15"/>
      <c r="AY3" s="15"/>
      <c r="AZ3" s="15">
        <v>0.6666666666666666</v>
      </c>
      <c r="BA3" s="15"/>
      <c r="BB3" s="15"/>
      <c r="BC3" s="15">
        <v>0.7083333333333334</v>
      </c>
      <c r="BD3" s="15"/>
      <c r="BE3" s="15"/>
      <c r="BF3" s="15">
        <v>0.75</v>
      </c>
      <c r="BG3" s="15"/>
      <c r="BH3" s="15"/>
      <c r="BI3" s="15">
        <v>0.7916666666666666</v>
      </c>
      <c r="BJ3" s="15"/>
      <c r="BK3" s="15"/>
      <c r="BL3" s="15">
        <v>0.8333333333333334</v>
      </c>
      <c r="BM3" s="15"/>
      <c r="BN3" s="15"/>
      <c r="BO3" s="15">
        <v>0.875</v>
      </c>
      <c r="BP3" s="15"/>
      <c r="BQ3" s="15"/>
      <c r="BR3" s="15">
        <v>0.9166666666666666</v>
      </c>
      <c r="BS3" s="15"/>
      <c r="BT3" s="15"/>
      <c r="BU3" s="15">
        <v>0.9583333333333334</v>
      </c>
      <c r="BV3" s="15"/>
      <c r="BW3" s="15"/>
      <c r="BX3" s="16"/>
      <c r="BY3" s="16"/>
    </row>
    <row r="4" spans="1:77" ht="48.75" customHeight="1">
      <c r="A4" s="13"/>
      <c r="B4" s="12"/>
      <c r="C4" s="13"/>
      <c r="D4" s="14" t="s">
        <v>5</v>
      </c>
      <c r="E4" s="14" t="s">
        <v>6</v>
      </c>
      <c r="F4" s="14" t="s">
        <v>7</v>
      </c>
      <c r="G4" s="14" t="s">
        <v>5</v>
      </c>
      <c r="H4" s="14" t="s">
        <v>6</v>
      </c>
      <c r="I4" s="14" t="s">
        <v>7</v>
      </c>
      <c r="J4" s="14" t="s">
        <v>5</v>
      </c>
      <c r="K4" s="14" t="s">
        <v>6</v>
      </c>
      <c r="L4" s="14" t="s">
        <v>7</v>
      </c>
      <c r="M4" s="14" t="s">
        <v>5</v>
      </c>
      <c r="N4" s="14" t="s">
        <v>6</v>
      </c>
      <c r="O4" s="14" t="s">
        <v>7</v>
      </c>
      <c r="P4" s="14" t="s">
        <v>5</v>
      </c>
      <c r="Q4" s="14" t="s">
        <v>6</v>
      </c>
      <c r="R4" s="14" t="s">
        <v>7</v>
      </c>
      <c r="S4" s="14" t="s">
        <v>5</v>
      </c>
      <c r="T4" s="14" t="s">
        <v>6</v>
      </c>
      <c r="U4" s="14" t="s">
        <v>7</v>
      </c>
      <c r="V4" s="17" t="s">
        <v>5</v>
      </c>
      <c r="W4" s="14" t="s">
        <v>6</v>
      </c>
      <c r="X4" s="14" t="s">
        <v>7</v>
      </c>
      <c r="Y4" s="14" t="s">
        <v>5</v>
      </c>
      <c r="Z4" s="14" t="s">
        <v>6</v>
      </c>
      <c r="AA4" s="14" t="s">
        <v>7</v>
      </c>
      <c r="AB4" s="14" t="s">
        <v>5</v>
      </c>
      <c r="AC4" s="14" t="s">
        <v>6</v>
      </c>
      <c r="AD4" s="14" t="s">
        <v>7</v>
      </c>
      <c r="AE4" s="14" t="s">
        <v>5</v>
      </c>
      <c r="AF4" s="14" t="s">
        <v>6</v>
      </c>
      <c r="AG4" s="14" t="s">
        <v>7</v>
      </c>
      <c r="AH4" s="14" t="s">
        <v>5</v>
      </c>
      <c r="AI4" s="14" t="s">
        <v>6</v>
      </c>
      <c r="AJ4" s="14" t="s">
        <v>7</v>
      </c>
      <c r="AK4" s="14" t="s">
        <v>5</v>
      </c>
      <c r="AL4" s="14" t="s">
        <v>6</v>
      </c>
      <c r="AM4" s="14" t="s">
        <v>7</v>
      </c>
      <c r="AN4" s="14" t="s">
        <v>5</v>
      </c>
      <c r="AO4" s="14" t="s">
        <v>6</v>
      </c>
      <c r="AP4" s="14" t="s">
        <v>7</v>
      </c>
      <c r="AQ4" s="14" t="s">
        <v>5</v>
      </c>
      <c r="AR4" s="14" t="s">
        <v>6</v>
      </c>
      <c r="AS4" s="14" t="s">
        <v>7</v>
      </c>
      <c r="AT4" s="14" t="s">
        <v>5</v>
      </c>
      <c r="AU4" s="14" t="s">
        <v>6</v>
      </c>
      <c r="AV4" s="14" t="s">
        <v>7</v>
      </c>
      <c r="AW4" s="14" t="s">
        <v>5</v>
      </c>
      <c r="AX4" s="14" t="s">
        <v>6</v>
      </c>
      <c r="AY4" s="14" t="s">
        <v>7</v>
      </c>
      <c r="AZ4" s="14" t="s">
        <v>5</v>
      </c>
      <c r="BA4" s="14" t="s">
        <v>6</v>
      </c>
      <c r="BB4" s="14" t="s">
        <v>7</v>
      </c>
      <c r="BC4" s="14" t="s">
        <v>5</v>
      </c>
      <c r="BD4" s="14" t="s">
        <v>6</v>
      </c>
      <c r="BE4" s="14" t="s">
        <v>7</v>
      </c>
      <c r="BF4" s="14" t="s">
        <v>5</v>
      </c>
      <c r="BG4" s="14" t="s">
        <v>6</v>
      </c>
      <c r="BH4" s="14" t="s">
        <v>7</v>
      </c>
      <c r="BI4" s="14" t="s">
        <v>5</v>
      </c>
      <c r="BJ4" s="14" t="s">
        <v>6</v>
      </c>
      <c r="BK4" s="14" t="s">
        <v>7</v>
      </c>
      <c r="BL4" s="14" t="s">
        <v>5</v>
      </c>
      <c r="BM4" s="14" t="s">
        <v>6</v>
      </c>
      <c r="BN4" s="14" t="s">
        <v>7</v>
      </c>
      <c r="BO4" s="14" t="s">
        <v>5</v>
      </c>
      <c r="BP4" s="14" t="s">
        <v>6</v>
      </c>
      <c r="BQ4" s="14" t="s">
        <v>7</v>
      </c>
      <c r="BR4" s="14" t="s">
        <v>5</v>
      </c>
      <c r="BS4" s="14" t="s">
        <v>6</v>
      </c>
      <c r="BT4" s="14" t="s">
        <v>7</v>
      </c>
      <c r="BU4" s="14" t="s">
        <v>5</v>
      </c>
      <c r="BV4" s="14" t="s">
        <v>6</v>
      </c>
      <c r="BW4" s="14" t="s">
        <v>7</v>
      </c>
      <c r="BX4" s="16"/>
      <c r="BY4" s="16"/>
    </row>
    <row r="5" spans="1:77" ht="30.75" customHeight="1">
      <c r="A5" s="18">
        <v>1</v>
      </c>
      <c r="B5" s="12" t="s">
        <v>8</v>
      </c>
      <c r="C5" s="19" t="s">
        <v>9</v>
      </c>
      <c r="D5" s="18">
        <v>47</v>
      </c>
      <c r="E5" s="18">
        <v>35</v>
      </c>
      <c r="F5" s="18">
        <v>-25.53191489361702</v>
      </c>
      <c r="G5" s="18">
        <v>34</v>
      </c>
      <c r="H5" s="18">
        <v>32</v>
      </c>
      <c r="I5" s="18">
        <v>-5.88235294117647</v>
      </c>
      <c r="J5" s="18">
        <v>32</v>
      </c>
      <c r="K5" s="18">
        <v>31</v>
      </c>
      <c r="L5" s="18">
        <v>-3.125</v>
      </c>
      <c r="M5" s="18">
        <v>31</v>
      </c>
      <c r="N5" s="18">
        <v>30</v>
      </c>
      <c r="O5" s="18">
        <v>-3.225806451612903</v>
      </c>
      <c r="P5" s="18">
        <v>31</v>
      </c>
      <c r="Q5" s="18">
        <v>30</v>
      </c>
      <c r="R5" s="18">
        <v>-3.225806451612903</v>
      </c>
      <c r="S5" s="18">
        <v>33</v>
      </c>
      <c r="T5" s="18">
        <v>32</v>
      </c>
      <c r="U5" s="18">
        <v>-3.0303030303030303</v>
      </c>
      <c r="V5" s="20">
        <v>42</v>
      </c>
      <c r="W5" s="18">
        <v>41</v>
      </c>
      <c r="X5" s="18">
        <v>-2.380952380952381</v>
      </c>
      <c r="Y5" s="18">
        <v>52</v>
      </c>
      <c r="Z5" s="18">
        <v>49</v>
      </c>
      <c r="AA5" s="18">
        <v>-5.769230769230769</v>
      </c>
      <c r="AB5" s="18">
        <v>61</v>
      </c>
      <c r="AC5" s="18">
        <v>59</v>
      </c>
      <c r="AD5" s="18">
        <v>-3.278688524590164</v>
      </c>
      <c r="AE5" s="18">
        <v>64</v>
      </c>
      <c r="AF5" s="18">
        <v>65</v>
      </c>
      <c r="AG5" s="18">
        <v>1.5625</v>
      </c>
      <c r="AH5" s="18">
        <v>79</v>
      </c>
      <c r="AI5" s="18">
        <v>72</v>
      </c>
      <c r="AJ5" s="18">
        <v>-8.860759493670885</v>
      </c>
      <c r="AK5" s="18">
        <v>75</v>
      </c>
      <c r="AL5" s="18">
        <v>77</v>
      </c>
      <c r="AM5" s="18">
        <v>2.666666666666667</v>
      </c>
      <c r="AN5" s="18">
        <v>74</v>
      </c>
      <c r="AO5" s="18">
        <v>76</v>
      </c>
      <c r="AP5" s="18">
        <v>2.7027027027027026</v>
      </c>
      <c r="AQ5" s="18">
        <v>75</v>
      </c>
      <c r="AR5" s="18">
        <v>75</v>
      </c>
      <c r="AS5" s="18">
        <v>0</v>
      </c>
      <c r="AT5" s="18">
        <v>74</v>
      </c>
      <c r="AU5" s="18">
        <v>72</v>
      </c>
      <c r="AV5" s="18">
        <v>-2.7027027027027026</v>
      </c>
      <c r="AW5" s="18">
        <v>72</v>
      </c>
      <c r="AX5" s="18">
        <v>69</v>
      </c>
      <c r="AY5" s="18">
        <v>-4.166666666666666</v>
      </c>
      <c r="AZ5" s="18">
        <v>73</v>
      </c>
      <c r="BA5" s="18">
        <v>71</v>
      </c>
      <c r="BB5" s="18">
        <v>-2.73972602739726</v>
      </c>
      <c r="BC5" s="18">
        <v>73</v>
      </c>
      <c r="BD5" s="18">
        <v>71</v>
      </c>
      <c r="BE5" s="18">
        <v>-2.73972602739726</v>
      </c>
      <c r="BF5" s="18">
        <v>77</v>
      </c>
      <c r="BG5" s="18">
        <v>75</v>
      </c>
      <c r="BH5" s="18">
        <v>-2.5974025974025974</v>
      </c>
      <c r="BI5" s="18">
        <v>75</v>
      </c>
      <c r="BJ5" s="18">
        <v>74</v>
      </c>
      <c r="BK5" s="18">
        <v>-1.3333333333333335</v>
      </c>
      <c r="BL5" s="18">
        <v>71</v>
      </c>
      <c r="BM5" s="18">
        <v>69</v>
      </c>
      <c r="BN5" s="18">
        <v>-2.8169014084507045</v>
      </c>
      <c r="BO5" s="18">
        <v>60</v>
      </c>
      <c r="BP5" s="18">
        <v>58</v>
      </c>
      <c r="BQ5" s="18">
        <v>-3.3333333333333335</v>
      </c>
      <c r="BR5" s="18">
        <v>53</v>
      </c>
      <c r="BS5" s="18">
        <v>49</v>
      </c>
      <c r="BT5" s="18">
        <v>-7.547169811320755</v>
      </c>
      <c r="BU5" s="18">
        <v>45</v>
      </c>
      <c r="BV5" s="18">
        <v>41</v>
      </c>
      <c r="BW5" s="18">
        <v>-8.88888888888889</v>
      </c>
      <c r="BX5" s="21"/>
      <c r="BY5" s="21"/>
    </row>
    <row r="6" spans="1:77" ht="30.75" customHeight="1">
      <c r="A6" s="18">
        <v>2</v>
      </c>
      <c r="B6" s="12"/>
      <c r="C6" s="19" t="s">
        <v>10</v>
      </c>
      <c r="D6" s="18">
        <v>67</v>
      </c>
      <c r="E6" s="18">
        <v>48</v>
      </c>
      <c r="F6" s="18">
        <v>-28.35820895522388</v>
      </c>
      <c r="G6" s="18">
        <v>34</v>
      </c>
      <c r="H6" s="18">
        <v>44</v>
      </c>
      <c r="I6" s="18">
        <v>29.411764705882355</v>
      </c>
      <c r="J6" s="18">
        <v>49</v>
      </c>
      <c r="K6" s="18">
        <v>41</v>
      </c>
      <c r="L6" s="18">
        <v>-16.3265306122449</v>
      </c>
      <c r="M6" s="18">
        <v>47</v>
      </c>
      <c r="N6" s="18">
        <v>40</v>
      </c>
      <c r="O6" s="18">
        <v>-14.893617021276595</v>
      </c>
      <c r="P6" s="18">
        <v>48</v>
      </c>
      <c r="Q6" s="18">
        <v>40</v>
      </c>
      <c r="R6" s="18">
        <v>-16.666666666666664</v>
      </c>
      <c r="S6" s="18">
        <v>51</v>
      </c>
      <c r="T6" s="18">
        <v>43</v>
      </c>
      <c r="U6" s="18">
        <v>-15.686274509803921</v>
      </c>
      <c r="V6" s="20">
        <v>65</v>
      </c>
      <c r="W6" s="18">
        <v>52</v>
      </c>
      <c r="X6" s="18">
        <v>-20</v>
      </c>
      <c r="Y6" s="18">
        <v>82</v>
      </c>
      <c r="Z6" s="18">
        <v>63</v>
      </c>
      <c r="AA6" s="18">
        <v>-23.170731707317074</v>
      </c>
      <c r="AB6" s="18">
        <v>95</v>
      </c>
      <c r="AC6" s="18">
        <v>75</v>
      </c>
      <c r="AD6" s="18">
        <v>-21.052631578947366</v>
      </c>
      <c r="AE6" s="18">
        <v>101</v>
      </c>
      <c r="AF6" s="18">
        <v>84</v>
      </c>
      <c r="AG6" s="18">
        <v>-16.831683168316832</v>
      </c>
      <c r="AH6" s="18">
        <v>112</v>
      </c>
      <c r="AI6" s="18">
        <v>89</v>
      </c>
      <c r="AJ6" s="18">
        <v>-20.535714285714285</v>
      </c>
      <c r="AK6" s="18">
        <v>68</v>
      </c>
      <c r="AL6" s="18">
        <v>93</v>
      </c>
      <c r="AM6" s="18">
        <v>36.76470588235294</v>
      </c>
      <c r="AN6" s="18">
        <v>104</v>
      </c>
      <c r="AO6" s="18">
        <v>95</v>
      </c>
      <c r="AP6" s="18">
        <v>-8.653846153846153</v>
      </c>
      <c r="AQ6" s="18">
        <v>108</v>
      </c>
      <c r="AR6" s="18">
        <v>95</v>
      </c>
      <c r="AS6" s="18">
        <v>-12.037037037037036</v>
      </c>
      <c r="AT6" s="18">
        <v>106</v>
      </c>
      <c r="AU6" s="18">
        <v>92</v>
      </c>
      <c r="AV6" s="18">
        <v>-13.20754716981132</v>
      </c>
      <c r="AW6" s="18">
        <v>106</v>
      </c>
      <c r="AX6" s="18">
        <v>88</v>
      </c>
      <c r="AY6" s="18">
        <v>-16.9811320754717</v>
      </c>
      <c r="AZ6" s="18">
        <v>105</v>
      </c>
      <c r="BA6" s="18">
        <v>87</v>
      </c>
      <c r="BB6" s="18">
        <v>-17.142857142857142</v>
      </c>
      <c r="BC6" s="18">
        <v>106</v>
      </c>
      <c r="BD6" s="18">
        <v>88</v>
      </c>
      <c r="BE6" s="18">
        <v>-16.9811320754717</v>
      </c>
      <c r="BF6" s="18">
        <v>112</v>
      </c>
      <c r="BG6" s="18">
        <v>91</v>
      </c>
      <c r="BH6" s="18">
        <v>-18.75</v>
      </c>
      <c r="BI6" s="18">
        <v>109</v>
      </c>
      <c r="BJ6" s="18">
        <v>88</v>
      </c>
      <c r="BK6" s="18">
        <v>-19.26605504587156</v>
      </c>
      <c r="BL6" s="18">
        <v>102</v>
      </c>
      <c r="BM6" s="18">
        <v>83</v>
      </c>
      <c r="BN6" s="18">
        <v>-18.627450980392158</v>
      </c>
      <c r="BO6" s="18">
        <v>91</v>
      </c>
      <c r="BP6" s="18">
        <v>75</v>
      </c>
      <c r="BQ6" s="18">
        <v>-17.582417582417584</v>
      </c>
      <c r="BR6" s="18">
        <v>83</v>
      </c>
      <c r="BS6" s="18">
        <v>65</v>
      </c>
      <c r="BT6" s="18">
        <v>-21.686746987951807</v>
      </c>
      <c r="BU6" s="18">
        <v>67</v>
      </c>
      <c r="BV6" s="18">
        <v>56</v>
      </c>
      <c r="BW6" s="18">
        <v>-16.417910447761194</v>
      </c>
      <c r="BX6" s="21"/>
      <c r="BY6" s="21"/>
    </row>
    <row r="7" spans="1:77" ht="30.75" customHeight="1">
      <c r="A7" s="18">
        <v>3</v>
      </c>
      <c r="B7" s="12"/>
      <c r="C7" s="19" t="s">
        <v>11</v>
      </c>
      <c r="D7" s="18">
        <v>120</v>
      </c>
      <c r="E7" s="18">
        <v>110</v>
      </c>
      <c r="F7" s="18">
        <v>-8.333333333333332</v>
      </c>
      <c r="G7" s="18">
        <v>102</v>
      </c>
      <c r="H7" s="18">
        <v>102</v>
      </c>
      <c r="I7" s="18">
        <v>0</v>
      </c>
      <c r="J7" s="18">
        <v>98</v>
      </c>
      <c r="K7" s="18">
        <v>99</v>
      </c>
      <c r="L7" s="18">
        <v>1.0204081632653061</v>
      </c>
      <c r="M7" s="18">
        <v>96</v>
      </c>
      <c r="N7" s="18">
        <v>98</v>
      </c>
      <c r="O7" s="18">
        <v>2.083333333333333</v>
      </c>
      <c r="P7" s="18">
        <v>93</v>
      </c>
      <c r="Q7" s="18">
        <v>98</v>
      </c>
      <c r="R7" s="18">
        <v>5.376344086021505</v>
      </c>
      <c r="S7" s="18">
        <v>105</v>
      </c>
      <c r="T7" s="18">
        <v>104</v>
      </c>
      <c r="U7" s="18">
        <v>-0.9523809523809524</v>
      </c>
      <c r="V7" s="20">
        <v>131</v>
      </c>
      <c r="W7" s="18">
        <v>134</v>
      </c>
      <c r="X7" s="18">
        <v>2.2900763358778624</v>
      </c>
      <c r="Y7" s="18">
        <v>176</v>
      </c>
      <c r="Z7" s="18">
        <v>176</v>
      </c>
      <c r="AA7" s="18">
        <v>0</v>
      </c>
      <c r="AB7" s="18">
        <v>186</v>
      </c>
      <c r="AC7" s="18">
        <v>184</v>
      </c>
      <c r="AD7" s="18">
        <v>-1.0752688172043012</v>
      </c>
      <c r="AE7" s="18">
        <v>182</v>
      </c>
      <c r="AF7" s="18">
        <v>181</v>
      </c>
      <c r="AG7" s="18">
        <v>-0.5494505494505495</v>
      </c>
      <c r="AH7" s="18">
        <v>186</v>
      </c>
      <c r="AI7" s="18">
        <v>181</v>
      </c>
      <c r="AJ7" s="18">
        <v>-2.6881720430107525</v>
      </c>
      <c r="AK7" s="18">
        <v>159</v>
      </c>
      <c r="AL7" s="18">
        <v>172</v>
      </c>
      <c r="AM7" s="18">
        <v>8.176100628930817</v>
      </c>
      <c r="AN7" s="18">
        <v>164</v>
      </c>
      <c r="AO7" s="18">
        <v>162</v>
      </c>
      <c r="AP7" s="18">
        <v>-1.2195121951219512</v>
      </c>
      <c r="AQ7" s="18">
        <v>156</v>
      </c>
      <c r="AR7" s="18">
        <v>154</v>
      </c>
      <c r="AS7" s="18">
        <v>-1.282051282051282</v>
      </c>
      <c r="AT7" s="18">
        <v>148</v>
      </c>
      <c r="AU7" s="18">
        <v>153</v>
      </c>
      <c r="AV7" s="18">
        <v>3.3783783783783785</v>
      </c>
      <c r="AW7" s="18">
        <v>148</v>
      </c>
      <c r="AX7" s="18">
        <v>132</v>
      </c>
      <c r="AY7" s="18">
        <v>-10.81081081081081</v>
      </c>
      <c r="AZ7" s="18">
        <v>150</v>
      </c>
      <c r="BA7" s="18">
        <v>139</v>
      </c>
      <c r="BB7" s="18">
        <v>-7.333333333333333</v>
      </c>
      <c r="BC7" s="18">
        <v>155</v>
      </c>
      <c r="BD7" s="18">
        <v>149</v>
      </c>
      <c r="BE7" s="18">
        <v>-3.870967741935484</v>
      </c>
      <c r="BF7" s="18">
        <v>168</v>
      </c>
      <c r="BG7" s="18">
        <v>164</v>
      </c>
      <c r="BH7" s="18">
        <v>-2.380952380952381</v>
      </c>
      <c r="BI7" s="18">
        <v>171</v>
      </c>
      <c r="BJ7" s="18">
        <v>161</v>
      </c>
      <c r="BK7" s="18">
        <v>-5.847953216374268</v>
      </c>
      <c r="BL7" s="18">
        <v>158</v>
      </c>
      <c r="BM7" s="18">
        <v>162</v>
      </c>
      <c r="BN7" s="18">
        <v>2.5316455696202533</v>
      </c>
      <c r="BO7" s="18">
        <v>150</v>
      </c>
      <c r="BP7" s="18">
        <v>152</v>
      </c>
      <c r="BQ7" s="18">
        <v>1.3333333333333335</v>
      </c>
      <c r="BR7" s="18">
        <v>140</v>
      </c>
      <c r="BS7" s="18">
        <v>138</v>
      </c>
      <c r="BT7" s="18">
        <v>-1.4285714285714286</v>
      </c>
      <c r="BU7" s="18">
        <v>123</v>
      </c>
      <c r="BV7" s="18">
        <v>122</v>
      </c>
      <c r="BW7" s="18">
        <v>-0.8130081300813009</v>
      </c>
      <c r="BX7" s="21"/>
      <c r="BY7" s="21"/>
    </row>
    <row r="8" spans="1:77" ht="30.75" customHeight="1">
      <c r="A8" s="18">
        <v>4</v>
      </c>
      <c r="B8" s="12"/>
      <c r="C8" s="19" t="s">
        <v>12</v>
      </c>
      <c r="D8" s="18">
        <v>88</v>
      </c>
      <c r="E8" s="18">
        <v>81</v>
      </c>
      <c r="F8" s="18">
        <v>-7.954545454545454</v>
      </c>
      <c r="G8" s="18">
        <v>73</v>
      </c>
      <c r="H8" s="18">
        <v>72</v>
      </c>
      <c r="I8" s="18">
        <v>-1.36986301369863</v>
      </c>
      <c r="J8" s="18">
        <v>67</v>
      </c>
      <c r="K8" s="18">
        <v>69</v>
      </c>
      <c r="L8" s="18">
        <v>2.9850746268656714</v>
      </c>
      <c r="M8" s="18">
        <v>64</v>
      </c>
      <c r="N8" s="18">
        <v>67</v>
      </c>
      <c r="O8" s="18">
        <v>4.6875</v>
      </c>
      <c r="P8" s="18">
        <v>66</v>
      </c>
      <c r="Q8" s="18">
        <v>69</v>
      </c>
      <c r="R8" s="18">
        <v>4.545454545454546</v>
      </c>
      <c r="S8" s="18">
        <v>82</v>
      </c>
      <c r="T8" s="18">
        <v>76</v>
      </c>
      <c r="U8" s="18">
        <v>-7.317073170731707</v>
      </c>
      <c r="V8" s="20">
        <v>102</v>
      </c>
      <c r="W8" s="18">
        <v>107</v>
      </c>
      <c r="X8" s="18">
        <v>4.901960784313726</v>
      </c>
      <c r="Y8" s="18">
        <v>139</v>
      </c>
      <c r="Z8" s="18">
        <v>139</v>
      </c>
      <c r="AA8" s="18">
        <v>0</v>
      </c>
      <c r="AB8" s="18">
        <v>148</v>
      </c>
      <c r="AC8" s="18">
        <v>164</v>
      </c>
      <c r="AD8" s="18">
        <v>10.81081081081081</v>
      </c>
      <c r="AE8" s="18">
        <v>139</v>
      </c>
      <c r="AF8" s="18">
        <v>150</v>
      </c>
      <c r="AG8" s="18">
        <v>7.913669064748201</v>
      </c>
      <c r="AH8" s="18">
        <v>143</v>
      </c>
      <c r="AI8" s="18">
        <v>152</v>
      </c>
      <c r="AJ8" s="18">
        <v>6.293706293706294</v>
      </c>
      <c r="AK8" s="18">
        <v>133</v>
      </c>
      <c r="AL8" s="18">
        <v>149</v>
      </c>
      <c r="AM8" s="18">
        <v>12.030075187969924</v>
      </c>
      <c r="AN8" s="18">
        <v>126</v>
      </c>
      <c r="AO8" s="18">
        <v>148</v>
      </c>
      <c r="AP8" s="18">
        <v>17.46031746031746</v>
      </c>
      <c r="AQ8" s="18">
        <v>116</v>
      </c>
      <c r="AR8" s="18">
        <v>149</v>
      </c>
      <c r="AS8" s="18">
        <v>28.448275862068968</v>
      </c>
      <c r="AT8" s="18">
        <v>115</v>
      </c>
      <c r="AU8" s="18">
        <v>133</v>
      </c>
      <c r="AV8" s="18">
        <v>15.65217391304348</v>
      </c>
      <c r="AW8" s="18">
        <v>113</v>
      </c>
      <c r="AX8" s="18">
        <v>120</v>
      </c>
      <c r="AY8" s="18">
        <v>6.1946902654867255</v>
      </c>
      <c r="AZ8" s="18">
        <v>113</v>
      </c>
      <c r="BA8" s="18">
        <v>118</v>
      </c>
      <c r="BB8" s="18">
        <v>4.424778761061947</v>
      </c>
      <c r="BC8" s="18">
        <v>121</v>
      </c>
      <c r="BD8" s="18">
        <v>118</v>
      </c>
      <c r="BE8" s="18">
        <v>-2.479338842975207</v>
      </c>
      <c r="BF8" s="18">
        <v>138</v>
      </c>
      <c r="BG8" s="18">
        <v>140</v>
      </c>
      <c r="BH8" s="18">
        <v>1.4492753623188406</v>
      </c>
      <c r="BI8" s="18">
        <v>141</v>
      </c>
      <c r="BJ8" s="18">
        <v>142</v>
      </c>
      <c r="BK8" s="18">
        <v>0.7092198581560284</v>
      </c>
      <c r="BL8" s="18">
        <v>136</v>
      </c>
      <c r="BM8" s="18">
        <v>136</v>
      </c>
      <c r="BN8" s="18">
        <v>0</v>
      </c>
      <c r="BO8" s="18">
        <v>126</v>
      </c>
      <c r="BP8" s="18">
        <v>127</v>
      </c>
      <c r="BQ8" s="18">
        <v>0.7936507936507936</v>
      </c>
      <c r="BR8" s="18">
        <v>116</v>
      </c>
      <c r="BS8" s="18">
        <v>114</v>
      </c>
      <c r="BT8" s="18">
        <v>-1.7241379310344827</v>
      </c>
      <c r="BU8" s="18">
        <v>97</v>
      </c>
      <c r="BV8" s="18">
        <v>95</v>
      </c>
      <c r="BW8" s="18">
        <v>-2.0618556701030926</v>
      </c>
      <c r="BX8" s="21"/>
      <c r="BY8" s="21"/>
    </row>
    <row r="9" spans="1:77" ht="30.75" customHeight="1">
      <c r="A9" s="18">
        <v>5</v>
      </c>
      <c r="B9" s="12"/>
      <c r="C9" s="19" t="s">
        <v>13</v>
      </c>
      <c r="D9" s="18">
        <v>146</v>
      </c>
      <c r="E9" s="18">
        <v>136</v>
      </c>
      <c r="F9" s="18">
        <v>-6.8493150684931505</v>
      </c>
      <c r="G9" s="18">
        <v>128</v>
      </c>
      <c r="H9" s="18">
        <v>126</v>
      </c>
      <c r="I9" s="18">
        <v>-1.5625</v>
      </c>
      <c r="J9" s="18">
        <v>121</v>
      </c>
      <c r="K9" s="18">
        <v>122</v>
      </c>
      <c r="L9" s="18">
        <v>0.8264462809917356</v>
      </c>
      <c r="M9" s="18">
        <v>122</v>
      </c>
      <c r="N9" s="18">
        <v>119</v>
      </c>
      <c r="O9" s="18">
        <v>-2.459016393442623</v>
      </c>
      <c r="P9" s="18">
        <v>121</v>
      </c>
      <c r="Q9" s="18">
        <v>119</v>
      </c>
      <c r="R9" s="18">
        <v>-1.6528925619834711</v>
      </c>
      <c r="S9" s="18">
        <v>128</v>
      </c>
      <c r="T9" s="18">
        <v>127</v>
      </c>
      <c r="U9" s="18">
        <v>-0.78125</v>
      </c>
      <c r="V9" s="20">
        <v>161</v>
      </c>
      <c r="W9" s="18">
        <v>160</v>
      </c>
      <c r="X9" s="18">
        <v>-0.6211180124223602</v>
      </c>
      <c r="Y9" s="18">
        <v>208</v>
      </c>
      <c r="Z9" s="18">
        <v>201</v>
      </c>
      <c r="AA9" s="18">
        <v>-3.3653846153846154</v>
      </c>
      <c r="AB9" s="18">
        <v>219</v>
      </c>
      <c r="AC9" s="18">
        <v>222</v>
      </c>
      <c r="AD9" s="18">
        <v>1.36986301369863</v>
      </c>
      <c r="AE9" s="18">
        <v>219</v>
      </c>
      <c r="AF9" s="18">
        <v>224</v>
      </c>
      <c r="AG9" s="18">
        <v>2.28310502283105</v>
      </c>
      <c r="AH9" s="18">
        <v>227</v>
      </c>
      <c r="AI9" s="18">
        <v>226</v>
      </c>
      <c r="AJ9" s="18">
        <v>-0.4405286343612335</v>
      </c>
      <c r="AK9" s="18">
        <v>219</v>
      </c>
      <c r="AL9" s="18">
        <v>225</v>
      </c>
      <c r="AM9" s="18">
        <v>2.73972602739726</v>
      </c>
      <c r="AN9" s="18">
        <v>210</v>
      </c>
      <c r="AO9" s="18">
        <v>219</v>
      </c>
      <c r="AP9" s="18">
        <v>4.285714285714286</v>
      </c>
      <c r="AQ9" s="18">
        <v>210</v>
      </c>
      <c r="AR9" s="18">
        <v>212</v>
      </c>
      <c r="AS9" s="18">
        <v>0.9523809523809524</v>
      </c>
      <c r="AT9" s="18">
        <v>202</v>
      </c>
      <c r="AU9" s="18">
        <v>199</v>
      </c>
      <c r="AV9" s="18">
        <v>-1.4851485148514851</v>
      </c>
      <c r="AW9" s="18">
        <v>193</v>
      </c>
      <c r="AX9" s="18">
        <v>193</v>
      </c>
      <c r="AY9" s="18">
        <v>0</v>
      </c>
      <c r="AZ9" s="18">
        <v>201</v>
      </c>
      <c r="BA9" s="18">
        <v>191</v>
      </c>
      <c r="BB9" s="18">
        <v>-4.975124378109453</v>
      </c>
      <c r="BC9" s="18">
        <v>204</v>
      </c>
      <c r="BD9" s="18">
        <v>198</v>
      </c>
      <c r="BE9" s="18">
        <v>-2.941176470588235</v>
      </c>
      <c r="BF9" s="18">
        <v>216</v>
      </c>
      <c r="BG9" s="18">
        <v>214</v>
      </c>
      <c r="BH9" s="18">
        <v>-0.9259259259259258</v>
      </c>
      <c r="BI9" s="18">
        <v>220</v>
      </c>
      <c r="BJ9" s="18">
        <v>216</v>
      </c>
      <c r="BK9" s="18">
        <v>-1.8181818181818181</v>
      </c>
      <c r="BL9" s="18">
        <v>216</v>
      </c>
      <c r="BM9" s="18">
        <v>209</v>
      </c>
      <c r="BN9" s="18">
        <v>-3.2407407407407405</v>
      </c>
      <c r="BO9" s="18">
        <v>203</v>
      </c>
      <c r="BP9" s="18">
        <v>201</v>
      </c>
      <c r="BQ9" s="18">
        <v>-0.9852216748768473</v>
      </c>
      <c r="BR9" s="18">
        <v>185</v>
      </c>
      <c r="BS9" s="18">
        <v>175</v>
      </c>
      <c r="BT9" s="18">
        <v>-5.405405405405405</v>
      </c>
      <c r="BU9" s="18">
        <v>155</v>
      </c>
      <c r="BV9" s="18">
        <v>155</v>
      </c>
      <c r="BW9" s="18">
        <v>0</v>
      </c>
      <c r="BX9" s="21"/>
      <c r="BY9" s="21"/>
    </row>
    <row r="10" spans="1:77" ht="30.75" customHeight="1">
      <c r="A10" s="18">
        <v>6</v>
      </c>
      <c r="B10" s="12"/>
      <c r="C10" s="19" t="s">
        <v>14</v>
      </c>
      <c r="D10" s="18">
        <v>116</v>
      </c>
      <c r="E10" s="18">
        <v>109</v>
      </c>
      <c r="F10" s="18">
        <v>-6.0344827586206895</v>
      </c>
      <c r="G10" s="18">
        <v>101</v>
      </c>
      <c r="H10" s="18">
        <v>102</v>
      </c>
      <c r="I10" s="18">
        <v>0.9900990099009901</v>
      </c>
      <c r="J10" s="18">
        <v>96</v>
      </c>
      <c r="K10" s="18">
        <v>98</v>
      </c>
      <c r="L10" s="18">
        <v>2.083333333333333</v>
      </c>
      <c r="M10" s="18">
        <v>93</v>
      </c>
      <c r="N10" s="18">
        <v>95</v>
      </c>
      <c r="O10" s="18">
        <v>2.1505376344086025</v>
      </c>
      <c r="P10" s="18">
        <v>90</v>
      </c>
      <c r="Q10" s="18">
        <v>95</v>
      </c>
      <c r="R10" s="18">
        <v>5.555555555555555</v>
      </c>
      <c r="S10" s="18">
        <v>97</v>
      </c>
      <c r="T10" s="18">
        <v>100</v>
      </c>
      <c r="U10" s="18">
        <v>3.0927835051546393</v>
      </c>
      <c r="V10" s="20">
        <v>123</v>
      </c>
      <c r="W10" s="18">
        <v>129</v>
      </c>
      <c r="X10" s="18">
        <v>4.878048780487805</v>
      </c>
      <c r="Y10" s="18">
        <v>156</v>
      </c>
      <c r="Z10" s="18">
        <v>162</v>
      </c>
      <c r="AA10" s="18">
        <v>3.8461538461538463</v>
      </c>
      <c r="AB10" s="18">
        <v>177</v>
      </c>
      <c r="AC10" s="18">
        <v>185</v>
      </c>
      <c r="AD10" s="18">
        <v>4.519774011299435</v>
      </c>
      <c r="AE10" s="18">
        <v>179</v>
      </c>
      <c r="AF10" s="18">
        <v>190</v>
      </c>
      <c r="AG10" s="18">
        <v>6.145251396648044</v>
      </c>
      <c r="AH10" s="18">
        <v>181</v>
      </c>
      <c r="AI10" s="18">
        <v>183</v>
      </c>
      <c r="AJ10" s="18">
        <v>1.1049723756906076</v>
      </c>
      <c r="AK10" s="18">
        <v>172</v>
      </c>
      <c r="AL10" s="18">
        <v>179</v>
      </c>
      <c r="AM10" s="18">
        <v>4.069767441860465</v>
      </c>
      <c r="AN10" s="18">
        <v>161</v>
      </c>
      <c r="AO10" s="18">
        <v>169</v>
      </c>
      <c r="AP10" s="18">
        <v>4.968944099378882</v>
      </c>
      <c r="AQ10" s="18">
        <v>157</v>
      </c>
      <c r="AR10" s="18">
        <v>166</v>
      </c>
      <c r="AS10" s="18">
        <v>5.7324840764331215</v>
      </c>
      <c r="AT10" s="18">
        <v>151</v>
      </c>
      <c r="AU10" s="18">
        <v>156</v>
      </c>
      <c r="AV10" s="18">
        <v>3.3112582781456954</v>
      </c>
      <c r="AW10" s="18">
        <v>153</v>
      </c>
      <c r="AX10" s="18">
        <v>155</v>
      </c>
      <c r="AY10" s="18">
        <v>1.3071895424836601</v>
      </c>
      <c r="AZ10" s="18">
        <v>151</v>
      </c>
      <c r="BA10" s="18">
        <v>156</v>
      </c>
      <c r="BB10" s="18">
        <v>3.3112582781456954</v>
      </c>
      <c r="BC10" s="18">
        <v>154</v>
      </c>
      <c r="BD10" s="18">
        <v>159</v>
      </c>
      <c r="BE10" s="18">
        <v>3.2467532467532463</v>
      </c>
      <c r="BF10" s="18">
        <v>166</v>
      </c>
      <c r="BG10" s="18">
        <v>168</v>
      </c>
      <c r="BH10" s="18">
        <v>1.2048192771084338</v>
      </c>
      <c r="BI10" s="18">
        <v>170</v>
      </c>
      <c r="BJ10" s="18">
        <v>166</v>
      </c>
      <c r="BK10" s="18">
        <v>-2.3529411764705883</v>
      </c>
      <c r="BL10" s="18">
        <v>165</v>
      </c>
      <c r="BM10" s="18">
        <v>160</v>
      </c>
      <c r="BN10" s="18">
        <v>-3.0303030303030303</v>
      </c>
      <c r="BO10" s="18">
        <v>154</v>
      </c>
      <c r="BP10" s="18">
        <v>147</v>
      </c>
      <c r="BQ10" s="18">
        <v>-4.545454545454546</v>
      </c>
      <c r="BR10" s="18">
        <v>140</v>
      </c>
      <c r="BS10" s="18">
        <v>135</v>
      </c>
      <c r="BT10" s="18">
        <v>-3.571428571428571</v>
      </c>
      <c r="BU10" s="18">
        <v>122</v>
      </c>
      <c r="BV10" s="18">
        <v>119</v>
      </c>
      <c r="BW10" s="18">
        <v>-2.459016393442623</v>
      </c>
      <c r="BX10" s="21"/>
      <c r="BY10" s="21"/>
    </row>
    <row r="11" spans="1:77" ht="30.75" customHeight="1">
      <c r="A11" s="18">
        <v>7</v>
      </c>
      <c r="B11" s="12"/>
      <c r="C11" s="19" t="s">
        <v>15</v>
      </c>
      <c r="D11" s="18">
        <v>103</v>
      </c>
      <c r="E11" s="18">
        <v>95</v>
      </c>
      <c r="F11" s="18">
        <v>-7.766990291262135</v>
      </c>
      <c r="G11" s="18">
        <v>88</v>
      </c>
      <c r="H11" s="18">
        <v>86</v>
      </c>
      <c r="I11" s="18">
        <v>-2.272727272727273</v>
      </c>
      <c r="J11" s="18">
        <v>85</v>
      </c>
      <c r="K11" s="18">
        <v>85</v>
      </c>
      <c r="L11" s="18">
        <v>0</v>
      </c>
      <c r="M11" s="18">
        <v>83</v>
      </c>
      <c r="N11" s="18">
        <v>83</v>
      </c>
      <c r="O11" s="18">
        <v>0</v>
      </c>
      <c r="P11" s="18">
        <v>83</v>
      </c>
      <c r="Q11" s="18">
        <v>84</v>
      </c>
      <c r="R11" s="18">
        <v>1.2048192771084338</v>
      </c>
      <c r="S11" s="18">
        <v>89</v>
      </c>
      <c r="T11" s="18">
        <v>89</v>
      </c>
      <c r="U11" s="18">
        <v>0</v>
      </c>
      <c r="V11" s="20">
        <v>114</v>
      </c>
      <c r="W11" s="18">
        <v>112</v>
      </c>
      <c r="X11" s="18">
        <v>-1.7543859649122806</v>
      </c>
      <c r="Y11" s="18">
        <v>143</v>
      </c>
      <c r="Z11" s="18">
        <v>138</v>
      </c>
      <c r="AA11" s="18">
        <v>-3.4965034965034967</v>
      </c>
      <c r="AB11" s="18">
        <v>160</v>
      </c>
      <c r="AC11" s="18">
        <v>106</v>
      </c>
      <c r="AD11" s="18">
        <v>-33.75</v>
      </c>
      <c r="AE11" s="18">
        <v>165</v>
      </c>
      <c r="AF11" s="18">
        <v>119</v>
      </c>
      <c r="AG11" s="18">
        <v>-27.878787878787882</v>
      </c>
      <c r="AH11" s="18">
        <v>173</v>
      </c>
      <c r="AI11" s="18">
        <v>162</v>
      </c>
      <c r="AJ11" s="18">
        <v>-6.358381502890173</v>
      </c>
      <c r="AK11" s="18">
        <v>160</v>
      </c>
      <c r="AL11" s="18">
        <v>163</v>
      </c>
      <c r="AM11" s="18">
        <v>1.875</v>
      </c>
      <c r="AN11" s="18">
        <v>152</v>
      </c>
      <c r="AO11" s="18">
        <v>150</v>
      </c>
      <c r="AP11" s="18">
        <v>-1.3157894736842104</v>
      </c>
      <c r="AQ11" s="18">
        <v>152</v>
      </c>
      <c r="AR11" s="18">
        <v>151</v>
      </c>
      <c r="AS11" s="18">
        <v>-0.6578947368421052</v>
      </c>
      <c r="AT11" s="18">
        <v>146</v>
      </c>
      <c r="AU11" s="18">
        <v>149</v>
      </c>
      <c r="AV11" s="18">
        <v>2.054794520547945</v>
      </c>
      <c r="AW11" s="18">
        <v>139</v>
      </c>
      <c r="AX11" s="18">
        <v>138</v>
      </c>
      <c r="AY11" s="18">
        <v>-0.7194244604316548</v>
      </c>
      <c r="AZ11" s="18">
        <v>140</v>
      </c>
      <c r="BA11" s="18">
        <v>137</v>
      </c>
      <c r="BB11" s="18">
        <v>-2.142857142857143</v>
      </c>
      <c r="BC11" s="18">
        <v>137</v>
      </c>
      <c r="BD11" s="18">
        <v>141</v>
      </c>
      <c r="BE11" s="18">
        <v>2.9197080291970803</v>
      </c>
      <c r="BF11" s="18">
        <v>152</v>
      </c>
      <c r="BG11" s="18">
        <v>145</v>
      </c>
      <c r="BH11" s="18">
        <v>-4.605263157894736</v>
      </c>
      <c r="BI11" s="18">
        <v>149</v>
      </c>
      <c r="BJ11" s="18">
        <v>142</v>
      </c>
      <c r="BK11" s="18">
        <v>-4.697986577181208</v>
      </c>
      <c r="BL11" s="18">
        <v>142</v>
      </c>
      <c r="BM11" s="18">
        <v>138</v>
      </c>
      <c r="BN11" s="18">
        <v>-2.8169014084507045</v>
      </c>
      <c r="BO11" s="18">
        <v>135</v>
      </c>
      <c r="BP11" s="18">
        <v>133</v>
      </c>
      <c r="BQ11" s="18">
        <v>-1.4814814814814816</v>
      </c>
      <c r="BR11" s="18">
        <v>123</v>
      </c>
      <c r="BS11" s="18">
        <v>119</v>
      </c>
      <c r="BT11" s="18">
        <v>-3.2520325203252036</v>
      </c>
      <c r="BU11" s="18">
        <v>105</v>
      </c>
      <c r="BV11" s="18">
        <v>102</v>
      </c>
      <c r="BW11" s="18">
        <v>-2.857142857142857</v>
      </c>
      <c r="BX11" s="21"/>
      <c r="BY11" s="21"/>
    </row>
    <row r="12" spans="1:77" ht="30.75" customHeight="1">
      <c r="A12" s="18">
        <v>8</v>
      </c>
      <c r="B12" s="12"/>
      <c r="C12" s="19" t="s">
        <v>16</v>
      </c>
      <c r="D12" s="18">
        <v>59</v>
      </c>
      <c r="E12" s="18">
        <v>34</v>
      </c>
      <c r="F12" s="18">
        <v>-42.3728813559322</v>
      </c>
      <c r="G12" s="18">
        <v>38</v>
      </c>
      <c r="H12" s="18">
        <v>35</v>
      </c>
      <c r="I12" s="18">
        <v>-7.894736842105263</v>
      </c>
      <c r="J12" s="18">
        <v>47</v>
      </c>
      <c r="K12" s="18">
        <v>34</v>
      </c>
      <c r="L12" s="18">
        <v>-27.659574468085108</v>
      </c>
      <c r="M12" s="18">
        <v>48</v>
      </c>
      <c r="N12" s="18">
        <v>34</v>
      </c>
      <c r="O12" s="18">
        <v>-29.166666666666668</v>
      </c>
      <c r="P12" s="18">
        <v>46</v>
      </c>
      <c r="Q12" s="18">
        <v>34</v>
      </c>
      <c r="R12" s="18">
        <v>-26.08695652173913</v>
      </c>
      <c r="S12" s="18">
        <v>47</v>
      </c>
      <c r="T12" s="18">
        <v>34</v>
      </c>
      <c r="U12" s="18">
        <v>-27.659574468085108</v>
      </c>
      <c r="V12" s="20">
        <v>46</v>
      </c>
      <c r="W12" s="18">
        <v>35</v>
      </c>
      <c r="X12" s="18">
        <v>-23.91304347826087</v>
      </c>
      <c r="Y12" s="18">
        <v>54</v>
      </c>
      <c r="Z12" s="18">
        <v>38</v>
      </c>
      <c r="AA12" s="18">
        <v>-29.629629629629626</v>
      </c>
      <c r="AB12" s="18">
        <v>56</v>
      </c>
      <c r="AC12" s="18">
        <v>39</v>
      </c>
      <c r="AD12" s="18">
        <v>-30.357142857142854</v>
      </c>
      <c r="AE12" s="18">
        <v>64</v>
      </c>
      <c r="AF12" s="18">
        <v>42</v>
      </c>
      <c r="AG12" s="18">
        <v>-34.375</v>
      </c>
      <c r="AH12" s="18">
        <v>57</v>
      </c>
      <c r="AI12" s="18">
        <v>42</v>
      </c>
      <c r="AJ12" s="18">
        <v>-26.31578947368421</v>
      </c>
      <c r="AK12" s="18">
        <v>46</v>
      </c>
      <c r="AL12" s="18">
        <v>44</v>
      </c>
      <c r="AM12" s="18">
        <v>-4.3478260869565215</v>
      </c>
      <c r="AN12" s="18">
        <v>48</v>
      </c>
      <c r="AO12" s="18">
        <v>45</v>
      </c>
      <c r="AP12" s="18">
        <v>-6.25</v>
      </c>
      <c r="AQ12" s="18">
        <v>44</v>
      </c>
      <c r="AR12" s="18">
        <v>42</v>
      </c>
      <c r="AS12" s="18">
        <v>-4.545454545454546</v>
      </c>
      <c r="AT12" s="18">
        <v>43</v>
      </c>
      <c r="AU12" s="18">
        <v>43</v>
      </c>
      <c r="AV12" s="18">
        <v>0</v>
      </c>
      <c r="AW12" s="18">
        <v>45</v>
      </c>
      <c r="AX12" s="18">
        <v>44</v>
      </c>
      <c r="AY12" s="18">
        <v>-2.2222222222222223</v>
      </c>
      <c r="AZ12" s="18">
        <v>45</v>
      </c>
      <c r="BA12" s="18">
        <v>41</v>
      </c>
      <c r="BB12" s="18">
        <v>-8.88888888888889</v>
      </c>
      <c r="BC12" s="18">
        <v>46</v>
      </c>
      <c r="BD12" s="18">
        <v>44</v>
      </c>
      <c r="BE12" s="18">
        <v>-4.3478260869565215</v>
      </c>
      <c r="BF12" s="18">
        <v>44</v>
      </c>
      <c r="BG12" s="18">
        <v>44</v>
      </c>
      <c r="BH12" s="18">
        <v>0</v>
      </c>
      <c r="BI12" s="18">
        <v>43</v>
      </c>
      <c r="BJ12" s="18">
        <v>39</v>
      </c>
      <c r="BK12" s="18">
        <v>-9.30232558139535</v>
      </c>
      <c r="BL12" s="18">
        <v>66</v>
      </c>
      <c r="BM12" s="18">
        <v>40</v>
      </c>
      <c r="BN12" s="18">
        <v>-39.39393939393939</v>
      </c>
      <c r="BO12" s="18">
        <v>69</v>
      </c>
      <c r="BP12" s="18">
        <v>38</v>
      </c>
      <c r="BQ12" s="18">
        <v>-44.927536231884055</v>
      </c>
      <c r="BR12" s="18">
        <v>62</v>
      </c>
      <c r="BS12" s="18">
        <v>35</v>
      </c>
      <c r="BT12" s="18">
        <v>-43.54838709677419</v>
      </c>
      <c r="BU12" s="18">
        <v>71</v>
      </c>
      <c r="BV12" s="18">
        <v>35</v>
      </c>
      <c r="BW12" s="18">
        <v>-50.70422535211267</v>
      </c>
      <c r="BX12" s="21"/>
      <c r="BY12" s="21"/>
    </row>
    <row r="13" spans="1:77" ht="30.75" customHeight="1">
      <c r="A13" s="18">
        <v>9</v>
      </c>
      <c r="B13" s="12"/>
      <c r="C13" s="19" t="s">
        <v>17</v>
      </c>
      <c r="D13" s="18">
        <v>40</v>
      </c>
      <c r="E13" s="18">
        <v>32</v>
      </c>
      <c r="F13" s="18">
        <v>-20</v>
      </c>
      <c r="G13" s="18">
        <v>28</v>
      </c>
      <c r="H13" s="18">
        <v>28</v>
      </c>
      <c r="I13" s="18">
        <v>0</v>
      </c>
      <c r="J13" s="18">
        <v>26</v>
      </c>
      <c r="K13" s="18">
        <v>27</v>
      </c>
      <c r="L13" s="18">
        <v>3.8461538461538463</v>
      </c>
      <c r="M13" s="18">
        <v>25</v>
      </c>
      <c r="N13" s="18">
        <v>27</v>
      </c>
      <c r="O13" s="18">
        <v>8</v>
      </c>
      <c r="P13" s="18">
        <v>27</v>
      </c>
      <c r="Q13" s="18">
        <v>27</v>
      </c>
      <c r="R13" s="18">
        <v>0</v>
      </c>
      <c r="S13" s="18">
        <v>31</v>
      </c>
      <c r="T13" s="18">
        <v>32</v>
      </c>
      <c r="U13" s="18">
        <v>3.225806451612903</v>
      </c>
      <c r="V13" s="20">
        <v>50</v>
      </c>
      <c r="W13" s="18">
        <v>54</v>
      </c>
      <c r="X13" s="18">
        <v>8</v>
      </c>
      <c r="Y13" s="18">
        <v>73</v>
      </c>
      <c r="Z13" s="18">
        <v>78</v>
      </c>
      <c r="AA13" s="18">
        <v>6.8493150684931505</v>
      </c>
      <c r="AB13" s="18">
        <v>75</v>
      </c>
      <c r="AC13" s="18">
        <v>78</v>
      </c>
      <c r="AD13" s="18">
        <v>4</v>
      </c>
      <c r="AE13" s="18">
        <v>67</v>
      </c>
      <c r="AF13" s="18">
        <v>71</v>
      </c>
      <c r="AG13" s="18">
        <v>5.970149253731343</v>
      </c>
      <c r="AH13" s="18">
        <v>68</v>
      </c>
      <c r="AI13" s="18">
        <v>67</v>
      </c>
      <c r="AJ13" s="18">
        <v>-1.4705882352941175</v>
      </c>
      <c r="AK13" s="18">
        <v>56</v>
      </c>
      <c r="AL13" s="18">
        <v>62</v>
      </c>
      <c r="AM13" s="18">
        <v>10.714285714285714</v>
      </c>
      <c r="AN13" s="18">
        <v>48</v>
      </c>
      <c r="AO13" s="18">
        <v>56</v>
      </c>
      <c r="AP13" s="18">
        <v>16.666666666666664</v>
      </c>
      <c r="AQ13" s="18">
        <v>47</v>
      </c>
      <c r="AR13" s="18">
        <v>53</v>
      </c>
      <c r="AS13" s="18">
        <v>12.76595744680851</v>
      </c>
      <c r="AT13" s="18">
        <v>45</v>
      </c>
      <c r="AU13" s="18">
        <v>49</v>
      </c>
      <c r="AV13" s="18">
        <v>8.88888888888889</v>
      </c>
      <c r="AW13" s="18">
        <v>44</v>
      </c>
      <c r="AX13" s="18">
        <v>48</v>
      </c>
      <c r="AY13" s="18">
        <v>9.090909090909092</v>
      </c>
      <c r="AZ13" s="18">
        <v>44</v>
      </c>
      <c r="BA13" s="18">
        <v>48</v>
      </c>
      <c r="BB13" s="18">
        <v>9.090909090909092</v>
      </c>
      <c r="BC13" s="18">
        <v>48</v>
      </c>
      <c r="BD13" s="18">
        <v>49</v>
      </c>
      <c r="BE13" s="18">
        <v>2.083333333333333</v>
      </c>
      <c r="BF13" s="18">
        <v>55</v>
      </c>
      <c r="BG13" s="18">
        <v>50</v>
      </c>
      <c r="BH13" s="18">
        <v>-9.090909090909092</v>
      </c>
      <c r="BI13" s="18">
        <v>55</v>
      </c>
      <c r="BJ13" s="18">
        <v>50</v>
      </c>
      <c r="BK13" s="18">
        <v>-9.090909090909092</v>
      </c>
      <c r="BL13" s="18">
        <v>55</v>
      </c>
      <c r="BM13" s="18">
        <v>50</v>
      </c>
      <c r="BN13" s="18">
        <v>-9.090909090909092</v>
      </c>
      <c r="BO13" s="18">
        <v>52</v>
      </c>
      <c r="BP13" s="18">
        <v>50</v>
      </c>
      <c r="BQ13" s="18">
        <v>-3.8461538461538463</v>
      </c>
      <c r="BR13" s="18">
        <v>44</v>
      </c>
      <c r="BS13" s="18">
        <v>47</v>
      </c>
      <c r="BT13" s="18">
        <v>6.8181818181818175</v>
      </c>
      <c r="BU13" s="18">
        <v>62</v>
      </c>
      <c r="BV13" s="18">
        <v>37</v>
      </c>
      <c r="BW13" s="18">
        <v>-40.32258064516129</v>
      </c>
      <c r="BX13" s="21"/>
      <c r="BY13" s="21"/>
    </row>
    <row r="14" spans="1:77" ht="30.75" customHeight="1">
      <c r="A14" s="18">
        <v>10</v>
      </c>
      <c r="B14" s="12"/>
      <c r="C14" s="19" t="s">
        <v>18</v>
      </c>
      <c r="D14" s="18">
        <v>98</v>
      </c>
      <c r="E14" s="18">
        <v>99</v>
      </c>
      <c r="F14" s="18">
        <v>1.0204081632653061</v>
      </c>
      <c r="G14" s="18">
        <v>95</v>
      </c>
      <c r="H14" s="18">
        <v>94</v>
      </c>
      <c r="I14" s="18">
        <v>-1.0526315789473684</v>
      </c>
      <c r="J14" s="18">
        <v>90</v>
      </c>
      <c r="K14" s="18">
        <v>91</v>
      </c>
      <c r="L14" s="18">
        <v>1.1111111111111112</v>
      </c>
      <c r="M14" s="18">
        <v>88</v>
      </c>
      <c r="N14" s="18">
        <v>89</v>
      </c>
      <c r="O14" s="18">
        <v>1.1363636363636365</v>
      </c>
      <c r="P14" s="18">
        <v>88</v>
      </c>
      <c r="Q14" s="18">
        <v>89</v>
      </c>
      <c r="R14" s="18">
        <v>1.1363636363636365</v>
      </c>
      <c r="S14" s="18">
        <v>93</v>
      </c>
      <c r="T14" s="18">
        <v>96</v>
      </c>
      <c r="U14" s="18">
        <v>3.225806451612903</v>
      </c>
      <c r="V14" s="20">
        <v>117</v>
      </c>
      <c r="W14" s="18">
        <v>119</v>
      </c>
      <c r="X14" s="18">
        <v>1.7094017094017095</v>
      </c>
      <c r="Y14" s="18">
        <v>152</v>
      </c>
      <c r="Z14" s="18">
        <v>156</v>
      </c>
      <c r="AA14" s="18">
        <v>2.631578947368421</v>
      </c>
      <c r="AB14" s="18">
        <v>162</v>
      </c>
      <c r="AC14" s="18">
        <v>159</v>
      </c>
      <c r="AD14" s="18">
        <v>-1.8518518518518516</v>
      </c>
      <c r="AE14" s="18">
        <v>155</v>
      </c>
      <c r="AF14" s="18">
        <v>159</v>
      </c>
      <c r="AG14" s="18">
        <v>2.5806451612903225</v>
      </c>
      <c r="AH14" s="18">
        <v>166</v>
      </c>
      <c r="AI14" s="18">
        <v>163</v>
      </c>
      <c r="AJ14" s="18">
        <v>-1.8072289156626504</v>
      </c>
      <c r="AK14" s="18">
        <v>155</v>
      </c>
      <c r="AL14" s="18">
        <v>156</v>
      </c>
      <c r="AM14" s="18">
        <v>0.6451612903225806</v>
      </c>
      <c r="AN14" s="18">
        <v>145</v>
      </c>
      <c r="AO14" s="18">
        <v>156</v>
      </c>
      <c r="AP14" s="18">
        <v>7.586206896551724</v>
      </c>
      <c r="AQ14" s="18">
        <v>142</v>
      </c>
      <c r="AR14" s="18">
        <v>148</v>
      </c>
      <c r="AS14" s="18">
        <v>4.225352112676056</v>
      </c>
      <c r="AT14" s="18">
        <v>142</v>
      </c>
      <c r="AU14" s="18">
        <v>144</v>
      </c>
      <c r="AV14" s="18">
        <v>1.4084507042253522</v>
      </c>
      <c r="AW14" s="18">
        <v>141</v>
      </c>
      <c r="AX14" s="18">
        <v>142</v>
      </c>
      <c r="AY14" s="18">
        <v>0.7092198581560284</v>
      </c>
      <c r="AZ14" s="18">
        <v>141</v>
      </c>
      <c r="BA14" s="18">
        <v>145</v>
      </c>
      <c r="BB14" s="18">
        <v>2.8368794326241136</v>
      </c>
      <c r="BC14" s="18">
        <v>150</v>
      </c>
      <c r="BD14" s="18">
        <v>143</v>
      </c>
      <c r="BE14" s="18">
        <v>-4.666666666666667</v>
      </c>
      <c r="BF14" s="18">
        <v>155</v>
      </c>
      <c r="BG14" s="18">
        <v>146</v>
      </c>
      <c r="BH14" s="18">
        <v>-5.806451612903226</v>
      </c>
      <c r="BI14" s="18">
        <v>149</v>
      </c>
      <c r="BJ14" s="18">
        <v>145</v>
      </c>
      <c r="BK14" s="18">
        <v>-2.684563758389262</v>
      </c>
      <c r="BL14" s="18">
        <v>143</v>
      </c>
      <c r="BM14" s="18">
        <v>138</v>
      </c>
      <c r="BN14" s="18">
        <v>-3.4965034965034967</v>
      </c>
      <c r="BO14" s="18">
        <v>133</v>
      </c>
      <c r="BP14" s="18">
        <v>134</v>
      </c>
      <c r="BQ14" s="18">
        <v>0.7518796992481203</v>
      </c>
      <c r="BR14" s="18">
        <v>122</v>
      </c>
      <c r="BS14" s="18">
        <v>120</v>
      </c>
      <c r="BT14" s="18">
        <v>-1.639344262295082</v>
      </c>
      <c r="BU14" s="18">
        <v>105</v>
      </c>
      <c r="BV14" s="18">
        <v>108</v>
      </c>
      <c r="BW14" s="18">
        <v>2.857142857142857</v>
      </c>
      <c r="BX14" s="21"/>
      <c r="BY14" s="21"/>
    </row>
    <row r="15" spans="1:77" ht="30.75" customHeight="1">
      <c r="A15" s="18">
        <v>11</v>
      </c>
      <c r="B15" s="12"/>
      <c r="C15" s="19" t="s">
        <v>19</v>
      </c>
      <c r="D15" s="18">
        <v>44</v>
      </c>
      <c r="E15" s="18">
        <v>46</v>
      </c>
      <c r="F15" s="18">
        <v>4.545454545454546</v>
      </c>
      <c r="G15" s="18">
        <v>39</v>
      </c>
      <c r="H15" s="18">
        <v>42</v>
      </c>
      <c r="I15" s="18">
        <v>7.6923076923076925</v>
      </c>
      <c r="J15" s="18">
        <v>38</v>
      </c>
      <c r="K15" s="18">
        <v>40</v>
      </c>
      <c r="L15" s="18">
        <v>5.263157894736842</v>
      </c>
      <c r="M15" s="18">
        <v>35</v>
      </c>
      <c r="N15" s="18">
        <v>39</v>
      </c>
      <c r="O15" s="18">
        <v>11.428571428571429</v>
      </c>
      <c r="P15" s="18">
        <v>36</v>
      </c>
      <c r="Q15" s="18">
        <v>39</v>
      </c>
      <c r="R15" s="18">
        <v>8.333333333333332</v>
      </c>
      <c r="S15" s="18">
        <v>40</v>
      </c>
      <c r="T15" s="18">
        <v>46</v>
      </c>
      <c r="U15" s="18">
        <v>15</v>
      </c>
      <c r="V15" s="20">
        <v>59</v>
      </c>
      <c r="W15" s="18">
        <v>65</v>
      </c>
      <c r="X15" s="18">
        <v>10.16949152542373</v>
      </c>
      <c r="Y15" s="18">
        <v>87</v>
      </c>
      <c r="Z15" s="18">
        <v>91</v>
      </c>
      <c r="AA15" s="18">
        <v>4.597701149425287</v>
      </c>
      <c r="AB15" s="18">
        <v>101</v>
      </c>
      <c r="AC15" s="18">
        <v>111</v>
      </c>
      <c r="AD15" s="18">
        <v>9.900990099009901</v>
      </c>
      <c r="AE15" s="18">
        <v>104</v>
      </c>
      <c r="AF15" s="18">
        <v>105</v>
      </c>
      <c r="AG15" s="18">
        <v>0.9615384615384616</v>
      </c>
      <c r="AH15" s="18">
        <v>109</v>
      </c>
      <c r="AI15" s="18">
        <v>108</v>
      </c>
      <c r="AJ15" s="18">
        <v>-0.9174311926605505</v>
      </c>
      <c r="AK15" s="18">
        <v>93</v>
      </c>
      <c r="AL15" s="18">
        <v>108</v>
      </c>
      <c r="AM15" s="18">
        <v>16.129032258064516</v>
      </c>
      <c r="AN15" s="18">
        <v>95</v>
      </c>
      <c r="AO15" s="18">
        <v>100</v>
      </c>
      <c r="AP15" s="18">
        <v>5.263157894736842</v>
      </c>
      <c r="AQ15" s="18">
        <v>93</v>
      </c>
      <c r="AR15" s="18">
        <v>97</v>
      </c>
      <c r="AS15" s="18">
        <v>4.301075268817205</v>
      </c>
      <c r="AT15" s="18">
        <v>90</v>
      </c>
      <c r="AU15" s="18">
        <v>91</v>
      </c>
      <c r="AV15" s="18">
        <v>1.1111111111111112</v>
      </c>
      <c r="AW15" s="18">
        <v>87</v>
      </c>
      <c r="AX15" s="18">
        <v>87</v>
      </c>
      <c r="AY15" s="18">
        <v>0</v>
      </c>
      <c r="AZ15" s="18">
        <v>85</v>
      </c>
      <c r="BA15" s="18">
        <v>92</v>
      </c>
      <c r="BB15" s="18">
        <v>8.235294117647058</v>
      </c>
      <c r="BC15" s="18">
        <v>83</v>
      </c>
      <c r="BD15" s="18">
        <v>93</v>
      </c>
      <c r="BE15" s="18">
        <v>12.048192771084338</v>
      </c>
      <c r="BF15" s="18">
        <v>88</v>
      </c>
      <c r="BG15" s="18">
        <v>105</v>
      </c>
      <c r="BH15" s="18">
        <v>19.318181818181817</v>
      </c>
      <c r="BI15" s="18">
        <v>92</v>
      </c>
      <c r="BJ15" s="18">
        <v>102</v>
      </c>
      <c r="BK15" s="18">
        <v>10.869565217391305</v>
      </c>
      <c r="BL15" s="18">
        <v>87</v>
      </c>
      <c r="BM15" s="18">
        <v>94</v>
      </c>
      <c r="BN15" s="18">
        <v>8.045977011494253</v>
      </c>
      <c r="BO15" s="18">
        <v>77</v>
      </c>
      <c r="BP15" s="18">
        <v>86</v>
      </c>
      <c r="BQ15" s="18">
        <v>11.688311688311687</v>
      </c>
      <c r="BR15" s="18">
        <v>66</v>
      </c>
      <c r="BS15" s="18">
        <v>72</v>
      </c>
      <c r="BT15" s="18">
        <v>9.090909090909092</v>
      </c>
      <c r="BU15" s="18">
        <v>52</v>
      </c>
      <c r="BV15" s="18">
        <v>56</v>
      </c>
      <c r="BW15" s="18">
        <v>7.6923076923076925</v>
      </c>
      <c r="BX15" s="21"/>
      <c r="BY15" s="21"/>
    </row>
    <row r="16" spans="1:77" ht="30.75" customHeight="1">
      <c r="A16" s="18">
        <v>12</v>
      </c>
      <c r="B16" s="12"/>
      <c r="C16" s="19" t="s">
        <v>20</v>
      </c>
      <c r="D16" s="18">
        <v>62</v>
      </c>
      <c r="E16" s="18">
        <v>71</v>
      </c>
      <c r="F16" s="18">
        <v>14.516129032258066</v>
      </c>
      <c r="G16" s="18">
        <v>71</v>
      </c>
      <c r="H16" s="18">
        <v>65</v>
      </c>
      <c r="I16" s="18">
        <v>-8.450704225352112</v>
      </c>
      <c r="J16" s="18">
        <v>52</v>
      </c>
      <c r="K16" s="18">
        <v>61</v>
      </c>
      <c r="L16" s="18">
        <v>17.307692307692307</v>
      </c>
      <c r="M16" s="18">
        <v>51</v>
      </c>
      <c r="N16" s="18">
        <v>60</v>
      </c>
      <c r="O16" s="18">
        <v>17.647058823529413</v>
      </c>
      <c r="P16" s="18">
        <v>52</v>
      </c>
      <c r="Q16" s="18">
        <v>62</v>
      </c>
      <c r="R16" s="18">
        <v>19.230769230769234</v>
      </c>
      <c r="S16" s="18">
        <v>57</v>
      </c>
      <c r="T16" s="18">
        <v>71</v>
      </c>
      <c r="U16" s="18">
        <v>24.561403508771928</v>
      </c>
      <c r="V16" s="20">
        <v>81</v>
      </c>
      <c r="W16" s="18">
        <v>99</v>
      </c>
      <c r="X16" s="18">
        <v>22.22222222222222</v>
      </c>
      <c r="Y16" s="18">
        <v>108</v>
      </c>
      <c r="Z16" s="18">
        <v>129</v>
      </c>
      <c r="AA16" s="18">
        <v>19.444444444444446</v>
      </c>
      <c r="AB16" s="18">
        <v>113</v>
      </c>
      <c r="AC16" s="18">
        <v>155</v>
      </c>
      <c r="AD16" s="18">
        <v>37.16814159292036</v>
      </c>
      <c r="AE16" s="18">
        <v>119</v>
      </c>
      <c r="AF16" s="18">
        <v>147</v>
      </c>
      <c r="AG16" s="18">
        <v>23.52941176470588</v>
      </c>
      <c r="AH16" s="18">
        <v>120</v>
      </c>
      <c r="AI16" s="18">
        <v>138</v>
      </c>
      <c r="AJ16" s="18">
        <v>15</v>
      </c>
      <c r="AK16" s="18">
        <v>145</v>
      </c>
      <c r="AL16" s="18">
        <v>133</v>
      </c>
      <c r="AM16" s="18">
        <v>-8.275862068965518</v>
      </c>
      <c r="AN16" s="18">
        <v>105</v>
      </c>
      <c r="AO16" s="18">
        <v>130</v>
      </c>
      <c r="AP16" s="18">
        <v>23.809523809523807</v>
      </c>
      <c r="AQ16" s="18">
        <v>102</v>
      </c>
      <c r="AR16" s="18">
        <v>118</v>
      </c>
      <c r="AS16" s="18">
        <v>15.686274509803921</v>
      </c>
      <c r="AT16" s="18">
        <v>99</v>
      </c>
      <c r="AU16" s="18">
        <v>115</v>
      </c>
      <c r="AV16" s="18">
        <v>16.161616161616163</v>
      </c>
      <c r="AW16" s="18">
        <v>97</v>
      </c>
      <c r="AX16" s="18">
        <v>109</v>
      </c>
      <c r="AY16" s="18">
        <v>12.371134020618557</v>
      </c>
      <c r="AZ16" s="18">
        <v>96</v>
      </c>
      <c r="BA16" s="18">
        <v>110</v>
      </c>
      <c r="BB16" s="18">
        <v>14.583333333333334</v>
      </c>
      <c r="BC16" s="18">
        <v>100</v>
      </c>
      <c r="BD16" s="18">
        <v>112</v>
      </c>
      <c r="BE16" s="18">
        <v>12</v>
      </c>
      <c r="BF16" s="18">
        <v>109</v>
      </c>
      <c r="BG16" s="18">
        <v>123</v>
      </c>
      <c r="BH16" s="18">
        <v>12.844036697247708</v>
      </c>
      <c r="BI16" s="18">
        <v>110</v>
      </c>
      <c r="BJ16" s="18">
        <v>126</v>
      </c>
      <c r="BK16" s="18">
        <v>14.545454545454545</v>
      </c>
      <c r="BL16" s="18">
        <v>100</v>
      </c>
      <c r="BM16" s="18">
        <v>121</v>
      </c>
      <c r="BN16" s="18">
        <v>21</v>
      </c>
      <c r="BO16" s="18">
        <v>88</v>
      </c>
      <c r="BP16" s="18">
        <v>113</v>
      </c>
      <c r="BQ16" s="18">
        <v>28.40909090909091</v>
      </c>
      <c r="BR16" s="18">
        <v>83</v>
      </c>
      <c r="BS16" s="18">
        <v>99</v>
      </c>
      <c r="BT16" s="18">
        <v>19.27710843373494</v>
      </c>
      <c r="BU16" s="18">
        <v>73</v>
      </c>
      <c r="BV16" s="18">
        <v>82</v>
      </c>
      <c r="BW16" s="18">
        <v>12.32876712328767</v>
      </c>
      <c r="BX16" s="21"/>
      <c r="BY16" s="21"/>
    </row>
    <row r="17" spans="1:77" ht="30.75" customHeight="1">
      <c r="A17" s="18">
        <v>13</v>
      </c>
      <c r="B17" s="12"/>
      <c r="C17" s="19" t="s">
        <v>21</v>
      </c>
      <c r="D17" s="18">
        <v>197</v>
      </c>
      <c r="E17" s="18">
        <v>198</v>
      </c>
      <c r="F17" s="18">
        <v>0.5076142131979695</v>
      </c>
      <c r="G17" s="18">
        <v>189</v>
      </c>
      <c r="H17" s="18">
        <v>188</v>
      </c>
      <c r="I17" s="18">
        <v>-0.5291005291005291</v>
      </c>
      <c r="J17" s="18">
        <v>182</v>
      </c>
      <c r="K17" s="18">
        <v>186</v>
      </c>
      <c r="L17" s="18">
        <v>2.197802197802198</v>
      </c>
      <c r="M17" s="18">
        <v>178</v>
      </c>
      <c r="N17" s="18">
        <v>178</v>
      </c>
      <c r="O17" s="18">
        <v>0</v>
      </c>
      <c r="P17" s="18">
        <v>176</v>
      </c>
      <c r="Q17" s="18">
        <v>182</v>
      </c>
      <c r="R17" s="18">
        <v>3.4090909090909087</v>
      </c>
      <c r="S17" s="18">
        <v>187</v>
      </c>
      <c r="T17" s="18">
        <v>198</v>
      </c>
      <c r="U17" s="18">
        <v>5.88235294117647</v>
      </c>
      <c r="V17" s="20">
        <v>236</v>
      </c>
      <c r="W17" s="18">
        <v>262</v>
      </c>
      <c r="X17" s="18">
        <v>11.016949152542372</v>
      </c>
      <c r="Y17" s="18">
        <v>331</v>
      </c>
      <c r="Z17" s="18">
        <v>353</v>
      </c>
      <c r="AA17" s="18">
        <v>6.646525679758309</v>
      </c>
      <c r="AB17" s="18">
        <v>345</v>
      </c>
      <c r="AC17" s="18">
        <v>372</v>
      </c>
      <c r="AD17" s="18">
        <v>7.82608695652174</v>
      </c>
      <c r="AE17" s="18">
        <v>346</v>
      </c>
      <c r="AF17" s="18">
        <v>357</v>
      </c>
      <c r="AG17" s="18">
        <v>3.1791907514450863</v>
      </c>
      <c r="AH17" s="18">
        <v>354</v>
      </c>
      <c r="AI17" s="18">
        <v>369</v>
      </c>
      <c r="AJ17" s="18">
        <v>4.23728813559322</v>
      </c>
      <c r="AK17" s="18">
        <v>347</v>
      </c>
      <c r="AL17" s="18">
        <v>352</v>
      </c>
      <c r="AM17" s="18">
        <v>1.440922190201729</v>
      </c>
      <c r="AN17" s="18">
        <v>329</v>
      </c>
      <c r="AO17" s="18">
        <v>350</v>
      </c>
      <c r="AP17" s="18">
        <v>6.382978723404255</v>
      </c>
      <c r="AQ17" s="18">
        <v>325</v>
      </c>
      <c r="AR17" s="18">
        <v>324</v>
      </c>
      <c r="AS17" s="18">
        <v>-0.3076923076923077</v>
      </c>
      <c r="AT17" s="18">
        <v>318</v>
      </c>
      <c r="AU17" s="18">
        <v>321</v>
      </c>
      <c r="AV17" s="18">
        <v>0.9433962264150944</v>
      </c>
      <c r="AW17" s="18">
        <v>325</v>
      </c>
      <c r="AX17" s="18">
        <v>325</v>
      </c>
      <c r="AY17" s="18">
        <v>0</v>
      </c>
      <c r="AZ17" s="18">
        <v>328</v>
      </c>
      <c r="BA17" s="18">
        <v>323</v>
      </c>
      <c r="BB17" s="18">
        <v>-1.524390243902439</v>
      </c>
      <c r="BC17" s="18">
        <v>333</v>
      </c>
      <c r="BD17" s="18">
        <v>335</v>
      </c>
      <c r="BE17" s="18">
        <v>0.6006006006006006</v>
      </c>
      <c r="BF17" s="18">
        <v>342</v>
      </c>
      <c r="BG17" s="18">
        <v>348</v>
      </c>
      <c r="BH17" s="18">
        <v>1.7543859649122806</v>
      </c>
      <c r="BI17" s="18">
        <v>333</v>
      </c>
      <c r="BJ17" s="18">
        <v>339</v>
      </c>
      <c r="BK17" s="18">
        <v>1.8018018018018018</v>
      </c>
      <c r="BL17" s="18">
        <v>320</v>
      </c>
      <c r="BM17" s="18">
        <v>321</v>
      </c>
      <c r="BN17" s="18">
        <v>0.3125</v>
      </c>
      <c r="BO17" s="18">
        <v>291</v>
      </c>
      <c r="BP17" s="18">
        <v>305</v>
      </c>
      <c r="BQ17" s="18">
        <v>4.810996563573884</v>
      </c>
      <c r="BR17" s="18">
        <v>257</v>
      </c>
      <c r="BS17" s="18">
        <v>260</v>
      </c>
      <c r="BT17" s="18">
        <v>1.1673151750972763</v>
      </c>
      <c r="BU17" s="18">
        <v>223</v>
      </c>
      <c r="BV17" s="18">
        <v>224</v>
      </c>
      <c r="BW17" s="18">
        <v>0.4484304932735426</v>
      </c>
      <c r="BX17" s="21"/>
      <c r="BY17" s="21"/>
    </row>
    <row r="18" spans="1:77" ht="30.75" customHeight="1">
      <c r="A18" s="18">
        <v>14</v>
      </c>
      <c r="B18" s="12"/>
      <c r="C18" s="22" t="s">
        <v>22</v>
      </c>
      <c r="D18" s="18">
        <v>51</v>
      </c>
      <c r="E18" s="18">
        <v>51</v>
      </c>
      <c r="F18" s="18">
        <v>0</v>
      </c>
      <c r="G18" s="18">
        <v>48</v>
      </c>
      <c r="H18" s="18">
        <v>46</v>
      </c>
      <c r="I18" s="18">
        <v>-4.166666666666666</v>
      </c>
      <c r="J18" s="18">
        <v>45</v>
      </c>
      <c r="K18" s="18">
        <v>44</v>
      </c>
      <c r="L18" s="18">
        <v>-2.2222222222222223</v>
      </c>
      <c r="M18" s="18">
        <v>44</v>
      </c>
      <c r="N18" s="18">
        <v>44</v>
      </c>
      <c r="O18" s="18">
        <v>0</v>
      </c>
      <c r="P18" s="18">
        <v>45</v>
      </c>
      <c r="Q18" s="18">
        <v>46</v>
      </c>
      <c r="R18" s="18">
        <v>2.2222222222222223</v>
      </c>
      <c r="S18" s="18">
        <v>52</v>
      </c>
      <c r="T18" s="18">
        <v>54</v>
      </c>
      <c r="U18" s="18">
        <v>3.8461538461538463</v>
      </c>
      <c r="V18" s="20">
        <v>76</v>
      </c>
      <c r="W18" s="18">
        <v>79</v>
      </c>
      <c r="X18" s="18">
        <v>3.9473684210526314</v>
      </c>
      <c r="Y18" s="18">
        <v>105</v>
      </c>
      <c r="Z18" s="18">
        <v>90</v>
      </c>
      <c r="AA18" s="18">
        <v>-14.285714285714285</v>
      </c>
      <c r="AB18" s="18">
        <v>112</v>
      </c>
      <c r="AC18" s="18">
        <v>116</v>
      </c>
      <c r="AD18" s="18">
        <v>3.571428571428571</v>
      </c>
      <c r="AE18" s="18">
        <v>106</v>
      </c>
      <c r="AF18" s="18">
        <v>101</v>
      </c>
      <c r="AG18" s="18">
        <v>-4.716981132075472</v>
      </c>
      <c r="AH18" s="18">
        <v>97</v>
      </c>
      <c r="AI18" s="18">
        <v>100</v>
      </c>
      <c r="AJ18" s="18">
        <v>3.0927835051546393</v>
      </c>
      <c r="AK18" s="18">
        <v>98</v>
      </c>
      <c r="AL18" s="18">
        <v>93</v>
      </c>
      <c r="AM18" s="18">
        <v>-5.1020408163265305</v>
      </c>
      <c r="AN18" s="18">
        <v>86</v>
      </c>
      <c r="AO18" s="18">
        <v>86</v>
      </c>
      <c r="AP18" s="18">
        <v>0</v>
      </c>
      <c r="AQ18" s="18">
        <v>83</v>
      </c>
      <c r="AR18" s="18">
        <v>84</v>
      </c>
      <c r="AS18" s="18">
        <v>1.2048192771084338</v>
      </c>
      <c r="AT18" s="18">
        <v>79</v>
      </c>
      <c r="AU18" s="18">
        <v>78</v>
      </c>
      <c r="AV18" s="18">
        <v>-1.2658227848101267</v>
      </c>
      <c r="AW18" s="18">
        <v>76</v>
      </c>
      <c r="AX18" s="18">
        <v>75</v>
      </c>
      <c r="AY18" s="18">
        <v>-1.3157894736842104</v>
      </c>
      <c r="AZ18" s="18">
        <v>76</v>
      </c>
      <c r="BA18" s="18">
        <v>79</v>
      </c>
      <c r="BB18" s="18">
        <v>3.9473684210526314</v>
      </c>
      <c r="BC18" s="18">
        <v>79</v>
      </c>
      <c r="BD18" s="18">
        <v>78</v>
      </c>
      <c r="BE18" s="18">
        <v>-1.2658227848101267</v>
      </c>
      <c r="BF18" s="18">
        <v>89</v>
      </c>
      <c r="BG18" s="18">
        <v>85</v>
      </c>
      <c r="BH18" s="18">
        <v>-4.49438202247191</v>
      </c>
      <c r="BI18" s="18">
        <v>92</v>
      </c>
      <c r="BJ18" s="18">
        <v>93</v>
      </c>
      <c r="BK18" s="18">
        <v>1.0869565217391304</v>
      </c>
      <c r="BL18" s="18">
        <v>93</v>
      </c>
      <c r="BM18" s="18">
        <v>87</v>
      </c>
      <c r="BN18" s="18">
        <v>-6.451612903225806</v>
      </c>
      <c r="BO18" s="18">
        <v>86</v>
      </c>
      <c r="BP18" s="18">
        <v>86</v>
      </c>
      <c r="BQ18" s="18">
        <v>0</v>
      </c>
      <c r="BR18" s="18">
        <v>77</v>
      </c>
      <c r="BS18" s="18">
        <v>74</v>
      </c>
      <c r="BT18" s="18">
        <v>-3.896103896103896</v>
      </c>
      <c r="BU18" s="18">
        <v>62</v>
      </c>
      <c r="BV18" s="18">
        <v>59</v>
      </c>
      <c r="BW18" s="18">
        <v>-4.838709677419355</v>
      </c>
      <c r="BX18" s="21"/>
      <c r="BY18" s="21"/>
    </row>
    <row r="19" spans="1:77" ht="30.75" customHeight="1">
      <c r="A19" s="18">
        <v>15</v>
      </c>
      <c r="B19" s="12"/>
      <c r="C19" s="19" t="s">
        <v>23</v>
      </c>
      <c r="D19" s="18">
        <v>104</v>
      </c>
      <c r="E19" s="18">
        <v>105</v>
      </c>
      <c r="F19" s="18">
        <v>0.9615384615384616</v>
      </c>
      <c r="G19" s="18">
        <v>94</v>
      </c>
      <c r="H19" s="18">
        <v>100</v>
      </c>
      <c r="I19" s="18">
        <v>6.382978723404255</v>
      </c>
      <c r="J19" s="18">
        <v>93</v>
      </c>
      <c r="K19" s="18">
        <v>101</v>
      </c>
      <c r="L19" s="18">
        <v>8.60215053763441</v>
      </c>
      <c r="M19" s="18">
        <v>95</v>
      </c>
      <c r="N19" s="18">
        <v>96</v>
      </c>
      <c r="O19" s="18">
        <v>1.0526315789473684</v>
      </c>
      <c r="P19" s="18">
        <v>95</v>
      </c>
      <c r="Q19" s="18">
        <v>96</v>
      </c>
      <c r="R19" s="18">
        <v>1.0526315789473684</v>
      </c>
      <c r="S19" s="18">
        <v>103</v>
      </c>
      <c r="T19" s="18">
        <v>107</v>
      </c>
      <c r="U19" s="18">
        <v>3.8834951456310676</v>
      </c>
      <c r="V19" s="20">
        <v>135</v>
      </c>
      <c r="W19" s="18">
        <v>138</v>
      </c>
      <c r="X19" s="18">
        <v>2.2222222222222223</v>
      </c>
      <c r="Y19" s="18">
        <v>175</v>
      </c>
      <c r="Z19" s="18">
        <v>177</v>
      </c>
      <c r="AA19" s="18">
        <v>1.1428571428571428</v>
      </c>
      <c r="AB19" s="18">
        <v>176</v>
      </c>
      <c r="AC19" s="18">
        <v>175</v>
      </c>
      <c r="AD19" s="18">
        <v>-0.5681818181818182</v>
      </c>
      <c r="AE19" s="18">
        <v>169</v>
      </c>
      <c r="AF19" s="18">
        <v>179</v>
      </c>
      <c r="AG19" s="18">
        <v>5.9171597633136095</v>
      </c>
      <c r="AH19" s="18">
        <v>173</v>
      </c>
      <c r="AI19" s="18">
        <v>166</v>
      </c>
      <c r="AJ19" s="18">
        <v>-4.046242774566474</v>
      </c>
      <c r="AK19" s="18">
        <v>151</v>
      </c>
      <c r="AL19" s="18">
        <v>165</v>
      </c>
      <c r="AM19" s="18">
        <v>9.271523178807946</v>
      </c>
      <c r="AN19" s="18">
        <v>155</v>
      </c>
      <c r="AO19" s="18">
        <v>162</v>
      </c>
      <c r="AP19" s="18">
        <v>4.516129032258064</v>
      </c>
      <c r="AQ19" s="18">
        <v>148</v>
      </c>
      <c r="AR19" s="18">
        <v>152</v>
      </c>
      <c r="AS19" s="18">
        <v>2.7027027027027026</v>
      </c>
      <c r="AT19" s="18">
        <v>143</v>
      </c>
      <c r="AU19" s="18">
        <v>150</v>
      </c>
      <c r="AV19" s="18">
        <v>4.895104895104895</v>
      </c>
      <c r="AW19" s="18">
        <v>140</v>
      </c>
      <c r="AX19" s="18">
        <v>150</v>
      </c>
      <c r="AY19" s="18">
        <v>7.142857142857142</v>
      </c>
      <c r="AZ19" s="18">
        <v>138</v>
      </c>
      <c r="BA19" s="18">
        <v>154</v>
      </c>
      <c r="BB19" s="18">
        <v>11.594202898550725</v>
      </c>
      <c r="BC19" s="18">
        <v>152</v>
      </c>
      <c r="BD19" s="18">
        <v>157</v>
      </c>
      <c r="BE19" s="18">
        <v>3.289473684210526</v>
      </c>
      <c r="BF19" s="18">
        <v>157</v>
      </c>
      <c r="BG19" s="18">
        <v>163</v>
      </c>
      <c r="BH19" s="18">
        <v>3.821656050955414</v>
      </c>
      <c r="BI19" s="18">
        <v>161</v>
      </c>
      <c r="BJ19" s="18">
        <v>160</v>
      </c>
      <c r="BK19" s="18">
        <v>-0.6211180124223602</v>
      </c>
      <c r="BL19" s="18">
        <v>102</v>
      </c>
      <c r="BM19" s="18">
        <v>149</v>
      </c>
      <c r="BN19" s="18">
        <v>46.07843137254902</v>
      </c>
      <c r="BO19" s="18">
        <v>85</v>
      </c>
      <c r="BP19" s="18">
        <v>140</v>
      </c>
      <c r="BQ19" s="18">
        <v>64.70588235294117</v>
      </c>
      <c r="BR19" s="18">
        <v>85</v>
      </c>
      <c r="BS19" s="18">
        <v>127</v>
      </c>
      <c r="BT19" s="18">
        <v>49.411764705882355</v>
      </c>
      <c r="BU19" s="18">
        <v>49</v>
      </c>
      <c r="BV19" s="18">
        <v>115</v>
      </c>
      <c r="BW19" s="18">
        <v>134.6938775510204</v>
      </c>
      <c r="BX19" s="21"/>
      <c r="BY19" s="21"/>
    </row>
    <row r="20" spans="1:77" ht="30.75" customHeight="1">
      <c r="A20" s="18">
        <v>16</v>
      </c>
      <c r="B20" s="12"/>
      <c r="C20" s="19" t="s">
        <v>24</v>
      </c>
      <c r="D20" s="18">
        <v>32</v>
      </c>
      <c r="E20" s="18">
        <v>29</v>
      </c>
      <c r="F20" s="18">
        <v>-9.375</v>
      </c>
      <c r="G20" s="18">
        <v>24</v>
      </c>
      <c r="H20" s="18">
        <v>30</v>
      </c>
      <c r="I20" s="18">
        <v>25</v>
      </c>
      <c r="J20" s="18">
        <v>29</v>
      </c>
      <c r="K20" s="18">
        <v>28</v>
      </c>
      <c r="L20" s="18">
        <v>-3.4482758620689653</v>
      </c>
      <c r="M20" s="18">
        <v>28</v>
      </c>
      <c r="N20" s="18">
        <v>27</v>
      </c>
      <c r="O20" s="18">
        <v>-3.571428571428571</v>
      </c>
      <c r="P20" s="18">
        <v>28</v>
      </c>
      <c r="Q20" s="18">
        <v>26</v>
      </c>
      <c r="R20" s="18">
        <v>-7.142857142857142</v>
      </c>
      <c r="S20" s="18">
        <v>28</v>
      </c>
      <c r="T20" s="18">
        <v>26</v>
      </c>
      <c r="U20" s="18">
        <v>-7.142857142857142</v>
      </c>
      <c r="V20" s="20">
        <v>31</v>
      </c>
      <c r="W20" s="18">
        <v>30</v>
      </c>
      <c r="X20" s="18">
        <v>-3.225806451612903</v>
      </c>
      <c r="Y20" s="18">
        <v>36</v>
      </c>
      <c r="Z20" s="18">
        <v>35</v>
      </c>
      <c r="AA20" s="18">
        <v>-2.7777777777777777</v>
      </c>
      <c r="AB20" s="18">
        <v>51</v>
      </c>
      <c r="AC20" s="18">
        <v>39</v>
      </c>
      <c r="AD20" s="18">
        <v>-23.52941176470588</v>
      </c>
      <c r="AE20" s="18">
        <v>44</v>
      </c>
      <c r="AF20" s="18">
        <v>43</v>
      </c>
      <c r="AG20" s="18">
        <v>-2.272727272727273</v>
      </c>
      <c r="AH20" s="18">
        <v>46</v>
      </c>
      <c r="AI20" s="18">
        <v>43</v>
      </c>
      <c r="AJ20" s="18">
        <v>-6.521739130434782</v>
      </c>
      <c r="AK20" s="18">
        <v>34</v>
      </c>
      <c r="AL20" s="18">
        <v>0</v>
      </c>
      <c r="AM20" s="18">
        <v>-100</v>
      </c>
      <c r="AN20" s="18">
        <v>49</v>
      </c>
      <c r="AO20" s="18">
        <v>0</v>
      </c>
      <c r="AP20" s="18">
        <v>-100</v>
      </c>
      <c r="AQ20" s="18">
        <v>51</v>
      </c>
      <c r="AR20" s="18">
        <v>0</v>
      </c>
      <c r="AS20" s="18">
        <v>-100</v>
      </c>
      <c r="AT20" s="18">
        <v>49</v>
      </c>
      <c r="AU20" s="18">
        <v>0</v>
      </c>
      <c r="AV20" s="18">
        <v>-100</v>
      </c>
      <c r="AW20" s="18">
        <v>49</v>
      </c>
      <c r="AX20" s="18">
        <v>0.1</v>
      </c>
      <c r="AY20" s="18">
        <v>-99.79591836734694</v>
      </c>
      <c r="AZ20" s="18">
        <v>48</v>
      </c>
      <c r="BA20" s="18">
        <v>0.1</v>
      </c>
      <c r="BB20" s="18">
        <v>-99.79166666666667</v>
      </c>
      <c r="BC20" s="18">
        <v>48</v>
      </c>
      <c r="BD20" s="18">
        <v>0.1</v>
      </c>
      <c r="BE20" s="18">
        <v>-99.79166666666667</v>
      </c>
      <c r="BF20" s="18">
        <v>46</v>
      </c>
      <c r="BG20" s="18">
        <v>2</v>
      </c>
      <c r="BH20" s="18">
        <v>-95.65217391304348</v>
      </c>
      <c r="BI20" s="18">
        <v>45</v>
      </c>
      <c r="BJ20" s="18">
        <v>19</v>
      </c>
      <c r="BK20" s="18">
        <v>-57.77777777777777</v>
      </c>
      <c r="BL20" s="18">
        <v>42</v>
      </c>
      <c r="BM20" s="18">
        <v>37</v>
      </c>
      <c r="BN20" s="18">
        <v>-11.904761904761903</v>
      </c>
      <c r="BO20" s="18">
        <v>39</v>
      </c>
      <c r="BP20" s="18">
        <v>37</v>
      </c>
      <c r="BQ20" s="18">
        <v>-5.128205128205128</v>
      </c>
      <c r="BR20" s="18">
        <v>37</v>
      </c>
      <c r="BS20" s="18">
        <v>35</v>
      </c>
      <c r="BT20" s="18">
        <v>-5.405405405405405</v>
      </c>
      <c r="BU20" s="18">
        <v>33</v>
      </c>
      <c r="BV20" s="18">
        <v>31</v>
      </c>
      <c r="BW20" s="18">
        <v>-6.0606060606060606</v>
      </c>
      <c r="BX20" s="21"/>
      <c r="BY20" s="21"/>
    </row>
    <row r="21" spans="1:77" ht="30.75" customHeight="1">
      <c r="A21" s="18">
        <v>17</v>
      </c>
      <c r="B21" s="12"/>
      <c r="C21" s="19" t="s">
        <v>25</v>
      </c>
      <c r="D21" s="18">
        <v>68</v>
      </c>
      <c r="E21" s="18">
        <v>82</v>
      </c>
      <c r="F21" s="18">
        <v>20.588235294117645</v>
      </c>
      <c r="G21" s="18">
        <v>83</v>
      </c>
      <c r="H21" s="18">
        <v>83</v>
      </c>
      <c r="I21" s="18">
        <v>0</v>
      </c>
      <c r="J21" s="18">
        <v>69</v>
      </c>
      <c r="K21" s="18">
        <v>82</v>
      </c>
      <c r="L21" s="18">
        <v>18.84057971014493</v>
      </c>
      <c r="M21" s="18">
        <v>70</v>
      </c>
      <c r="N21" s="18">
        <v>81</v>
      </c>
      <c r="O21" s="18">
        <v>15.714285714285714</v>
      </c>
      <c r="P21" s="18">
        <v>66</v>
      </c>
      <c r="Q21" s="18">
        <v>78</v>
      </c>
      <c r="R21" s="18">
        <v>18.181818181818183</v>
      </c>
      <c r="S21" s="18">
        <v>66</v>
      </c>
      <c r="T21" s="18">
        <v>69</v>
      </c>
      <c r="U21" s="18">
        <v>4.545454545454546</v>
      </c>
      <c r="V21" s="20">
        <v>70</v>
      </c>
      <c r="W21" s="18">
        <v>64</v>
      </c>
      <c r="X21" s="18">
        <v>-8.571428571428571</v>
      </c>
      <c r="Y21" s="18">
        <v>86</v>
      </c>
      <c r="Z21" s="18">
        <v>96</v>
      </c>
      <c r="AA21" s="18">
        <v>11.627906976744185</v>
      </c>
      <c r="AB21" s="18">
        <v>101</v>
      </c>
      <c r="AC21" s="18">
        <v>98</v>
      </c>
      <c r="AD21" s="18">
        <v>-2.9702970297029703</v>
      </c>
      <c r="AE21" s="18">
        <v>97</v>
      </c>
      <c r="AF21" s="18">
        <v>106</v>
      </c>
      <c r="AG21" s="18">
        <v>9.278350515463918</v>
      </c>
      <c r="AH21" s="18">
        <v>82</v>
      </c>
      <c r="AI21" s="18">
        <v>112</v>
      </c>
      <c r="AJ21" s="18">
        <v>36.58536585365854</v>
      </c>
      <c r="AK21" s="18">
        <v>120</v>
      </c>
      <c r="AL21" s="18">
        <v>112</v>
      </c>
      <c r="AM21" s="18">
        <v>-6.666666666666667</v>
      </c>
      <c r="AN21" s="18">
        <v>124</v>
      </c>
      <c r="AO21" s="18">
        <v>103</v>
      </c>
      <c r="AP21" s="18">
        <v>-16.93548387096774</v>
      </c>
      <c r="AQ21" s="18">
        <v>118</v>
      </c>
      <c r="AR21" s="18">
        <v>108</v>
      </c>
      <c r="AS21" s="18">
        <v>-8.47457627118644</v>
      </c>
      <c r="AT21" s="18">
        <v>117</v>
      </c>
      <c r="AU21" s="18">
        <v>108</v>
      </c>
      <c r="AV21" s="18">
        <v>-7.6923076923076925</v>
      </c>
      <c r="AW21" s="18">
        <v>120</v>
      </c>
      <c r="AX21" s="18">
        <v>94</v>
      </c>
      <c r="AY21" s="18">
        <v>-21.666666666666668</v>
      </c>
      <c r="AZ21" s="18">
        <v>122</v>
      </c>
      <c r="BA21" s="18">
        <v>115</v>
      </c>
      <c r="BB21" s="18">
        <v>-5.737704918032787</v>
      </c>
      <c r="BC21" s="18">
        <v>121</v>
      </c>
      <c r="BD21" s="18">
        <v>117</v>
      </c>
      <c r="BE21" s="18">
        <v>-3.3057851239669422</v>
      </c>
      <c r="BF21" s="18">
        <v>113</v>
      </c>
      <c r="BG21" s="18">
        <v>107</v>
      </c>
      <c r="BH21" s="18">
        <v>-5.3097345132743365</v>
      </c>
      <c r="BI21" s="18">
        <v>109</v>
      </c>
      <c r="BJ21" s="18">
        <v>103</v>
      </c>
      <c r="BK21" s="18">
        <v>-5.5045871559633035</v>
      </c>
      <c r="BL21" s="18">
        <v>108</v>
      </c>
      <c r="BM21" s="18">
        <v>103</v>
      </c>
      <c r="BN21" s="18">
        <v>-4.62962962962963</v>
      </c>
      <c r="BO21" s="18">
        <v>100</v>
      </c>
      <c r="BP21" s="18">
        <v>97</v>
      </c>
      <c r="BQ21" s="18">
        <v>-3</v>
      </c>
      <c r="BR21" s="18">
        <v>87</v>
      </c>
      <c r="BS21" s="18">
        <v>86</v>
      </c>
      <c r="BT21" s="18">
        <v>-1.1494252873563218</v>
      </c>
      <c r="BU21" s="18">
        <v>84</v>
      </c>
      <c r="BV21" s="18">
        <v>84</v>
      </c>
      <c r="BW21" s="18">
        <v>0</v>
      </c>
      <c r="BX21" s="21"/>
      <c r="BY21" s="21"/>
    </row>
    <row r="22" spans="1:77" ht="30.75" customHeight="1">
      <c r="A22" s="18">
        <v>18</v>
      </c>
      <c r="B22" s="12"/>
      <c r="C22" s="19" t="s">
        <v>26</v>
      </c>
      <c r="D22" s="18">
        <v>108</v>
      </c>
      <c r="E22" s="18">
        <v>104</v>
      </c>
      <c r="F22" s="18">
        <v>-3.7037037037037033</v>
      </c>
      <c r="G22" s="18">
        <v>111</v>
      </c>
      <c r="H22" s="18">
        <v>95</v>
      </c>
      <c r="I22" s="18">
        <v>-14.414414414414415</v>
      </c>
      <c r="J22" s="18">
        <v>107</v>
      </c>
      <c r="K22" s="18">
        <v>92</v>
      </c>
      <c r="L22" s="18">
        <v>-14.018691588785046</v>
      </c>
      <c r="M22" s="18">
        <v>105</v>
      </c>
      <c r="N22" s="18">
        <v>91</v>
      </c>
      <c r="O22" s="18">
        <v>-13.333333333333334</v>
      </c>
      <c r="P22" s="18">
        <v>98</v>
      </c>
      <c r="Q22" s="18">
        <v>84</v>
      </c>
      <c r="R22" s="18">
        <v>-14.285714285714285</v>
      </c>
      <c r="S22" s="18">
        <v>106</v>
      </c>
      <c r="T22" s="18">
        <v>101</v>
      </c>
      <c r="U22" s="18">
        <v>-4.716981132075472</v>
      </c>
      <c r="V22" s="20">
        <v>125</v>
      </c>
      <c r="W22" s="18">
        <v>128</v>
      </c>
      <c r="X22" s="18">
        <v>2.4</v>
      </c>
      <c r="Y22" s="18">
        <v>163</v>
      </c>
      <c r="Z22" s="18">
        <v>164</v>
      </c>
      <c r="AA22" s="18">
        <v>0.6134969325153374</v>
      </c>
      <c r="AB22" s="18">
        <v>169</v>
      </c>
      <c r="AC22" s="18">
        <v>174</v>
      </c>
      <c r="AD22" s="18">
        <v>2.9585798816568047</v>
      </c>
      <c r="AE22" s="18">
        <v>168</v>
      </c>
      <c r="AF22" s="18">
        <v>166</v>
      </c>
      <c r="AG22" s="18">
        <v>-1.1904761904761905</v>
      </c>
      <c r="AH22" s="18">
        <v>154</v>
      </c>
      <c r="AI22" s="18">
        <v>175</v>
      </c>
      <c r="AJ22" s="18">
        <v>13.636363636363635</v>
      </c>
      <c r="AK22" s="18">
        <v>117</v>
      </c>
      <c r="AL22" s="18">
        <v>171</v>
      </c>
      <c r="AM22" s="18">
        <v>46.15384615384615</v>
      </c>
      <c r="AN22" s="18">
        <v>151</v>
      </c>
      <c r="AO22" s="18">
        <v>155</v>
      </c>
      <c r="AP22" s="18">
        <v>2.6490066225165565</v>
      </c>
      <c r="AQ22" s="18">
        <v>144</v>
      </c>
      <c r="AR22" s="18">
        <v>149</v>
      </c>
      <c r="AS22" s="18">
        <v>3.4722222222222223</v>
      </c>
      <c r="AT22" s="18">
        <v>131</v>
      </c>
      <c r="AU22" s="18">
        <v>139</v>
      </c>
      <c r="AV22" s="18">
        <v>6.106870229007633</v>
      </c>
      <c r="AW22" s="18">
        <v>133</v>
      </c>
      <c r="AX22" s="18">
        <v>140</v>
      </c>
      <c r="AY22" s="18">
        <v>5.263157894736842</v>
      </c>
      <c r="AZ22" s="18">
        <v>147</v>
      </c>
      <c r="BA22" s="18">
        <v>136</v>
      </c>
      <c r="BB22" s="18">
        <v>-7.482993197278912</v>
      </c>
      <c r="BC22" s="18">
        <v>141</v>
      </c>
      <c r="BD22" s="18">
        <v>147</v>
      </c>
      <c r="BE22" s="18">
        <v>4.25531914893617</v>
      </c>
      <c r="BF22" s="18">
        <v>158</v>
      </c>
      <c r="BG22" s="18">
        <v>154</v>
      </c>
      <c r="BH22" s="18">
        <v>-2.5316455696202533</v>
      </c>
      <c r="BI22" s="18">
        <v>157</v>
      </c>
      <c r="BJ22" s="18">
        <v>163</v>
      </c>
      <c r="BK22" s="18">
        <v>3.821656050955414</v>
      </c>
      <c r="BL22" s="18">
        <v>162</v>
      </c>
      <c r="BM22" s="18">
        <v>170</v>
      </c>
      <c r="BN22" s="18">
        <v>4.938271604938271</v>
      </c>
      <c r="BO22" s="18">
        <v>148</v>
      </c>
      <c r="BP22" s="18">
        <v>147</v>
      </c>
      <c r="BQ22" s="18">
        <v>-0.6756756756756757</v>
      </c>
      <c r="BR22" s="18">
        <v>132</v>
      </c>
      <c r="BS22" s="18">
        <v>122</v>
      </c>
      <c r="BT22" s="18">
        <v>-7.575757575757576</v>
      </c>
      <c r="BU22" s="18">
        <v>118</v>
      </c>
      <c r="BV22" s="18">
        <v>109</v>
      </c>
      <c r="BW22" s="18">
        <v>-7.627118644067797</v>
      </c>
      <c r="BX22" s="21"/>
      <c r="BY22" s="21"/>
    </row>
    <row r="23" spans="1:77" ht="30.75" customHeight="1">
      <c r="A23" s="18">
        <v>19</v>
      </c>
      <c r="B23" s="12"/>
      <c r="C23" s="19" t="s">
        <v>27</v>
      </c>
      <c r="D23" s="18">
        <v>75</v>
      </c>
      <c r="E23" s="18">
        <v>68</v>
      </c>
      <c r="F23" s="18">
        <v>-9.333333333333334</v>
      </c>
      <c r="G23" s="18">
        <v>73</v>
      </c>
      <c r="H23" s="18">
        <v>63</v>
      </c>
      <c r="I23" s="18">
        <v>-13.698630136986301</v>
      </c>
      <c r="J23" s="18">
        <v>68</v>
      </c>
      <c r="K23" s="18">
        <v>60</v>
      </c>
      <c r="L23" s="18">
        <v>-11.76470588235294</v>
      </c>
      <c r="M23" s="18">
        <v>66</v>
      </c>
      <c r="N23" s="18">
        <v>59</v>
      </c>
      <c r="O23" s="18">
        <v>-10.606060606060606</v>
      </c>
      <c r="P23" s="18">
        <v>67</v>
      </c>
      <c r="Q23" s="18">
        <v>62</v>
      </c>
      <c r="R23" s="18">
        <v>-7.462686567164178</v>
      </c>
      <c r="S23" s="18">
        <v>77</v>
      </c>
      <c r="T23" s="18">
        <v>73</v>
      </c>
      <c r="U23" s="18">
        <v>-5.194805194805195</v>
      </c>
      <c r="V23" s="20">
        <v>113</v>
      </c>
      <c r="W23" s="18">
        <v>106</v>
      </c>
      <c r="X23" s="18">
        <v>-6.1946902654867255</v>
      </c>
      <c r="Y23" s="18">
        <v>165</v>
      </c>
      <c r="Z23" s="18">
        <v>153</v>
      </c>
      <c r="AA23" s="18">
        <v>-7.2727272727272725</v>
      </c>
      <c r="AB23" s="18">
        <v>178</v>
      </c>
      <c r="AC23" s="18">
        <v>168</v>
      </c>
      <c r="AD23" s="18">
        <v>-5.617977528089887</v>
      </c>
      <c r="AE23" s="18">
        <v>136</v>
      </c>
      <c r="AF23" s="18">
        <v>147</v>
      </c>
      <c r="AG23" s="18">
        <v>8.088235294117647</v>
      </c>
      <c r="AH23" s="18">
        <v>125</v>
      </c>
      <c r="AI23" s="18">
        <v>142</v>
      </c>
      <c r="AJ23" s="18">
        <v>13.600000000000001</v>
      </c>
      <c r="AK23" s="18">
        <v>145</v>
      </c>
      <c r="AL23" s="18">
        <v>130</v>
      </c>
      <c r="AM23" s="18">
        <v>-10.344827586206897</v>
      </c>
      <c r="AN23" s="18">
        <v>108</v>
      </c>
      <c r="AO23" s="18">
        <v>119</v>
      </c>
      <c r="AP23" s="18">
        <v>10.185185185185185</v>
      </c>
      <c r="AQ23" s="18">
        <v>94</v>
      </c>
      <c r="AR23" s="18">
        <v>108</v>
      </c>
      <c r="AS23" s="18">
        <v>14.893617021276595</v>
      </c>
      <c r="AT23" s="18">
        <v>89</v>
      </c>
      <c r="AU23" s="18">
        <v>99</v>
      </c>
      <c r="AV23" s="18">
        <v>11.235955056179774</v>
      </c>
      <c r="AW23" s="18">
        <v>111</v>
      </c>
      <c r="AX23" s="18">
        <v>94</v>
      </c>
      <c r="AY23" s="18">
        <v>-15.315315315315313</v>
      </c>
      <c r="AZ23" s="18">
        <v>113</v>
      </c>
      <c r="BA23" s="18">
        <v>101</v>
      </c>
      <c r="BB23" s="18">
        <v>-10.619469026548673</v>
      </c>
      <c r="BC23" s="18">
        <v>118</v>
      </c>
      <c r="BD23" s="18">
        <v>101</v>
      </c>
      <c r="BE23" s="18">
        <v>-14.40677966101695</v>
      </c>
      <c r="BF23" s="18">
        <v>141</v>
      </c>
      <c r="BG23" s="18">
        <v>118</v>
      </c>
      <c r="BH23" s="18">
        <v>-16.312056737588655</v>
      </c>
      <c r="BI23" s="18">
        <v>147</v>
      </c>
      <c r="BJ23" s="18">
        <v>127</v>
      </c>
      <c r="BK23" s="18">
        <v>-13.60544217687075</v>
      </c>
      <c r="BL23" s="18">
        <v>143</v>
      </c>
      <c r="BM23" s="18">
        <v>123</v>
      </c>
      <c r="BN23" s="18">
        <v>-13.986013986013987</v>
      </c>
      <c r="BO23" s="18">
        <v>132</v>
      </c>
      <c r="BP23" s="18">
        <v>113</v>
      </c>
      <c r="BQ23" s="18">
        <v>-14.393939393939394</v>
      </c>
      <c r="BR23" s="18">
        <v>116</v>
      </c>
      <c r="BS23" s="18">
        <v>98</v>
      </c>
      <c r="BT23" s="18">
        <v>-15.517241379310345</v>
      </c>
      <c r="BU23" s="18">
        <v>96</v>
      </c>
      <c r="BV23" s="18">
        <v>81</v>
      </c>
      <c r="BW23" s="18">
        <v>-15.625</v>
      </c>
      <c r="BX23" s="21"/>
      <c r="BY23" s="21"/>
    </row>
    <row r="24" spans="1:77" ht="30.75" customHeight="1">
      <c r="A24" s="18">
        <v>20</v>
      </c>
      <c r="B24" s="12"/>
      <c r="C24" s="19" t="s">
        <v>28</v>
      </c>
      <c r="D24" s="18">
        <v>29</v>
      </c>
      <c r="E24" s="18">
        <v>27</v>
      </c>
      <c r="F24" s="18">
        <v>-6.896551724137931</v>
      </c>
      <c r="G24" s="18">
        <v>25</v>
      </c>
      <c r="H24" s="18">
        <v>24</v>
      </c>
      <c r="I24" s="18">
        <v>-4</v>
      </c>
      <c r="J24" s="18">
        <v>25</v>
      </c>
      <c r="K24" s="18">
        <v>24</v>
      </c>
      <c r="L24" s="18">
        <v>-4</v>
      </c>
      <c r="M24" s="18">
        <v>24</v>
      </c>
      <c r="N24" s="18">
        <v>23</v>
      </c>
      <c r="O24" s="18">
        <v>-4.166666666666666</v>
      </c>
      <c r="P24" s="18">
        <v>24</v>
      </c>
      <c r="Q24" s="18">
        <v>22</v>
      </c>
      <c r="R24" s="18">
        <v>-8.333333333333332</v>
      </c>
      <c r="S24" s="18">
        <v>26</v>
      </c>
      <c r="T24" s="18">
        <v>24</v>
      </c>
      <c r="U24" s="18">
        <v>-7.6923076923076925</v>
      </c>
      <c r="V24" s="20">
        <v>33</v>
      </c>
      <c r="W24" s="18">
        <v>32</v>
      </c>
      <c r="X24" s="18">
        <v>-3.0303030303030303</v>
      </c>
      <c r="Y24" s="18">
        <v>43</v>
      </c>
      <c r="Z24" s="18">
        <v>39</v>
      </c>
      <c r="AA24" s="18">
        <v>-9.30232558139535</v>
      </c>
      <c r="AB24" s="18">
        <v>59</v>
      </c>
      <c r="AC24" s="18">
        <v>45</v>
      </c>
      <c r="AD24" s="18">
        <v>-23.728813559322035</v>
      </c>
      <c r="AE24" s="18">
        <v>55</v>
      </c>
      <c r="AF24" s="18">
        <v>50</v>
      </c>
      <c r="AG24" s="18">
        <v>-9.090909090909092</v>
      </c>
      <c r="AH24" s="18">
        <v>52</v>
      </c>
      <c r="AI24" s="18">
        <v>50</v>
      </c>
      <c r="AJ24" s="18">
        <v>-3.8461538461538463</v>
      </c>
      <c r="AK24" s="18">
        <v>50</v>
      </c>
      <c r="AL24" s="18">
        <v>51</v>
      </c>
      <c r="AM24" s="18">
        <v>2</v>
      </c>
      <c r="AN24" s="18">
        <v>48</v>
      </c>
      <c r="AO24" s="18">
        <v>50</v>
      </c>
      <c r="AP24" s="18">
        <v>4.166666666666666</v>
      </c>
      <c r="AQ24" s="18">
        <v>48</v>
      </c>
      <c r="AR24" s="18">
        <v>48</v>
      </c>
      <c r="AS24" s="18">
        <v>0</v>
      </c>
      <c r="AT24" s="18">
        <v>45</v>
      </c>
      <c r="AU24" s="18">
        <v>43</v>
      </c>
      <c r="AV24" s="18">
        <v>-4.444444444444445</v>
      </c>
      <c r="AW24" s="18">
        <v>44</v>
      </c>
      <c r="AX24" s="18">
        <v>42</v>
      </c>
      <c r="AY24" s="18">
        <v>-4.545454545454546</v>
      </c>
      <c r="AZ24" s="18">
        <v>38</v>
      </c>
      <c r="BA24" s="18">
        <v>43</v>
      </c>
      <c r="BB24" s="18">
        <v>13.157894736842104</v>
      </c>
      <c r="BC24" s="18">
        <v>41</v>
      </c>
      <c r="BD24" s="18">
        <v>44</v>
      </c>
      <c r="BE24" s="18">
        <v>7.317073170731707</v>
      </c>
      <c r="BF24" s="18">
        <v>43</v>
      </c>
      <c r="BG24" s="18">
        <v>48</v>
      </c>
      <c r="BH24" s="18">
        <v>11.627906976744185</v>
      </c>
      <c r="BI24" s="18">
        <v>49</v>
      </c>
      <c r="BJ24" s="18">
        <v>48</v>
      </c>
      <c r="BK24" s="18">
        <v>-2.0408163265306123</v>
      </c>
      <c r="BL24" s="18">
        <v>47</v>
      </c>
      <c r="BM24" s="18">
        <v>47</v>
      </c>
      <c r="BN24" s="18">
        <v>0</v>
      </c>
      <c r="BO24" s="18">
        <v>45</v>
      </c>
      <c r="BP24" s="18">
        <v>42</v>
      </c>
      <c r="BQ24" s="18">
        <v>-6.666666666666667</v>
      </c>
      <c r="BR24" s="18">
        <v>41</v>
      </c>
      <c r="BS24" s="18">
        <v>36</v>
      </c>
      <c r="BT24" s="18">
        <v>-12.195121951219512</v>
      </c>
      <c r="BU24" s="18">
        <v>34</v>
      </c>
      <c r="BV24" s="18">
        <v>31</v>
      </c>
      <c r="BW24" s="18">
        <v>-8.823529411764707</v>
      </c>
      <c r="BX24" s="21"/>
      <c r="BY24" s="21"/>
    </row>
    <row r="25" spans="1:77" ht="30.75" customHeight="1">
      <c r="A25" s="18">
        <v>21</v>
      </c>
      <c r="B25" s="12"/>
      <c r="C25" s="13" t="s">
        <v>29</v>
      </c>
      <c r="D25" s="18">
        <v>29</v>
      </c>
      <c r="E25" s="18">
        <v>31</v>
      </c>
      <c r="F25" s="18">
        <v>6.896551724137931</v>
      </c>
      <c r="G25" s="18">
        <v>29</v>
      </c>
      <c r="H25" s="18">
        <v>29</v>
      </c>
      <c r="I25" s="18">
        <v>0</v>
      </c>
      <c r="J25" s="18">
        <v>27</v>
      </c>
      <c r="K25" s="18">
        <v>28</v>
      </c>
      <c r="L25" s="18">
        <v>3.7037037037037033</v>
      </c>
      <c r="M25" s="18">
        <v>27</v>
      </c>
      <c r="N25" s="18">
        <v>27</v>
      </c>
      <c r="O25" s="18">
        <v>0</v>
      </c>
      <c r="P25" s="18">
        <v>26</v>
      </c>
      <c r="Q25" s="18">
        <v>27</v>
      </c>
      <c r="R25" s="18">
        <v>3.8461538461538463</v>
      </c>
      <c r="S25" s="18">
        <v>27</v>
      </c>
      <c r="T25" s="18">
        <v>28</v>
      </c>
      <c r="U25" s="18">
        <v>3.7037037037037033</v>
      </c>
      <c r="V25" s="20">
        <v>29</v>
      </c>
      <c r="W25" s="18">
        <v>30</v>
      </c>
      <c r="X25" s="18">
        <v>3.4482758620689653</v>
      </c>
      <c r="Y25" s="18">
        <v>35</v>
      </c>
      <c r="Z25" s="18">
        <v>33</v>
      </c>
      <c r="AA25" s="18">
        <v>-5.714285714285714</v>
      </c>
      <c r="AB25" s="18">
        <v>49</v>
      </c>
      <c r="AC25" s="18">
        <v>39</v>
      </c>
      <c r="AD25" s="18">
        <v>-20.408163265306122</v>
      </c>
      <c r="AE25" s="18">
        <v>42</v>
      </c>
      <c r="AF25" s="18">
        <v>41</v>
      </c>
      <c r="AG25" s="18">
        <v>-2.380952380952381</v>
      </c>
      <c r="AH25" s="18">
        <v>41</v>
      </c>
      <c r="AI25" s="18">
        <v>45</v>
      </c>
      <c r="AJ25" s="18">
        <v>9.75609756097561</v>
      </c>
      <c r="AK25" s="18">
        <v>72</v>
      </c>
      <c r="AL25" s="18">
        <v>46</v>
      </c>
      <c r="AM25" s="18">
        <v>-36.11111111111111</v>
      </c>
      <c r="AN25" s="18">
        <v>41</v>
      </c>
      <c r="AO25" s="18">
        <v>40</v>
      </c>
      <c r="AP25" s="18">
        <v>-2.4390243902439024</v>
      </c>
      <c r="AQ25" s="18">
        <v>38</v>
      </c>
      <c r="AR25" s="18">
        <v>40</v>
      </c>
      <c r="AS25" s="18">
        <v>5.263157894736842</v>
      </c>
      <c r="AT25" s="18">
        <v>35</v>
      </c>
      <c r="AU25" s="18">
        <v>42</v>
      </c>
      <c r="AV25" s="18">
        <v>20</v>
      </c>
      <c r="AW25" s="18">
        <v>36</v>
      </c>
      <c r="AX25" s="18">
        <v>42</v>
      </c>
      <c r="AY25" s="18">
        <v>16.666666666666664</v>
      </c>
      <c r="AZ25" s="18">
        <v>35</v>
      </c>
      <c r="BA25" s="18">
        <v>43</v>
      </c>
      <c r="BB25" s="18">
        <v>22.857142857142858</v>
      </c>
      <c r="BC25" s="18">
        <v>24</v>
      </c>
      <c r="BD25" s="18">
        <v>43</v>
      </c>
      <c r="BE25" s="18">
        <v>79.16666666666666</v>
      </c>
      <c r="BF25" s="18">
        <v>39</v>
      </c>
      <c r="BG25" s="18">
        <v>41</v>
      </c>
      <c r="BH25" s="18">
        <v>5.128205128205128</v>
      </c>
      <c r="BI25" s="18">
        <v>40</v>
      </c>
      <c r="BJ25" s="18">
        <v>42</v>
      </c>
      <c r="BK25" s="18">
        <v>5</v>
      </c>
      <c r="BL25" s="18">
        <v>38</v>
      </c>
      <c r="BM25" s="18">
        <v>39</v>
      </c>
      <c r="BN25" s="18">
        <v>2.631578947368421</v>
      </c>
      <c r="BO25" s="18">
        <v>36</v>
      </c>
      <c r="BP25" s="18">
        <v>37</v>
      </c>
      <c r="BQ25" s="18">
        <v>2.7777777777777777</v>
      </c>
      <c r="BR25" s="18">
        <v>34</v>
      </c>
      <c r="BS25" s="18">
        <v>35</v>
      </c>
      <c r="BT25" s="18">
        <v>2.941176470588235</v>
      </c>
      <c r="BU25" s="18">
        <v>31</v>
      </c>
      <c r="BV25" s="18">
        <v>32</v>
      </c>
      <c r="BW25" s="18">
        <v>3.225806451612903</v>
      </c>
      <c r="BX25" s="21"/>
      <c r="BY25" s="21"/>
    </row>
    <row r="26" spans="1:77" s="27" customFormat="1" ht="33.75" customHeight="1">
      <c r="A26" s="23" t="s">
        <v>30</v>
      </c>
      <c r="B26" s="24"/>
      <c r="C26" s="24"/>
      <c r="D26" s="25">
        <v>1683</v>
      </c>
      <c r="E26" s="25">
        <v>1591</v>
      </c>
      <c r="F26" s="25">
        <v>-5.466428995840761</v>
      </c>
      <c r="G26" s="25">
        <v>1507</v>
      </c>
      <c r="H26" s="25">
        <v>1486</v>
      </c>
      <c r="I26" s="25">
        <v>-1.39349701393497</v>
      </c>
      <c r="J26" s="25">
        <v>1446</v>
      </c>
      <c r="K26" s="25">
        <v>1443</v>
      </c>
      <c r="L26" s="25">
        <v>-0.2074688796680498</v>
      </c>
      <c r="M26" s="25">
        <v>1420</v>
      </c>
      <c r="N26" s="25">
        <v>1407</v>
      </c>
      <c r="O26" s="25">
        <v>-0.9154929577464789</v>
      </c>
      <c r="P26" s="25">
        <v>1406</v>
      </c>
      <c r="Q26" s="25">
        <v>1409</v>
      </c>
      <c r="R26" s="25">
        <v>0.21337126600284498</v>
      </c>
      <c r="S26" s="25">
        <v>1525</v>
      </c>
      <c r="T26" s="25">
        <v>1530</v>
      </c>
      <c r="U26" s="25">
        <v>0.32786885245901637</v>
      </c>
      <c r="V26" s="25">
        <v>1939</v>
      </c>
      <c r="W26" s="25">
        <v>1976</v>
      </c>
      <c r="X26" s="25">
        <v>1.9082001031459517</v>
      </c>
      <c r="Y26" s="25">
        <v>2569</v>
      </c>
      <c r="Z26" s="25">
        <v>2560</v>
      </c>
      <c r="AA26" s="25">
        <v>-0.3503308680420397</v>
      </c>
      <c r="AB26" s="25">
        <v>2793</v>
      </c>
      <c r="AC26" s="25">
        <v>2763</v>
      </c>
      <c r="AD26" s="25">
        <v>-1.0741138560687433</v>
      </c>
      <c r="AE26" s="25">
        <v>2721</v>
      </c>
      <c r="AF26" s="25">
        <v>2727</v>
      </c>
      <c r="AG26" s="25">
        <v>0.2205071664829107</v>
      </c>
      <c r="AH26" s="25">
        <v>2745</v>
      </c>
      <c r="AI26" s="25">
        <v>2785</v>
      </c>
      <c r="AJ26" s="25">
        <v>1.4571948998178506</v>
      </c>
      <c r="AK26" s="25">
        <v>2615</v>
      </c>
      <c r="AL26" s="25">
        <v>2681</v>
      </c>
      <c r="AM26" s="25">
        <v>2.5239005736137665</v>
      </c>
      <c r="AN26" s="25">
        <v>2523</v>
      </c>
      <c r="AO26" s="25">
        <v>2571</v>
      </c>
      <c r="AP26" s="25">
        <v>1.9024970273483945</v>
      </c>
      <c r="AQ26" s="25">
        <v>2451</v>
      </c>
      <c r="AR26" s="25">
        <v>2473</v>
      </c>
      <c r="AS26" s="25">
        <v>0.8975928192574459</v>
      </c>
      <c r="AT26" s="25">
        <v>2367</v>
      </c>
      <c r="AU26" s="25">
        <v>2376</v>
      </c>
      <c r="AV26" s="25">
        <v>0.38022813688212925</v>
      </c>
      <c r="AW26" s="25">
        <v>2372</v>
      </c>
      <c r="AX26" s="25">
        <v>2287.1</v>
      </c>
      <c r="AY26" s="25">
        <v>-3.579258010118048</v>
      </c>
      <c r="AZ26" s="25">
        <v>2389</v>
      </c>
      <c r="BA26" s="25">
        <v>2329.1</v>
      </c>
      <c r="BB26" s="25">
        <v>-2.5073252406864834</v>
      </c>
      <c r="BC26" s="25">
        <v>2434</v>
      </c>
      <c r="BD26" s="25">
        <v>2387.1</v>
      </c>
      <c r="BE26" s="25">
        <v>-1.926869350862781</v>
      </c>
      <c r="BF26" s="25">
        <v>2608</v>
      </c>
      <c r="BG26" s="25">
        <v>2531</v>
      </c>
      <c r="BH26" s="25">
        <v>-2.9524539877300615</v>
      </c>
      <c r="BI26" s="25">
        <v>2617</v>
      </c>
      <c r="BJ26" s="25">
        <v>2545</v>
      </c>
      <c r="BK26" s="25">
        <v>-2.751241880015285</v>
      </c>
      <c r="BL26" s="25">
        <v>2496</v>
      </c>
      <c r="BM26" s="25">
        <v>2476</v>
      </c>
      <c r="BN26" s="25">
        <v>-0.8012820512820512</v>
      </c>
      <c r="BO26" s="25">
        <v>2300</v>
      </c>
      <c r="BP26" s="25">
        <v>2318</v>
      </c>
      <c r="BQ26" s="25">
        <v>0.782608695652174</v>
      </c>
      <c r="BR26" s="25">
        <v>2083</v>
      </c>
      <c r="BS26" s="25">
        <v>2041</v>
      </c>
      <c r="BT26" s="25">
        <v>-2.0163226116178588</v>
      </c>
      <c r="BU26" s="25">
        <v>1807</v>
      </c>
      <c r="BV26" s="25">
        <v>1774</v>
      </c>
      <c r="BW26" s="25">
        <v>-1.8262313226342002</v>
      </c>
      <c r="BX26" s="26"/>
      <c r="BY26" s="26"/>
    </row>
    <row r="27" spans="1:77" ht="32.25" customHeight="1">
      <c r="A27" s="18">
        <v>22</v>
      </c>
      <c r="B27" s="12" t="s">
        <v>31</v>
      </c>
      <c r="C27" s="19" t="s">
        <v>32</v>
      </c>
      <c r="D27" s="18">
        <v>58</v>
      </c>
      <c r="E27" s="18">
        <v>48</v>
      </c>
      <c r="F27" s="18">
        <v>-17.24137931034483</v>
      </c>
      <c r="G27" s="18">
        <v>55</v>
      </c>
      <c r="H27" s="18">
        <v>47</v>
      </c>
      <c r="I27" s="18">
        <v>-14.545454545454545</v>
      </c>
      <c r="J27" s="18">
        <v>54</v>
      </c>
      <c r="K27" s="18">
        <v>46</v>
      </c>
      <c r="L27" s="18">
        <v>-14.814814814814813</v>
      </c>
      <c r="M27" s="18">
        <v>53</v>
      </c>
      <c r="N27" s="18">
        <v>45</v>
      </c>
      <c r="O27" s="18">
        <v>-15.09433962264151</v>
      </c>
      <c r="P27" s="18">
        <v>54</v>
      </c>
      <c r="Q27" s="18">
        <v>45</v>
      </c>
      <c r="R27" s="18">
        <v>-16.666666666666664</v>
      </c>
      <c r="S27" s="18">
        <v>55</v>
      </c>
      <c r="T27" s="18">
        <v>47</v>
      </c>
      <c r="U27" s="18">
        <v>-14.545454545454545</v>
      </c>
      <c r="V27" s="20">
        <v>62</v>
      </c>
      <c r="W27" s="18">
        <v>53</v>
      </c>
      <c r="X27" s="18">
        <v>-14.516129032258066</v>
      </c>
      <c r="Y27" s="18">
        <v>73</v>
      </c>
      <c r="Z27" s="18">
        <v>66</v>
      </c>
      <c r="AA27" s="18">
        <v>-9.58904109589041</v>
      </c>
      <c r="AB27" s="18">
        <v>69</v>
      </c>
      <c r="AC27" s="18">
        <v>69</v>
      </c>
      <c r="AD27" s="18">
        <v>0</v>
      </c>
      <c r="AE27" s="18">
        <v>71</v>
      </c>
      <c r="AF27" s="18">
        <v>64</v>
      </c>
      <c r="AG27" s="18">
        <v>-9.859154929577464</v>
      </c>
      <c r="AH27" s="18">
        <v>72</v>
      </c>
      <c r="AI27" s="18">
        <v>69</v>
      </c>
      <c r="AJ27" s="18">
        <v>-4.166666666666666</v>
      </c>
      <c r="AK27" s="18">
        <v>71</v>
      </c>
      <c r="AL27" s="18">
        <v>65</v>
      </c>
      <c r="AM27" s="18">
        <v>-8.450704225352112</v>
      </c>
      <c r="AN27" s="18">
        <v>53</v>
      </c>
      <c r="AO27" s="18">
        <v>71</v>
      </c>
      <c r="AP27" s="18">
        <v>33.9622641509434</v>
      </c>
      <c r="AQ27" s="18">
        <v>56</v>
      </c>
      <c r="AR27" s="18">
        <v>66</v>
      </c>
      <c r="AS27" s="18">
        <v>17.857142857142858</v>
      </c>
      <c r="AT27" s="18">
        <v>52</v>
      </c>
      <c r="AU27" s="18">
        <v>62</v>
      </c>
      <c r="AV27" s="18">
        <v>19.230769230769234</v>
      </c>
      <c r="AW27" s="18">
        <v>50</v>
      </c>
      <c r="AX27" s="18">
        <v>59</v>
      </c>
      <c r="AY27" s="18">
        <v>18</v>
      </c>
      <c r="AZ27" s="18">
        <v>62</v>
      </c>
      <c r="BA27" s="18">
        <v>59</v>
      </c>
      <c r="BB27" s="18">
        <v>-4.838709677419355</v>
      </c>
      <c r="BC27" s="18">
        <v>61</v>
      </c>
      <c r="BD27" s="18">
        <v>49</v>
      </c>
      <c r="BE27" s="18">
        <v>-19.672131147540984</v>
      </c>
      <c r="BF27" s="18">
        <v>68</v>
      </c>
      <c r="BG27" s="18">
        <v>68</v>
      </c>
      <c r="BH27" s="18">
        <v>0</v>
      </c>
      <c r="BI27" s="18">
        <v>73</v>
      </c>
      <c r="BJ27" s="18">
        <v>69</v>
      </c>
      <c r="BK27" s="18">
        <v>-5.47945205479452</v>
      </c>
      <c r="BL27" s="18">
        <v>62</v>
      </c>
      <c r="BM27" s="18">
        <v>67</v>
      </c>
      <c r="BN27" s="18">
        <v>8.064516129032258</v>
      </c>
      <c r="BO27" s="18">
        <v>61</v>
      </c>
      <c r="BP27" s="18">
        <v>65</v>
      </c>
      <c r="BQ27" s="18">
        <v>6.557377049180328</v>
      </c>
      <c r="BR27" s="18">
        <v>66</v>
      </c>
      <c r="BS27" s="18">
        <v>58</v>
      </c>
      <c r="BT27" s="18">
        <v>-12.121212121212121</v>
      </c>
      <c r="BU27" s="18">
        <v>60</v>
      </c>
      <c r="BV27" s="18">
        <v>53</v>
      </c>
      <c r="BW27" s="18">
        <v>-11.666666666666666</v>
      </c>
      <c r="BX27" s="21"/>
      <c r="BY27" s="21"/>
    </row>
    <row r="28" spans="1:77" ht="32.25" customHeight="1">
      <c r="A28" s="18">
        <v>23</v>
      </c>
      <c r="B28" s="12"/>
      <c r="C28" s="19" t="s">
        <v>33</v>
      </c>
      <c r="D28" s="18">
        <v>58</v>
      </c>
      <c r="E28" s="18">
        <v>47</v>
      </c>
      <c r="F28" s="18">
        <v>-18.96551724137931</v>
      </c>
      <c r="G28" s="18">
        <v>60</v>
      </c>
      <c r="H28" s="18">
        <v>48</v>
      </c>
      <c r="I28" s="18">
        <v>-20</v>
      </c>
      <c r="J28" s="18">
        <v>60</v>
      </c>
      <c r="K28" s="18">
        <v>46</v>
      </c>
      <c r="L28" s="18">
        <v>-23.333333333333332</v>
      </c>
      <c r="M28" s="18">
        <v>57</v>
      </c>
      <c r="N28" s="18">
        <v>51</v>
      </c>
      <c r="O28" s="18">
        <v>-10.526315789473683</v>
      </c>
      <c r="P28" s="18">
        <v>56</v>
      </c>
      <c r="Q28" s="18">
        <v>52</v>
      </c>
      <c r="R28" s="18">
        <v>-7.142857142857142</v>
      </c>
      <c r="S28" s="18">
        <v>59</v>
      </c>
      <c r="T28" s="18">
        <v>56</v>
      </c>
      <c r="U28" s="18">
        <v>-5.084745762711865</v>
      </c>
      <c r="V28" s="20">
        <v>55</v>
      </c>
      <c r="W28" s="18">
        <v>56</v>
      </c>
      <c r="X28" s="18">
        <v>1.8181818181818181</v>
      </c>
      <c r="Y28" s="18">
        <v>72</v>
      </c>
      <c r="Z28" s="18">
        <v>67</v>
      </c>
      <c r="AA28" s="18">
        <v>-6.944444444444445</v>
      </c>
      <c r="AB28" s="18">
        <v>63</v>
      </c>
      <c r="AC28" s="18">
        <v>69</v>
      </c>
      <c r="AD28" s="18">
        <v>9.523809523809524</v>
      </c>
      <c r="AE28" s="18">
        <v>78</v>
      </c>
      <c r="AF28" s="18">
        <v>67</v>
      </c>
      <c r="AG28" s="18">
        <v>-14.102564102564102</v>
      </c>
      <c r="AH28" s="18">
        <v>82</v>
      </c>
      <c r="AI28" s="18">
        <v>79</v>
      </c>
      <c r="AJ28" s="18">
        <v>-3.6585365853658534</v>
      </c>
      <c r="AK28" s="18">
        <v>78</v>
      </c>
      <c r="AL28" s="18">
        <v>65</v>
      </c>
      <c r="AM28" s="18">
        <v>-16.666666666666664</v>
      </c>
      <c r="AN28" s="18">
        <v>71</v>
      </c>
      <c r="AO28" s="18">
        <v>72</v>
      </c>
      <c r="AP28" s="18">
        <v>1.4084507042253522</v>
      </c>
      <c r="AQ28" s="18">
        <v>69</v>
      </c>
      <c r="AR28" s="18">
        <v>76</v>
      </c>
      <c r="AS28" s="18">
        <v>10.144927536231885</v>
      </c>
      <c r="AT28" s="18">
        <v>71</v>
      </c>
      <c r="AU28" s="18">
        <v>68</v>
      </c>
      <c r="AV28" s="18">
        <v>-4.225352112676056</v>
      </c>
      <c r="AW28" s="18">
        <v>67</v>
      </c>
      <c r="AX28" s="18">
        <v>63</v>
      </c>
      <c r="AY28" s="18">
        <v>-5.970149253731343</v>
      </c>
      <c r="AZ28" s="18">
        <v>68</v>
      </c>
      <c r="BA28" s="18">
        <v>60</v>
      </c>
      <c r="BB28" s="18">
        <v>-11.76470588235294</v>
      </c>
      <c r="BC28" s="18">
        <v>64</v>
      </c>
      <c r="BD28" s="18">
        <v>52</v>
      </c>
      <c r="BE28" s="18">
        <v>-18.75</v>
      </c>
      <c r="BF28" s="18">
        <v>73</v>
      </c>
      <c r="BG28" s="18">
        <v>64</v>
      </c>
      <c r="BH28" s="18">
        <v>-12.32876712328767</v>
      </c>
      <c r="BI28" s="18">
        <v>73</v>
      </c>
      <c r="BJ28" s="18">
        <v>61</v>
      </c>
      <c r="BK28" s="18">
        <v>-16.43835616438356</v>
      </c>
      <c r="BL28" s="18">
        <v>61</v>
      </c>
      <c r="BM28" s="18">
        <v>58</v>
      </c>
      <c r="BN28" s="18">
        <v>-4.918032786885246</v>
      </c>
      <c r="BO28" s="18">
        <v>56</v>
      </c>
      <c r="BP28" s="18">
        <v>56</v>
      </c>
      <c r="BQ28" s="18">
        <v>0</v>
      </c>
      <c r="BR28" s="18">
        <v>64</v>
      </c>
      <c r="BS28" s="18">
        <v>51</v>
      </c>
      <c r="BT28" s="18">
        <v>-20.3125</v>
      </c>
      <c r="BU28" s="18">
        <v>61</v>
      </c>
      <c r="BV28" s="18">
        <v>51</v>
      </c>
      <c r="BW28" s="18">
        <v>-16.39344262295082</v>
      </c>
      <c r="BX28" s="21"/>
      <c r="BY28" s="21"/>
    </row>
    <row r="29" spans="1:77" ht="32.25" customHeight="1">
      <c r="A29" s="18">
        <v>24</v>
      </c>
      <c r="B29" s="12"/>
      <c r="C29" s="19" t="s">
        <v>34</v>
      </c>
      <c r="D29" s="18">
        <v>99</v>
      </c>
      <c r="E29" s="18">
        <v>79</v>
      </c>
      <c r="F29" s="18">
        <v>-20.2020202020202</v>
      </c>
      <c r="G29" s="18">
        <v>102</v>
      </c>
      <c r="H29" s="18">
        <v>87</v>
      </c>
      <c r="I29" s="18">
        <v>-14.705882352941178</v>
      </c>
      <c r="J29" s="18">
        <v>108</v>
      </c>
      <c r="K29" s="18">
        <v>79</v>
      </c>
      <c r="L29" s="18">
        <v>-26.851851851851855</v>
      </c>
      <c r="M29" s="18">
        <v>105</v>
      </c>
      <c r="N29" s="18">
        <v>91</v>
      </c>
      <c r="O29" s="18">
        <v>-13.333333333333334</v>
      </c>
      <c r="P29" s="18">
        <v>102</v>
      </c>
      <c r="Q29" s="18">
        <v>89</v>
      </c>
      <c r="R29" s="18">
        <v>-12.745098039215685</v>
      </c>
      <c r="S29" s="18">
        <v>104</v>
      </c>
      <c r="T29" s="18">
        <v>91</v>
      </c>
      <c r="U29" s="18">
        <v>-12.5</v>
      </c>
      <c r="V29" s="20">
        <v>93</v>
      </c>
      <c r="W29" s="18">
        <v>87</v>
      </c>
      <c r="X29" s="18">
        <v>-6.451612903225806</v>
      </c>
      <c r="Y29" s="18">
        <v>94</v>
      </c>
      <c r="Z29" s="18">
        <v>92</v>
      </c>
      <c r="AA29" s="18">
        <v>-2.127659574468085</v>
      </c>
      <c r="AB29" s="18">
        <v>100</v>
      </c>
      <c r="AC29" s="18">
        <v>106</v>
      </c>
      <c r="AD29" s="18">
        <v>6</v>
      </c>
      <c r="AE29" s="18">
        <v>110</v>
      </c>
      <c r="AF29" s="18">
        <v>106</v>
      </c>
      <c r="AG29" s="18">
        <v>-3.6363636363636362</v>
      </c>
      <c r="AH29" s="18">
        <v>105</v>
      </c>
      <c r="AI29" s="18">
        <v>94</v>
      </c>
      <c r="AJ29" s="18">
        <v>-10.476190476190476</v>
      </c>
      <c r="AK29" s="18">
        <v>102</v>
      </c>
      <c r="AL29" s="18">
        <v>105</v>
      </c>
      <c r="AM29" s="18">
        <v>2.941176470588235</v>
      </c>
      <c r="AN29" s="18">
        <v>93</v>
      </c>
      <c r="AO29" s="18">
        <v>88</v>
      </c>
      <c r="AP29" s="18">
        <v>-5.376344086021505</v>
      </c>
      <c r="AQ29" s="18">
        <v>85</v>
      </c>
      <c r="AR29" s="18">
        <v>96</v>
      </c>
      <c r="AS29" s="18">
        <v>12.941176470588237</v>
      </c>
      <c r="AT29" s="18">
        <v>90</v>
      </c>
      <c r="AU29" s="18">
        <v>83</v>
      </c>
      <c r="AV29" s="18">
        <v>-7.777777777777778</v>
      </c>
      <c r="AW29" s="18">
        <v>86</v>
      </c>
      <c r="AX29" s="18">
        <v>70</v>
      </c>
      <c r="AY29" s="18">
        <v>-18.6046511627907</v>
      </c>
      <c r="AZ29" s="18">
        <v>88</v>
      </c>
      <c r="BA29" s="18">
        <v>89</v>
      </c>
      <c r="BB29" s="18">
        <v>1.1363636363636365</v>
      </c>
      <c r="BC29" s="18">
        <v>102</v>
      </c>
      <c r="BD29" s="18">
        <v>72</v>
      </c>
      <c r="BE29" s="18">
        <v>-29.411764705882355</v>
      </c>
      <c r="BF29" s="18">
        <v>86</v>
      </c>
      <c r="BG29" s="18">
        <v>68</v>
      </c>
      <c r="BH29" s="18">
        <v>-20.930232558139537</v>
      </c>
      <c r="BI29" s="18">
        <v>96</v>
      </c>
      <c r="BJ29" s="18">
        <v>88</v>
      </c>
      <c r="BK29" s="18">
        <v>-8.333333333333332</v>
      </c>
      <c r="BL29" s="18">
        <v>94</v>
      </c>
      <c r="BM29" s="18">
        <v>85</v>
      </c>
      <c r="BN29" s="18">
        <v>-9.574468085106384</v>
      </c>
      <c r="BO29" s="18">
        <v>91</v>
      </c>
      <c r="BP29" s="18">
        <v>78</v>
      </c>
      <c r="BQ29" s="18">
        <v>-14.285714285714285</v>
      </c>
      <c r="BR29" s="18">
        <v>91</v>
      </c>
      <c r="BS29" s="18">
        <v>68</v>
      </c>
      <c r="BT29" s="18">
        <v>-25.274725274725274</v>
      </c>
      <c r="BU29" s="18">
        <v>114</v>
      </c>
      <c r="BV29" s="18">
        <v>91</v>
      </c>
      <c r="BW29" s="18">
        <v>-20.175438596491226</v>
      </c>
      <c r="BX29" s="21"/>
      <c r="BY29" s="21"/>
    </row>
    <row r="30" spans="1:77" ht="32.25" customHeight="1">
      <c r="A30" s="18">
        <v>25</v>
      </c>
      <c r="B30" s="12"/>
      <c r="C30" s="19" t="s">
        <v>35</v>
      </c>
      <c r="D30" s="18">
        <v>76</v>
      </c>
      <c r="E30" s="18">
        <v>43</v>
      </c>
      <c r="F30" s="18">
        <v>-43.42105263157895</v>
      </c>
      <c r="G30" s="18">
        <v>72</v>
      </c>
      <c r="H30" s="18">
        <v>60</v>
      </c>
      <c r="I30" s="18">
        <v>-16.666666666666664</v>
      </c>
      <c r="J30" s="18">
        <v>82</v>
      </c>
      <c r="K30" s="18">
        <v>60</v>
      </c>
      <c r="L30" s="18">
        <v>-26.82926829268293</v>
      </c>
      <c r="M30" s="18">
        <v>82</v>
      </c>
      <c r="N30" s="18">
        <v>54</v>
      </c>
      <c r="O30" s="18">
        <v>-34.146341463414636</v>
      </c>
      <c r="P30" s="18">
        <v>76</v>
      </c>
      <c r="Q30" s="18">
        <v>53</v>
      </c>
      <c r="R30" s="18">
        <v>-30.263157894736842</v>
      </c>
      <c r="S30" s="18">
        <v>76</v>
      </c>
      <c r="T30" s="18">
        <v>51</v>
      </c>
      <c r="U30" s="18">
        <v>-32.89473684210527</v>
      </c>
      <c r="V30" s="20">
        <v>75</v>
      </c>
      <c r="W30" s="18">
        <v>54</v>
      </c>
      <c r="X30" s="18">
        <v>-28.000000000000004</v>
      </c>
      <c r="Y30" s="18">
        <v>78</v>
      </c>
      <c r="Z30" s="18">
        <v>60</v>
      </c>
      <c r="AA30" s="18">
        <v>-23.076923076923077</v>
      </c>
      <c r="AB30" s="18">
        <v>73</v>
      </c>
      <c r="AC30" s="18">
        <v>34</v>
      </c>
      <c r="AD30" s="18">
        <v>-53.42465753424658</v>
      </c>
      <c r="AE30" s="18">
        <v>80</v>
      </c>
      <c r="AF30" s="18">
        <v>72</v>
      </c>
      <c r="AG30" s="18">
        <v>-10</v>
      </c>
      <c r="AH30" s="18">
        <v>81</v>
      </c>
      <c r="AI30" s="18">
        <v>68</v>
      </c>
      <c r="AJ30" s="18">
        <v>-16.049382716049383</v>
      </c>
      <c r="AK30" s="18">
        <v>86</v>
      </c>
      <c r="AL30" s="18">
        <v>83</v>
      </c>
      <c r="AM30" s="18">
        <v>-3.488372093023256</v>
      </c>
      <c r="AN30" s="18">
        <v>76</v>
      </c>
      <c r="AO30" s="18">
        <v>87</v>
      </c>
      <c r="AP30" s="18">
        <v>14.473684210526317</v>
      </c>
      <c r="AQ30" s="18">
        <v>78</v>
      </c>
      <c r="AR30" s="18">
        <v>81</v>
      </c>
      <c r="AS30" s="18">
        <v>3.8461538461538463</v>
      </c>
      <c r="AT30" s="18">
        <v>69</v>
      </c>
      <c r="AU30" s="18">
        <v>66</v>
      </c>
      <c r="AV30" s="18">
        <v>-4.3478260869565215</v>
      </c>
      <c r="AW30" s="18">
        <v>71</v>
      </c>
      <c r="AX30" s="18">
        <v>72</v>
      </c>
      <c r="AY30" s="18">
        <v>1.4084507042253522</v>
      </c>
      <c r="AZ30" s="18">
        <v>76</v>
      </c>
      <c r="BA30" s="18">
        <v>71</v>
      </c>
      <c r="BB30" s="18">
        <v>-6.578947368421052</v>
      </c>
      <c r="BC30" s="18">
        <v>76</v>
      </c>
      <c r="BD30" s="18">
        <v>71</v>
      </c>
      <c r="BE30" s="18">
        <v>-6.578947368421052</v>
      </c>
      <c r="BF30" s="18">
        <v>78</v>
      </c>
      <c r="BG30" s="18">
        <v>66</v>
      </c>
      <c r="BH30" s="18">
        <v>-15.384615384615385</v>
      </c>
      <c r="BI30" s="18">
        <v>83</v>
      </c>
      <c r="BJ30" s="18">
        <v>70</v>
      </c>
      <c r="BK30" s="18">
        <v>-15.66265060240964</v>
      </c>
      <c r="BL30" s="18">
        <v>82</v>
      </c>
      <c r="BM30" s="18">
        <v>66</v>
      </c>
      <c r="BN30" s="18">
        <v>-19.51219512195122</v>
      </c>
      <c r="BO30" s="18">
        <v>77</v>
      </c>
      <c r="BP30" s="18">
        <v>64</v>
      </c>
      <c r="BQ30" s="18">
        <v>-16.883116883116884</v>
      </c>
      <c r="BR30" s="18">
        <v>83</v>
      </c>
      <c r="BS30" s="18">
        <v>66</v>
      </c>
      <c r="BT30" s="18">
        <v>-20.481927710843372</v>
      </c>
      <c r="BU30" s="18">
        <v>76</v>
      </c>
      <c r="BV30" s="18">
        <v>64</v>
      </c>
      <c r="BW30" s="18">
        <v>-15.789473684210526</v>
      </c>
      <c r="BX30" s="21"/>
      <c r="BY30" s="21"/>
    </row>
    <row r="31" spans="1:77" ht="32.25" customHeight="1">
      <c r="A31" s="18">
        <v>26</v>
      </c>
      <c r="B31" s="12"/>
      <c r="C31" s="12" t="s">
        <v>36</v>
      </c>
      <c r="D31" s="18">
        <v>39</v>
      </c>
      <c r="E31" s="18">
        <v>32</v>
      </c>
      <c r="F31" s="18">
        <v>-17.94871794871795</v>
      </c>
      <c r="G31" s="18">
        <v>39</v>
      </c>
      <c r="H31" s="18">
        <v>31</v>
      </c>
      <c r="I31" s="18">
        <v>-20.51282051282051</v>
      </c>
      <c r="J31" s="18">
        <v>48</v>
      </c>
      <c r="K31" s="18">
        <v>31</v>
      </c>
      <c r="L31" s="18">
        <v>-35.41666666666667</v>
      </c>
      <c r="M31" s="18">
        <v>49</v>
      </c>
      <c r="N31" s="18">
        <v>29</v>
      </c>
      <c r="O31" s="18">
        <v>-40.816326530612244</v>
      </c>
      <c r="P31" s="18">
        <v>49</v>
      </c>
      <c r="Q31" s="18">
        <v>29</v>
      </c>
      <c r="R31" s="18">
        <v>-40.816326530612244</v>
      </c>
      <c r="S31" s="18">
        <v>48</v>
      </c>
      <c r="T31" s="18">
        <v>29</v>
      </c>
      <c r="U31" s="18">
        <v>-39.58333333333333</v>
      </c>
      <c r="V31" s="20">
        <v>49</v>
      </c>
      <c r="W31" s="18">
        <v>31</v>
      </c>
      <c r="X31" s="18">
        <v>-36.734693877551024</v>
      </c>
      <c r="Y31" s="18">
        <v>46</v>
      </c>
      <c r="Z31" s="18">
        <v>38</v>
      </c>
      <c r="AA31" s="18">
        <v>-17.391304347826086</v>
      </c>
      <c r="AB31" s="18">
        <v>39</v>
      </c>
      <c r="AC31" s="18">
        <v>41</v>
      </c>
      <c r="AD31" s="18">
        <v>5.128205128205128</v>
      </c>
      <c r="AE31" s="18">
        <v>51</v>
      </c>
      <c r="AF31" s="18">
        <v>40</v>
      </c>
      <c r="AG31" s="18">
        <v>-21.568627450980394</v>
      </c>
      <c r="AH31" s="18">
        <v>53</v>
      </c>
      <c r="AI31" s="18">
        <v>44</v>
      </c>
      <c r="AJ31" s="18">
        <v>-16.9811320754717</v>
      </c>
      <c r="AK31" s="18">
        <v>54</v>
      </c>
      <c r="AL31" s="18">
        <v>46</v>
      </c>
      <c r="AM31" s="18">
        <v>-14.814814814814813</v>
      </c>
      <c r="AN31" s="18">
        <v>46</v>
      </c>
      <c r="AO31" s="18">
        <v>42</v>
      </c>
      <c r="AP31" s="18">
        <v>-8.695652173913043</v>
      </c>
      <c r="AQ31" s="18">
        <v>43</v>
      </c>
      <c r="AR31" s="18">
        <v>42</v>
      </c>
      <c r="AS31" s="18">
        <v>-2.3255813953488373</v>
      </c>
      <c r="AT31" s="18">
        <v>40</v>
      </c>
      <c r="AU31" s="18">
        <v>40</v>
      </c>
      <c r="AV31" s="18">
        <v>0</v>
      </c>
      <c r="AW31" s="18">
        <v>22</v>
      </c>
      <c r="AX31" s="18">
        <v>41</v>
      </c>
      <c r="AY31" s="18">
        <v>86.36363636363636</v>
      </c>
      <c r="AZ31" s="18">
        <v>22</v>
      </c>
      <c r="BA31" s="18">
        <v>41</v>
      </c>
      <c r="BB31" s="18">
        <v>86.36363636363636</v>
      </c>
      <c r="BC31" s="18">
        <v>22</v>
      </c>
      <c r="BD31" s="18">
        <v>43</v>
      </c>
      <c r="BE31" s="18">
        <v>95.45454545454545</v>
      </c>
      <c r="BF31" s="18">
        <v>31</v>
      </c>
      <c r="BG31" s="18">
        <v>39</v>
      </c>
      <c r="BH31" s="18">
        <v>25.806451612903224</v>
      </c>
      <c r="BI31" s="18">
        <v>30</v>
      </c>
      <c r="BJ31" s="18">
        <v>39</v>
      </c>
      <c r="BK31" s="18">
        <v>30</v>
      </c>
      <c r="BL31" s="18">
        <v>30</v>
      </c>
      <c r="BM31" s="18">
        <v>38</v>
      </c>
      <c r="BN31" s="18">
        <v>26.666666666666668</v>
      </c>
      <c r="BO31" s="18">
        <v>46</v>
      </c>
      <c r="BP31" s="18">
        <v>37</v>
      </c>
      <c r="BQ31" s="18">
        <v>-19.565217391304348</v>
      </c>
      <c r="BR31" s="18">
        <v>53</v>
      </c>
      <c r="BS31" s="18">
        <v>17</v>
      </c>
      <c r="BT31" s="18">
        <v>-67.9245283018868</v>
      </c>
      <c r="BU31" s="18">
        <v>53</v>
      </c>
      <c r="BV31" s="18">
        <v>17</v>
      </c>
      <c r="BW31" s="18">
        <v>-67.9245283018868</v>
      </c>
      <c r="BX31" s="21"/>
      <c r="BY31" s="21"/>
    </row>
    <row r="32" spans="1:77" ht="32.25" customHeight="1">
      <c r="A32" s="18">
        <v>27</v>
      </c>
      <c r="B32" s="12"/>
      <c r="C32" s="19" t="s">
        <v>37</v>
      </c>
      <c r="D32" s="18">
        <v>63</v>
      </c>
      <c r="E32" s="18">
        <v>47</v>
      </c>
      <c r="F32" s="18">
        <v>-25.396825396825395</v>
      </c>
      <c r="G32" s="18">
        <v>65</v>
      </c>
      <c r="H32" s="18">
        <v>61</v>
      </c>
      <c r="I32" s="18">
        <v>-6.153846153846154</v>
      </c>
      <c r="J32" s="18">
        <v>72</v>
      </c>
      <c r="K32" s="18">
        <v>59</v>
      </c>
      <c r="L32" s="18">
        <v>-18.055555555555554</v>
      </c>
      <c r="M32" s="18">
        <v>72</v>
      </c>
      <c r="N32" s="18">
        <v>58</v>
      </c>
      <c r="O32" s="18">
        <v>-19.444444444444446</v>
      </c>
      <c r="P32" s="18">
        <v>84</v>
      </c>
      <c r="Q32" s="18">
        <v>70</v>
      </c>
      <c r="R32" s="18">
        <v>-16.666666666666664</v>
      </c>
      <c r="S32" s="18">
        <v>104</v>
      </c>
      <c r="T32" s="18">
        <v>97</v>
      </c>
      <c r="U32" s="18">
        <v>-6.730769230769231</v>
      </c>
      <c r="V32" s="20">
        <v>115</v>
      </c>
      <c r="W32" s="18">
        <v>104</v>
      </c>
      <c r="X32" s="18">
        <v>-9.565217391304348</v>
      </c>
      <c r="Y32" s="18">
        <v>93</v>
      </c>
      <c r="Z32" s="18">
        <v>123</v>
      </c>
      <c r="AA32" s="18">
        <v>32.25806451612903</v>
      </c>
      <c r="AB32" s="18">
        <v>85</v>
      </c>
      <c r="AC32" s="18">
        <v>132</v>
      </c>
      <c r="AD32" s="18">
        <v>55.294117647058826</v>
      </c>
      <c r="AE32" s="18">
        <v>90</v>
      </c>
      <c r="AF32" s="18">
        <v>133</v>
      </c>
      <c r="AG32" s="18">
        <v>47.77777777777778</v>
      </c>
      <c r="AH32" s="18">
        <v>85</v>
      </c>
      <c r="AI32" s="18">
        <v>121</v>
      </c>
      <c r="AJ32" s="18">
        <v>42.35294117647059</v>
      </c>
      <c r="AK32" s="18">
        <v>73</v>
      </c>
      <c r="AL32" s="18">
        <v>91</v>
      </c>
      <c r="AM32" s="18">
        <v>24.65753424657534</v>
      </c>
      <c r="AN32" s="18">
        <v>82</v>
      </c>
      <c r="AO32" s="18">
        <v>83</v>
      </c>
      <c r="AP32" s="18">
        <v>1.2195121951219512</v>
      </c>
      <c r="AQ32" s="18">
        <v>93</v>
      </c>
      <c r="AR32" s="18">
        <v>89</v>
      </c>
      <c r="AS32" s="18">
        <v>-4.301075268817205</v>
      </c>
      <c r="AT32" s="18">
        <v>90</v>
      </c>
      <c r="AU32" s="18">
        <v>75</v>
      </c>
      <c r="AV32" s="18">
        <v>-16.666666666666664</v>
      </c>
      <c r="AW32" s="18">
        <v>92</v>
      </c>
      <c r="AX32" s="18">
        <v>95</v>
      </c>
      <c r="AY32" s="18">
        <v>3.260869565217391</v>
      </c>
      <c r="AZ32" s="18">
        <v>94</v>
      </c>
      <c r="BA32" s="18">
        <v>93</v>
      </c>
      <c r="BB32" s="18">
        <v>-1.0638297872340425</v>
      </c>
      <c r="BC32" s="18">
        <v>109</v>
      </c>
      <c r="BD32" s="18">
        <v>91</v>
      </c>
      <c r="BE32" s="18">
        <v>-16.51376146788991</v>
      </c>
      <c r="BF32" s="18">
        <v>76</v>
      </c>
      <c r="BG32" s="18">
        <v>83</v>
      </c>
      <c r="BH32" s="18">
        <v>9.210526315789473</v>
      </c>
      <c r="BI32" s="18">
        <v>86</v>
      </c>
      <c r="BJ32" s="18">
        <v>81</v>
      </c>
      <c r="BK32" s="18">
        <v>-5.813953488372093</v>
      </c>
      <c r="BL32" s="18">
        <v>82</v>
      </c>
      <c r="BM32" s="18">
        <v>60</v>
      </c>
      <c r="BN32" s="18">
        <v>-26.82926829268293</v>
      </c>
      <c r="BO32" s="18">
        <v>74</v>
      </c>
      <c r="BP32" s="18">
        <v>67</v>
      </c>
      <c r="BQ32" s="18">
        <v>-9.45945945945946</v>
      </c>
      <c r="BR32" s="18">
        <v>78</v>
      </c>
      <c r="BS32" s="18">
        <v>65</v>
      </c>
      <c r="BT32" s="18">
        <v>-16.666666666666664</v>
      </c>
      <c r="BU32" s="18">
        <v>75</v>
      </c>
      <c r="BV32" s="18">
        <v>60</v>
      </c>
      <c r="BW32" s="18">
        <v>-20</v>
      </c>
      <c r="BX32" s="21"/>
      <c r="BY32" s="21"/>
    </row>
    <row r="33" spans="1:77" ht="32.25" customHeight="1">
      <c r="A33" s="18">
        <v>28</v>
      </c>
      <c r="B33" s="12"/>
      <c r="C33" s="19" t="s">
        <v>38</v>
      </c>
      <c r="D33" s="18">
        <v>29</v>
      </c>
      <c r="E33" s="18">
        <v>19</v>
      </c>
      <c r="F33" s="18">
        <v>-34.48275862068966</v>
      </c>
      <c r="G33" s="18">
        <v>31</v>
      </c>
      <c r="H33" s="18">
        <v>20</v>
      </c>
      <c r="I33" s="18">
        <v>-35.483870967741936</v>
      </c>
      <c r="J33" s="18">
        <v>38</v>
      </c>
      <c r="K33" s="18">
        <v>17</v>
      </c>
      <c r="L33" s="18">
        <v>-55.26315789473685</v>
      </c>
      <c r="M33" s="18">
        <v>38</v>
      </c>
      <c r="N33" s="18">
        <v>17</v>
      </c>
      <c r="O33" s="18">
        <v>-55.26315789473685</v>
      </c>
      <c r="P33" s="18">
        <v>41</v>
      </c>
      <c r="Q33" s="18">
        <v>20</v>
      </c>
      <c r="R33" s="18">
        <v>-51.21951219512195</v>
      </c>
      <c r="S33" s="18">
        <v>40</v>
      </c>
      <c r="T33" s="18">
        <v>23</v>
      </c>
      <c r="U33" s="18">
        <v>-42.5</v>
      </c>
      <c r="V33" s="20">
        <v>35</v>
      </c>
      <c r="W33" s="18">
        <v>20</v>
      </c>
      <c r="X33" s="18">
        <v>-42.857142857142854</v>
      </c>
      <c r="Y33" s="18">
        <v>30</v>
      </c>
      <c r="Z33" s="18">
        <v>25</v>
      </c>
      <c r="AA33" s="18">
        <v>-16.666666666666664</v>
      </c>
      <c r="AB33" s="18">
        <v>21</v>
      </c>
      <c r="AC33" s="18">
        <v>27</v>
      </c>
      <c r="AD33" s="18">
        <v>28.57142857142857</v>
      </c>
      <c r="AE33" s="18">
        <v>31</v>
      </c>
      <c r="AF33" s="18">
        <v>31</v>
      </c>
      <c r="AG33" s="18">
        <v>0</v>
      </c>
      <c r="AH33" s="18">
        <v>31</v>
      </c>
      <c r="AI33" s="18">
        <v>27</v>
      </c>
      <c r="AJ33" s="18">
        <v>-12.903225806451612</v>
      </c>
      <c r="AK33" s="18">
        <v>37</v>
      </c>
      <c r="AL33" s="18">
        <v>19</v>
      </c>
      <c r="AM33" s="18">
        <v>-48.64864864864865</v>
      </c>
      <c r="AN33" s="18">
        <v>24</v>
      </c>
      <c r="AO33" s="18">
        <v>17</v>
      </c>
      <c r="AP33" s="18">
        <v>-29.166666666666668</v>
      </c>
      <c r="AQ33" s="18">
        <v>28</v>
      </c>
      <c r="AR33" s="18">
        <v>25</v>
      </c>
      <c r="AS33" s="18">
        <v>-10.714285714285714</v>
      </c>
      <c r="AT33" s="18">
        <v>24</v>
      </c>
      <c r="AU33" s="18">
        <v>22</v>
      </c>
      <c r="AV33" s="18">
        <v>-8.333333333333332</v>
      </c>
      <c r="AW33" s="18">
        <v>20</v>
      </c>
      <c r="AX33" s="18">
        <v>24</v>
      </c>
      <c r="AY33" s="18">
        <v>20</v>
      </c>
      <c r="AZ33" s="18">
        <v>24</v>
      </c>
      <c r="BA33" s="18">
        <v>23</v>
      </c>
      <c r="BB33" s="18">
        <v>-4.166666666666666</v>
      </c>
      <c r="BC33" s="18">
        <v>25</v>
      </c>
      <c r="BD33" s="18">
        <v>23</v>
      </c>
      <c r="BE33" s="18">
        <v>-8</v>
      </c>
      <c r="BF33" s="18">
        <v>32</v>
      </c>
      <c r="BG33" s="18">
        <v>22</v>
      </c>
      <c r="BH33" s="18">
        <v>-31.25</v>
      </c>
      <c r="BI33" s="18">
        <v>34</v>
      </c>
      <c r="BJ33" s="18">
        <v>25</v>
      </c>
      <c r="BK33" s="18">
        <v>-26.47058823529412</v>
      </c>
      <c r="BL33" s="18">
        <v>34</v>
      </c>
      <c r="BM33" s="18">
        <v>26</v>
      </c>
      <c r="BN33" s="18">
        <v>-23.52941176470588</v>
      </c>
      <c r="BO33" s="18">
        <v>31</v>
      </c>
      <c r="BP33" s="18">
        <v>26</v>
      </c>
      <c r="BQ33" s="18">
        <v>-16.129032258064516</v>
      </c>
      <c r="BR33" s="18">
        <v>39</v>
      </c>
      <c r="BS33" s="18">
        <v>23</v>
      </c>
      <c r="BT33" s="18">
        <v>-41.02564102564102</v>
      </c>
      <c r="BU33" s="18">
        <v>43</v>
      </c>
      <c r="BV33" s="18">
        <v>26</v>
      </c>
      <c r="BW33" s="18">
        <v>-39.53488372093023</v>
      </c>
      <c r="BX33" s="21"/>
      <c r="BY33" s="21"/>
    </row>
    <row r="34" spans="1:77" ht="32.25" customHeight="1">
      <c r="A34" s="18">
        <v>29</v>
      </c>
      <c r="B34" s="12"/>
      <c r="C34" s="19" t="s">
        <v>39</v>
      </c>
      <c r="D34" s="18">
        <v>92</v>
      </c>
      <c r="E34" s="18">
        <v>82</v>
      </c>
      <c r="F34" s="18">
        <v>-10.869565217391305</v>
      </c>
      <c r="G34" s="18">
        <v>87</v>
      </c>
      <c r="H34" s="18">
        <v>81</v>
      </c>
      <c r="I34" s="18">
        <v>-6.896551724137931</v>
      </c>
      <c r="J34" s="18">
        <v>102</v>
      </c>
      <c r="K34" s="18">
        <v>79</v>
      </c>
      <c r="L34" s="18">
        <v>-22.54901960784314</v>
      </c>
      <c r="M34" s="18">
        <v>99</v>
      </c>
      <c r="N34" s="18">
        <v>87</v>
      </c>
      <c r="O34" s="18">
        <v>-12.121212121212121</v>
      </c>
      <c r="P34" s="18">
        <v>99</v>
      </c>
      <c r="Q34" s="18">
        <v>82</v>
      </c>
      <c r="R34" s="18">
        <v>-17.17171717171717</v>
      </c>
      <c r="S34" s="18">
        <v>101</v>
      </c>
      <c r="T34" s="18">
        <v>87</v>
      </c>
      <c r="U34" s="18">
        <v>-13.861386138613863</v>
      </c>
      <c r="V34" s="20">
        <v>96</v>
      </c>
      <c r="W34" s="18">
        <v>71</v>
      </c>
      <c r="X34" s="18">
        <v>-26.041666666666668</v>
      </c>
      <c r="Y34" s="18">
        <v>97</v>
      </c>
      <c r="Z34" s="18">
        <v>87</v>
      </c>
      <c r="AA34" s="18">
        <v>-10.309278350515463</v>
      </c>
      <c r="AB34" s="18">
        <v>97</v>
      </c>
      <c r="AC34" s="18">
        <v>93</v>
      </c>
      <c r="AD34" s="18">
        <v>-4.123711340206185</v>
      </c>
      <c r="AE34" s="18">
        <v>105</v>
      </c>
      <c r="AF34" s="18">
        <v>110</v>
      </c>
      <c r="AG34" s="18">
        <v>4.761904761904762</v>
      </c>
      <c r="AH34" s="18">
        <v>123</v>
      </c>
      <c r="AI34" s="18">
        <v>119</v>
      </c>
      <c r="AJ34" s="18">
        <v>-3.2520325203252036</v>
      </c>
      <c r="AK34" s="18">
        <v>124</v>
      </c>
      <c r="AL34" s="18">
        <v>129</v>
      </c>
      <c r="AM34" s="18">
        <v>4.032258064516129</v>
      </c>
      <c r="AN34" s="18">
        <v>127</v>
      </c>
      <c r="AO34" s="18">
        <v>116</v>
      </c>
      <c r="AP34" s="18">
        <v>-8.661417322834646</v>
      </c>
      <c r="AQ34" s="18">
        <v>109</v>
      </c>
      <c r="AR34" s="18">
        <v>114</v>
      </c>
      <c r="AS34" s="18">
        <v>4.587155963302752</v>
      </c>
      <c r="AT34" s="18">
        <v>110</v>
      </c>
      <c r="AU34" s="18">
        <v>106</v>
      </c>
      <c r="AV34" s="18">
        <v>-3.6363636363636362</v>
      </c>
      <c r="AW34" s="18">
        <v>102</v>
      </c>
      <c r="AX34" s="18">
        <v>108</v>
      </c>
      <c r="AY34" s="18">
        <v>5.88235294117647</v>
      </c>
      <c r="AZ34" s="18">
        <v>106</v>
      </c>
      <c r="BA34" s="18">
        <v>130</v>
      </c>
      <c r="BB34" s="18">
        <v>22.641509433962266</v>
      </c>
      <c r="BC34" s="18">
        <v>95</v>
      </c>
      <c r="BD34" s="18">
        <v>110</v>
      </c>
      <c r="BE34" s="18">
        <v>15.789473684210526</v>
      </c>
      <c r="BF34" s="18">
        <v>99</v>
      </c>
      <c r="BG34" s="18">
        <v>105</v>
      </c>
      <c r="BH34" s="18">
        <v>6.0606060606060606</v>
      </c>
      <c r="BI34" s="18">
        <v>102</v>
      </c>
      <c r="BJ34" s="18">
        <v>94</v>
      </c>
      <c r="BK34" s="18">
        <v>-7.8431372549019605</v>
      </c>
      <c r="BL34" s="18">
        <v>97</v>
      </c>
      <c r="BM34" s="18">
        <v>86</v>
      </c>
      <c r="BN34" s="18">
        <v>-11.34020618556701</v>
      </c>
      <c r="BO34" s="18">
        <v>94</v>
      </c>
      <c r="BP34" s="18">
        <v>82</v>
      </c>
      <c r="BQ34" s="18">
        <v>-12.76595744680851</v>
      </c>
      <c r="BR34" s="18">
        <v>97</v>
      </c>
      <c r="BS34" s="18">
        <v>74</v>
      </c>
      <c r="BT34" s="18">
        <v>-23.711340206185564</v>
      </c>
      <c r="BU34" s="18">
        <v>96</v>
      </c>
      <c r="BV34" s="18">
        <v>85</v>
      </c>
      <c r="BW34" s="18">
        <v>-11.458333333333332</v>
      </c>
      <c r="BX34" s="21"/>
      <c r="BY34" s="21"/>
    </row>
    <row r="35" spans="1:77" ht="32.25" customHeight="1">
      <c r="A35" s="18">
        <v>30</v>
      </c>
      <c r="B35" s="12"/>
      <c r="C35" s="19" t="s">
        <v>40</v>
      </c>
      <c r="D35" s="18">
        <v>65</v>
      </c>
      <c r="E35" s="18">
        <v>53</v>
      </c>
      <c r="F35" s="18">
        <v>-18.461538461538463</v>
      </c>
      <c r="G35" s="18">
        <v>61</v>
      </c>
      <c r="H35" s="18">
        <v>52</v>
      </c>
      <c r="I35" s="18">
        <v>-14.754098360655737</v>
      </c>
      <c r="J35" s="18">
        <v>70</v>
      </c>
      <c r="K35" s="18">
        <v>51</v>
      </c>
      <c r="L35" s="18">
        <v>-27.142857142857142</v>
      </c>
      <c r="M35" s="18">
        <v>69</v>
      </c>
      <c r="N35" s="18">
        <v>49</v>
      </c>
      <c r="O35" s="18">
        <v>-28.985507246376812</v>
      </c>
      <c r="P35" s="18">
        <v>69</v>
      </c>
      <c r="Q35" s="18">
        <v>49</v>
      </c>
      <c r="R35" s="18">
        <v>-28.985507246376812</v>
      </c>
      <c r="S35" s="18">
        <v>72</v>
      </c>
      <c r="T35" s="18">
        <v>52</v>
      </c>
      <c r="U35" s="18">
        <v>-27.77777777777778</v>
      </c>
      <c r="V35" s="20">
        <v>84</v>
      </c>
      <c r="W35" s="18">
        <v>66</v>
      </c>
      <c r="X35" s="18">
        <v>-21.428571428571427</v>
      </c>
      <c r="Y35" s="18">
        <v>88</v>
      </c>
      <c r="Z35" s="18">
        <v>83</v>
      </c>
      <c r="AA35" s="18">
        <v>-5.681818181818182</v>
      </c>
      <c r="AB35" s="18">
        <v>84</v>
      </c>
      <c r="AC35" s="18">
        <v>80</v>
      </c>
      <c r="AD35" s="18">
        <v>-4.761904761904762</v>
      </c>
      <c r="AE35" s="18">
        <v>93</v>
      </c>
      <c r="AF35" s="18">
        <v>83</v>
      </c>
      <c r="AG35" s="18">
        <v>-10.75268817204301</v>
      </c>
      <c r="AH35" s="18">
        <v>93</v>
      </c>
      <c r="AI35" s="18">
        <v>87</v>
      </c>
      <c r="AJ35" s="18">
        <v>-6.451612903225806</v>
      </c>
      <c r="AK35" s="18">
        <v>86</v>
      </c>
      <c r="AL35" s="18">
        <v>83</v>
      </c>
      <c r="AM35" s="18">
        <v>-3.488372093023256</v>
      </c>
      <c r="AN35" s="18">
        <v>77</v>
      </c>
      <c r="AO35" s="18">
        <v>84</v>
      </c>
      <c r="AP35" s="18">
        <v>9.090909090909092</v>
      </c>
      <c r="AQ35" s="18">
        <v>78</v>
      </c>
      <c r="AR35" s="18">
        <v>76</v>
      </c>
      <c r="AS35" s="18">
        <v>-2.564102564102564</v>
      </c>
      <c r="AT35" s="18">
        <v>77</v>
      </c>
      <c r="AU35" s="18">
        <v>75</v>
      </c>
      <c r="AV35" s="18">
        <v>-2.5974025974025974</v>
      </c>
      <c r="AW35" s="18">
        <v>79</v>
      </c>
      <c r="AX35" s="18">
        <v>79</v>
      </c>
      <c r="AY35" s="18">
        <v>0</v>
      </c>
      <c r="AZ35" s="18">
        <v>78</v>
      </c>
      <c r="BA35" s="18">
        <v>78</v>
      </c>
      <c r="BB35" s="18">
        <v>0</v>
      </c>
      <c r="BC35" s="18">
        <v>75</v>
      </c>
      <c r="BD35" s="18">
        <v>75</v>
      </c>
      <c r="BE35" s="18">
        <v>0</v>
      </c>
      <c r="BF35" s="18">
        <v>88</v>
      </c>
      <c r="BG35" s="18">
        <v>73</v>
      </c>
      <c r="BH35" s="18">
        <v>-17.045454545454543</v>
      </c>
      <c r="BI35" s="18">
        <v>88</v>
      </c>
      <c r="BJ35" s="18">
        <v>76</v>
      </c>
      <c r="BK35" s="18">
        <v>-13.636363636363635</v>
      </c>
      <c r="BL35" s="18">
        <v>84</v>
      </c>
      <c r="BM35" s="18">
        <v>72</v>
      </c>
      <c r="BN35" s="18">
        <v>-14.285714285714285</v>
      </c>
      <c r="BO35" s="18">
        <v>78</v>
      </c>
      <c r="BP35" s="18">
        <v>67</v>
      </c>
      <c r="BQ35" s="18">
        <v>-14.102564102564102</v>
      </c>
      <c r="BR35" s="18">
        <v>79</v>
      </c>
      <c r="BS35" s="18">
        <v>64</v>
      </c>
      <c r="BT35" s="18">
        <v>-18.9873417721519</v>
      </c>
      <c r="BU35" s="18">
        <v>77</v>
      </c>
      <c r="BV35" s="18">
        <v>58</v>
      </c>
      <c r="BW35" s="18">
        <v>-24.675324675324674</v>
      </c>
      <c r="BX35" s="21"/>
      <c r="BY35" s="21"/>
    </row>
    <row r="36" spans="1:77" ht="32.25" customHeight="1">
      <c r="A36" s="18">
        <v>31</v>
      </c>
      <c r="B36" s="12"/>
      <c r="C36" s="19" t="s">
        <v>41</v>
      </c>
      <c r="D36" s="28">
        <v>0.5</v>
      </c>
      <c r="E36" s="28">
        <v>0.4</v>
      </c>
      <c r="F36" s="18">
        <v>-19.999999999999996</v>
      </c>
      <c r="G36" s="28">
        <v>0.5</v>
      </c>
      <c r="H36" s="28">
        <v>0.4</v>
      </c>
      <c r="I36" s="18">
        <v>-19.999999999999996</v>
      </c>
      <c r="J36" s="28">
        <v>0.5</v>
      </c>
      <c r="K36" s="28">
        <v>0.4</v>
      </c>
      <c r="L36" s="18">
        <v>-19.999999999999996</v>
      </c>
      <c r="M36" s="28">
        <v>0.5</v>
      </c>
      <c r="N36" s="28">
        <v>0.2</v>
      </c>
      <c r="O36" s="18">
        <v>-60</v>
      </c>
      <c r="P36" s="28">
        <v>0.5</v>
      </c>
      <c r="Q36" s="28">
        <v>0.4</v>
      </c>
      <c r="R36" s="18">
        <v>-19.999999999999996</v>
      </c>
      <c r="S36" s="28">
        <v>0.5</v>
      </c>
      <c r="T36" s="28">
        <v>0.4</v>
      </c>
      <c r="U36" s="18">
        <v>-19.999999999999996</v>
      </c>
      <c r="V36" s="29">
        <v>0.5</v>
      </c>
      <c r="W36" s="28">
        <v>0.4</v>
      </c>
      <c r="X36" s="18">
        <v>-19.999999999999996</v>
      </c>
      <c r="Y36" s="28">
        <v>0.5</v>
      </c>
      <c r="Z36" s="28">
        <v>1.7</v>
      </c>
      <c r="AA36" s="18">
        <v>240</v>
      </c>
      <c r="AB36" s="28">
        <v>2</v>
      </c>
      <c r="AC36" s="28">
        <v>2.4</v>
      </c>
      <c r="AD36" s="18">
        <v>19.999999999999996</v>
      </c>
      <c r="AE36" s="28">
        <v>2</v>
      </c>
      <c r="AF36" s="28">
        <v>1.8</v>
      </c>
      <c r="AG36" s="18">
        <v>-9.999999999999998</v>
      </c>
      <c r="AH36" s="28">
        <v>2</v>
      </c>
      <c r="AI36" s="28">
        <v>2</v>
      </c>
      <c r="AJ36" s="18">
        <v>0</v>
      </c>
      <c r="AK36" s="28">
        <v>2</v>
      </c>
      <c r="AL36" s="28">
        <v>2.4</v>
      </c>
      <c r="AM36" s="18">
        <v>19.999999999999996</v>
      </c>
      <c r="AN36" s="28">
        <v>2</v>
      </c>
      <c r="AO36" s="28">
        <v>2</v>
      </c>
      <c r="AP36" s="18">
        <v>0</v>
      </c>
      <c r="AQ36" s="28">
        <v>1</v>
      </c>
      <c r="AR36" s="28">
        <v>2</v>
      </c>
      <c r="AS36" s="18">
        <v>100</v>
      </c>
      <c r="AT36" s="28">
        <v>1</v>
      </c>
      <c r="AU36" s="28">
        <v>0.7</v>
      </c>
      <c r="AV36" s="18">
        <v>-30.000000000000004</v>
      </c>
      <c r="AW36" s="28">
        <v>0.5</v>
      </c>
      <c r="AX36" s="28">
        <v>0.7</v>
      </c>
      <c r="AY36" s="18">
        <v>39.99999999999999</v>
      </c>
      <c r="AZ36" s="28">
        <v>0.5</v>
      </c>
      <c r="BA36" s="28">
        <v>0.7</v>
      </c>
      <c r="BB36" s="18">
        <v>39.99999999999999</v>
      </c>
      <c r="BC36" s="28">
        <v>0.6</v>
      </c>
      <c r="BD36" s="28">
        <v>0.7</v>
      </c>
      <c r="BE36" s="18">
        <v>16.666666666666664</v>
      </c>
      <c r="BF36" s="28">
        <v>2</v>
      </c>
      <c r="BG36" s="28">
        <v>0.7</v>
      </c>
      <c r="BH36" s="18">
        <v>-65</v>
      </c>
      <c r="BI36" s="28">
        <v>2</v>
      </c>
      <c r="BJ36" s="28">
        <v>0.7</v>
      </c>
      <c r="BK36" s="18">
        <v>-65</v>
      </c>
      <c r="BL36" s="28">
        <v>0.6</v>
      </c>
      <c r="BM36" s="28">
        <v>0.7</v>
      </c>
      <c r="BN36" s="18">
        <v>16.666666666666664</v>
      </c>
      <c r="BO36" s="28">
        <v>0.5</v>
      </c>
      <c r="BP36" s="28">
        <v>0.7</v>
      </c>
      <c r="BQ36" s="18">
        <v>39.99999999999999</v>
      </c>
      <c r="BR36" s="28">
        <v>0.6</v>
      </c>
      <c r="BS36" s="28">
        <v>0.7</v>
      </c>
      <c r="BT36" s="18">
        <v>16.666666666666664</v>
      </c>
      <c r="BU36" s="28">
        <v>0.6</v>
      </c>
      <c r="BV36" s="28">
        <v>0.7</v>
      </c>
      <c r="BW36" s="18">
        <v>16.666666666666664</v>
      </c>
      <c r="BX36" s="21"/>
      <c r="BY36" s="21"/>
    </row>
    <row r="37" spans="1:77" ht="32.25" customHeight="1">
      <c r="A37" s="18">
        <v>32</v>
      </c>
      <c r="B37" s="12"/>
      <c r="C37" s="19" t="s">
        <v>42</v>
      </c>
      <c r="D37" s="28">
        <v>5</v>
      </c>
      <c r="E37" s="28">
        <v>6.3</v>
      </c>
      <c r="F37" s="18">
        <v>25.999999999999996</v>
      </c>
      <c r="G37" s="28">
        <v>5.2</v>
      </c>
      <c r="H37" s="28">
        <v>1.4</v>
      </c>
      <c r="I37" s="18">
        <v>-73.07692307692308</v>
      </c>
      <c r="J37" s="28">
        <v>5</v>
      </c>
      <c r="K37" s="28">
        <v>1.3</v>
      </c>
      <c r="L37" s="18">
        <v>-74</v>
      </c>
      <c r="M37" s="28">
        <v>4.6</v>
      </c>
      <c r="N37" s="28">
        <v>1.2</v>
      </c>
      <c r="O37" s="18">
        <v>-73.91304347826086</v>
      </c>
      <c r="P37" s="28">
        <v>4.8</v>
      </c>
      <c r="Q37" s="28">
        <v>0</v>
      </c>
      <c r="R37" s="18">
        <v>-100</v>
      </c>
      <c r="S37" s="28">
        <v>3.9</v>
      </c>
      <c r="T37" s="28">
        <v>0</v>
      </c>
      <c r="U37" s="18">
        <v>-100</v>
      </c>
      <c r="V37" s="29">
        <v>2.4</v>
      </c>
      <c r="W37" s="28">
        <v>0</v>
      </c>
      <c r="X37" s="18">
        <v>-100</v>
      </c>
      <c r="Y37" s="28">
        <v>3.2</v>
      </c>
      <c r="Z37" s="28">
        <v>0.1</v>
      </c>
      <c r="AA37" s="18">
        <v>-96.875</v>
      </c>
      <c r="AB37" s="28">
        <v>3.8</v>
      </c>
      <c r="AC37" s="28">
        <v>0.1</v>
      </c>
      <c r="AD37" s="18">
        <v>-97.36842105263158</v>
      </c>
      <c r="AE37" s="28">
        <v>8.9</v>
      </c>
      <c r="AF37" s="28">
        <v>0.1</v>
      </c>
      <c r="AG37" s="18">
        <v>-98.87640449438203</v>
      </c>
      <c r="AH37" s="28">
        <v>10</v>
      </c>
      <c r="AI37" s="28">
        <v>0.1</v>
      </c>
      <c r="AJ37" s="18">
        <v>-99</v>
      </c>
      <c r="AK37" s="28">
        <v>10</v>
      </c>
      <c r="AL37" s="28">
        <v>20</v>
      </c>
      <c r="AM37" s="18">
        <v>100</v>
      </c>
      <c r="AN37" s="28">
        <v>12.3</v>
      </c>
      <c r="AO37" s="28">
        <v>19</v>
      </c>
      <c r="AP37" s="18">
        <v>54.47154471544715</v>
      </c>
      <c r="AQ37" s="28">
        <v>10</v>
      </c>
      <c r="AR37" s="28">
        <v>26</v>
      </c>
      <c r="AS37" s="18">
        <v>160</v>
      </c>
      <c r="AT37" s="28">
        <v>11.4</v>
      </c>
      <c r="AU37" s="28">
        <v>27</v>
      </c>
      <c r="AV37" s="18">
        <v>136.8421052631579</v>
      </c>
      <c r="AW37" s="28">
        <v>11</v>
      </c>
      <c r="AX37" s="28">
        <v>27</v>
      </c>
      <c r="AY37" s="18">
        <v>145.45454545454547</v>
      </c>
      <c r="AZ37" s="28">
        <v>12</v>
      </c>
      <c r="BA37" s="28">
        <v>25.5</v>
      </c>
      <c r="BB37" s="18">
        <v>112.5</v>
      </c>
      <c r="BC37" s="28">
        <v>7</v>
      </c>
      <c r="BD37" s="28">
        <v>24.7</v>
      </c>
      <c r="BE37" s="18">
        <v>252.85714285714283</v>
      </c>
      <c r="BF37" s="28">
        <v>3</v>
      </c>
      <c r="BG37" s="28">
        <v>20.9</v>
      </c>
      <c r="BH37" s="18">
        <v>596.6666666666666</v>
      </c>
      <c r="BI37" s="28">
        <v>5</v>
      </c>
      <c r="BJ37" s="28">
        <v>8.8</v>
      </c>
      <c r="BK37" s="18">
        <v>76.00000000000001</v>
      </c>
      <c r="BL37" s="28">
        <v>5</v>
      </c>
      <c r="BM37" s="28">
        <v>0.1</v>
      </c>
      <c r="BN37" s="18">
        <v>-98.00000000000001</v>
      </c>
      <c r="BO37" s="28">
        <v>7</v>
      </c>
      <c r="BP37" s="28">
        <v>0</v>
      </c>
      <c r="BQ37" s="18">
        <v>-100</v>
      </c>
      <c r="BR37" s="28">
        <v>6</v>
      </c>
      <c r="BS37" s="28">
        <v>0</v>
      </c>
      <c r="BT37" s="18">
        <v>-100</v>
      </c>
      <c r="BU37" s="28">
        <v>10</v>
      </c>
      <c r="BV37" s="28">
        <v>0</v>
      </c>
      <c r="BW37" s="18">
        <v>-100</v>
      </c>
      <c r="BX37" s="21"/>
      <c r="BY37" s="21"/>
    </row>
    <row r="38" spans="1:77" ht="32.25" customHeight="1">
      <c r="A38" s="18">
        <v>33</v>
      </c>
      <c r="B38" s="12"/>
      <c r="C38" s="22" t="s">
        <v>43</v>
      </c>
      <c r="D38" s="28">
        <v>2.8</v>
      </c>
      <c r="E38" s="28">
        <v>2.7</v>
      </c>
      <c r="F38" s="18">
        <v>-3.5714285714285587</v>
      </c>
      <c r="G38" s="28">
        <v>2.5</v>
      </c>
      <c r="H38" s="28">
        <v>2.7</v>
      </c>
      <c r="I38" s="18">
        <v>8.000000000000007</v>
      </c>
      <c r="J38" s="28">
        <v>2.7</v>
      </c>
      <c r="K38" s="28">
        <v>2.6</v>
      </c>
      <c r="L38" s="18">
        <v>-3.703703703703707</v>
      </c>
      <c r="M38" s="28">
        <v>1.9</v>
      </c>
      <c r="N38" s="28">
        <v>2.2</v>
      </c>
      <c r="O38" s="18">
        <v>15.789473684210542</v>
      </c>
      <c r="P38" s="28">
        <v>2.4</v>
      </c>
      <c r="Q38" s="28">
        <v>2.4</v>
      </c>
      <c r="R38" s="18">
        <v>0</v>
      </c>
      <c r="S38" s="28">
        <v>2.4</v>
      </c>
      <c r="T38" s="28">
        <v>2.4</v>
      </c>
      <c r="U38" s="18">
        <v>0</v>
      </c>
      <c r="V38" s="29">
        <v>2.3</v>
      </c>
      <c r="W38" s="28">
        <v>2.3</v>
      </c>
      <c r="X38" s="18">
        <v>0</v>
      </c>
      <c r="Y38" s="28">
        <v>2.5</v>
      </c>
      <c r="Z38" s="28">
        <v>2.4</v>
      </c>
      <c r="AA38" s="18">
        <v>-4.0000000000000036</v>
      </c>
      <c r="AB38" s="28">
        <v>4</v>
      </c>
      <c r="AC38" s="28">
        <v>3</v>
      </c>
      <c r="AD38" s="18">
        <v>-25</v>
      </c>
      <c r="AE38" s="28">
        <v>4</v>
      </c>
      <c r="AF38" s="28">
        <v>3.1</v>
      </c>
      <c r="AG38" s="18">
        <v>-22.499999999999996</v>
      </c>
      <c r="AH38" s="28">
        <v>4</v>
      </c>
      <c r="AI38" s="28">
        <v>2.5</v>
      </c>
      <c r="AJ38" s="18">
        <v>-37.5</v>
      </c>
      <c r="AK38" s="28">
        <v>3.5</v>
      </c>
      <c r="AL38" s="28">
        <v>3.3</v>
      </c>
      <c r="AM38" s="18">
        <v>-5.71428571428572</v>
      </c>
      <c r="AN38" s="28">
        <v>4</v>
      </c>
      <c r="AO38" s="28">
        <v>3.7</v>
      </c>
      <c r="AP38" s="18">
        <v>-7.499999999999996</v>
      </c>
      <c r="AQ38" s="28">
        <v>3.9</v>
      </c>
      <c r="AR38" s="28">
        <v>3.2</v>
      </c>
      <c r="AS38" s="18">
        <v>-17.948717948717942</v>
      </c>
      <c r="AT38" s="28">
        <v>4.4</v>
      </c>
      <c r="AU38" s="28">
        <v>3</v>
      </c>
      <c r="AV38" s="18">
        <v>-31.818181818181824</v>
      </c>
      <c r="AW38" s="28">
        <v>4</v>
      </c>
      <c r="AX38" s="28">
        <v>3.5</v>
      </c>
      <c r="AY38" s="18">
        <v>-12.5</v>
      </c>
      <c r="AZ38" s="28">
        <v>4</v>
      </c>
      <c r="BA38" s="28">
        <v>3.3</v>
      </c>
      <c r="BB38" s="18">
        <v>-17.500000000000004</v>
      </c>
      <c r="BC38" s="28">
        <v>3.6</v>
      </c>
      <c r="BD38" s="28">
        <v>3.3</v>
      </c>
      <c r="BE38" s="18">
        <v>-8.333333333333341</v>
      </c>
      <c r="BF38" s="28">
        <v>4</v>
      </c>
      <c r="BG38" s="28">
        <v>2.7</v>
      </c>
      <c r="BH38" s="18">
        <v>-32.49999999999999</v>
      </c>
      <c r="BI38" s="28">
        <v>3</v>
      </c>
      <c r="BJ38" s="28">
        <v>2.9</v>
      </c>
      <c r="BK38" s="18">
        <v>-3.333333333333336</v>
      </c>
      <c r="BL38" s="28">
        <v>3</v>
      </c>
      <c r="BM38" s="28">
        <v>2.8</v>
      </c>
      <c r="BN38" s="18">
        <v>-6.666666666666672</v>
      </c>
      <c r="BO38" s="28">
        <v>3</v>
      </c>
      <c r="BP38" s="28">
        <v>2.5</v>
      </c>
      <c r="BQ38" s="18">
        <v>-16.666666666666664</v>
      </c>
      <c r="BR38" s="28">
        <v>2.3</v>
      </c>
      <c r="BS38" s="28">
        <v>2.5</v>
      </c>
      <c r="BT38" s="18">
        <v>8.695652173913052</v>
      </c>
      <c r="BU38" s="28">
        <v>2.5</v>
      </c>
      <c r="BV38" s="28">
        <v>2.7</v>
      </c>
      <c r="BW38" s="18">
        <v>8.000000000000007</v>
      </c>
      <c r="BX38" s="21"/>
      <c r="BY38" s="21"/>
    </row>
    <row r="39" spans="1:77" s="34" customFormat="1" ht="33.75" customHeight="1">
      <c r="A39" s="30" t="s">
        <v>44</v>
      </c>
      <c r="B39" s="31"/>
      <c r="C39" s="31"/>
      <c r="D39" s="32">
        <v>587.3</v>
      </c>
      <c r="E39" s="32">
        <v>459.4</v>
      </c>
      <c r="F39" s="32">
        <v>-21.777626426017367</v>
      </c>
      <c r="G39" s="32">
        <v>580.2</v>
      </c>
      <c r="H39" s="32">
        <v>491.49999999999994</v>
      </c>
      <c r="I39" s="32">
        <v>-15.287831782144105</v>
      </c>
      <c r="J39" s="32">
        <v>642.2</v>
      </c>
      <c r="K39" s="32">
        <v>472.3</v>
      </c>
      <c r="L39" s="32">
        <v>-26.455932731236377</v>
      </c>
      <c r="M39" s="32">
        <v>631</v>
      </c>
      <c r="N39" s="32">
        <v>484.6</v>
      </c>
      <c r="O39" s="32">
        <v>-23.20126782884311</v>
      </c>
      <c r="P39" s="32">
        <v>637.6999999999999</v>
      </c>
      <c r="Q39" s="32">
        <v>491.79999999999995</v>
      </c>
      <c r="R39" s="32">
        <v>-22.87909675395954</v>
      </c>
      <c r="S39" s="32">
        <v>665.8</v>
      </c>
      <c r="T39" s="32">
        <v>535.8</v>
      </c>
      <c r="U39" s="32">
        <v>-19.525382997897268</v>
      </c>
      <c r="V39" s="32">
        <v>669.2</v>
      </c>
      <c r="W39" s="32">
        <v>544.6999999999999</v>
      </c>
      <c r="X39" s="32">
        <v>-18.60430364614465</v>
      </c>
      <c r="Y39" s="32">
        <v>677.2</v>
      </c>
      <c r="Z39" s="32">
        <v>645.2</v>
      </c>
      <c r="AA39" s="32">
        <v>-4.725339633786178</v>
      </c>
      <c r="AB39" s="32">
        <v>640.8</v>
      </c>
      <c r="AC39" s="32">
        <v>656.5</v>
      </c>
      <c r="AD39" s="32">
        <v>2.4500624219725418</v>
      </c>
      <c r="AE39" s="32">
        <v>723.9</v>
      </c>
      <c r="AF39" s="32">
        <v>711</v>
      </c>
      <c r="AG39" s="32">
        <v>-1.7820140903439672</v>
      </c>
      <c r="AH39" s="32">
        <v>741</v>
      </c>
      <c r="AI39" s="32">
        <v>712.6</v>
      </c>
      <c r="AJ39" s="32">
        <v>-3.8326585695006714</v>
      </c>
      <c r="AK39" s="32">
        <v>726.5</v>
      </c>
      <c r="AL39" s="32">
        <v>711.7</v>
      </c>
      <c r="AM39" s="32">
        <v>-2.0371644872677312</v>
      </c>
      <c r="AN39" s="32">
        <v>667.3</v>
      </c>
      <c r="AO39" s="32">
        <v>684.7</v>
      </c>
      <c r="AP39" s="32">
        <v>2.607522853289389</v>
      </c>
      <c r="AQ39" s="32">
        <v>653.9</v>
      </c>
      <c r="AR39" s="32">
        <v>696.2</v>
      </c>
      <c r="AS39" s="32">
        <v>6.468879033491371</v>
      </c>
      <c r="AT39" s="32">
        <v>639.8</v>
      </c>
      <c r="AU39" s="32">
        <v>627.7</v>
      </c>
      <c r="AV39" s="32">
        <v>-1.891216005001549</v>
      </c>
      <c r="AW39" s="32">
        <v>604.5</v>
      </c>
      <c r="AX39" s="32">
        <v>642.2</v>
      </c>
      <c r="AY39" s="32">
        <v>6.236559139784954</v>
      </c>
      <c r="AZ39" s="32">
        <v>634.5</v>
      </c>
      <c r="BA39" s="32">
        <v>673.5</v>
      </c>
      <c r="BB39" s="32">
        <v>6.1465721040189125</v>
      </c>
      <c r="BC39" s="32">
        <v>640.2</v>
      </c>
      <c r="BD39" s="32">
        <v>614.7</v>
      </c>
      <c r="BE39" s="32">
        <v>-3.9831302717900656</v>
      </c>
      <c r="BF39" s="32">
        <v>640</v>
      </c>
      <c r="BG39" s="32">
        <v>612.3000000000001</v>
      </c>
      <c r="BH39" s="32">
        <v>-4.328124999999989</v>
      </c>
      <c r="BI39" s="32">
        <v>675</v>
      </c>
      <c r="BJ39" s="32">
        <v>615.4</v>
      </c>
      <c r="BK39" s="32">
        <v>-8.829629629629633</v>
      </c>
      <c r="BL39" s="32">
        <v>634.6</v>
      </c>
      <c r="BM39" s="32">
        <v>561.6</v>
      </c>
      <c r="BN39" s="32">
        <v>-11.50330917113142</v>
      </c>
      <c r="BO39" s="32">
        <v>618.5</v>
      </c>
      <c r="BP39" s="32">
        <v>545.2</v>
      </c>
      <c r="BQ39" s="32">
        <v>-11.851253031527882</v>
      </c>
      <c r="BR39" s="32">
        <v>658.9</v>
      </c>
      <c r="BS39" s="32">
        <v>489.2</v>
      </c>
      <c r="BT39" s="32">
        <v>-25.755046289269995</v>
      </c>
      <c r="BU39" s="32">
        <v>668.1</v>
      </c>
      <c r="BV39" s="32">
        <v>508.4</v>
      </c>
      <c r="BW39" s="32">
        <v>-23.903607244424492</v>
      </c>
      <c r="BX39" s="33"/>
      <c r="BY39" s="33"/>
    </row>
    <row r="40" spans="1:77" s="36" customFormat="1" ht="32.25" customHeight="1">
      <c r="A40" s="18">
        <v>34</v>
      </c>
      <c r="B40" s="35" t="s">
        <v>45</v>
      </c>
      <c r="C40" s="19" t="s">
        <v>46</v>
      </c>
      <c r="D40" s="18">
        <v>98</v>
      </c>
      <c r="E40" s="18">
        <v>89</v>
      </c>
      <c r="F40" s="18">
        <v>-9.183673469387756</v>
      </c>
      <c r="G40" s="18">
        <v>107</v>
      </c>
      <c r="H40" s="18">
        <v>98</v>
      </c>
      <c r="I40" s="18">
        <v>-8.411214953271028</v>
      </c>
      <c r="J40" s="18">
        <v>116</v>
      </c>
      <c r="K40" s="18">
        <v>99</v>
      </c>
      <c r="L40" s="18">
        <v>-14.655172413793101</v>
      </c>
      <c r="M40" s="18">
        <v>107</v>
      </c>
      <c r="N40" s="18">
        <v>99</v>
      </c>
      <c r="O40" s="18">
        <v>-7.476635514018691</v>
      </c>
      <c r="P40" s="18">
        <v>107</v>
      </c>
      <c r="Q40" s="18">
        <v>98</v>
      </c>
      <c r="R40" s="18">
        <v>-8.411214953271028</v>
      </c>
      <c r="S40" s="18">
        <v>106</v>
      </c>
      <c r="T40" s="18">
        <v>86</v>
      </c>
      <c r="U40" s="18">
        <v>-18.867924528301888</v>
      </c>
      <c r="V40" s="20">
        <v>68</v>
      </c>
      <c r="W40" s="18">
        <v>50</v>
      </c>
      <c r="X40" s="18">
        <v>-26.47058823529412</v>
      </c>
      <c r="Y40" s="18">
        <v>81</v>
      </c>
      <c r="Z40" s="18">
        <v>64</v>
      </c>
      <c r="AA40" s="18">
        <v>-20.98765432098765</v>
      </c>
      <c r="AB40" s="18">
        <v>83</v>
      </c>
      <c r="AC40" s="18">
        <v>68</v>
      </c>
      <c r="AD40" s="18">
        <v>-18.072289156626507</v>
      </c>
      <c r="AE40" s="18">
        <v>75</v>
      </c>
      <c r="AF40" s="18">
        <v>83</v>
      </c>
      <c r="AG40" s="18">
        <v>10.666666666666668</v>
      </c>
      <c r="AH40" s="18">
        <v>101</v>
      </c>
      <c r="AI40" s="18">
        <v>113</v>
      </c>
      <c r="AJ40" s="18">
        <v>11.881188118811881</v>
      </c>
      <c r="AK40" s="18">
        <v>118</v>
      </c>
      <c r="AL40" s="18">
        <v>126</v>
      </c>
      <c r="AM40" s="18">
        <v>6.779661016949152</v>
      </c>
      <c r="AN40" s="18">
        <v>116</v>
      </c>
      <c r="AO40" s="18">
        <v>118</v>
      </c>
      <c r="AP40" s="18">
        <v>1.7241379310344827</v>
      </c>
      <c r="AQ40" s="18">
        <v>120</v>
      </c>
      <c r="AR40" s="18">
        <v>102</v>
      </c>
      <c r="AS40" s="18">
        <v>-15</v>
      </c>
      <c r="AT40" s="18">
        <v>107</v>
      </c>
      <c r="AU40" s="18">
        <v>106</v>
      </c>
      <c r="AV40" s="18">
        <v>-0.9345794392523363</v>
      </c>
      <c r="AW40" s="18">
        <v>126</v>
      </c>
      <c r="AX40" s="18">
        <v>123</v>
      </c>
      <c r="AY40" s="18">
        <v>-2.380952380952381</v>
      </c>
      <c r="AZ40" s="18">
        <v>128</v>
      </c>
      <c r="BA40" s="18">
        <v>109</v>
      </c>
      <c r="BB40" s="18">
        <v>-14.84375</v>
      </c>
      <c r="BC40" s="18">
        <v>128</v>
      </c>
      <c r="BD40" s="18">
        <v>103</v>
      </c>
      <c r="BE40" s="18">
        <v>-19.53125</v>
      </c>
      <c r="BF40" s="18">
        <v>86</v>
      </c>
      <c r="BG40" s="18">
        <v>64</v>
      </c>
      <c r="BH40" s="18">
        <v>-25.581395348837212</v>
      </c>
      <c r="BI40" s="18">
        <v>88</v>
      </c>
      <c r="BJ40" s="18">
        <v>76</v>
      </c>
      <c r="BK40" s="18">
        <v>-13.636363636363635</v>
      </c>
      <c r="BL40" s="18">
        <v>85</v>
      </c>
      <c r="BM40" s="18">
        <v>73</v>
      </c>
      <c r="BN40" s="18">
        <v>-14.117647058823529</v>
      </c>
      <c r="BO40" s="18">
        <v>77</v>
      </c>
      <c r="BP40" s="18">
        <v>65</v>
      </c>
      <c r="BQ40" s="18">
        <v>-15.584415584415584</v>
      </c>
      <c r="BR40" s="18">
        <v>76</v>
      </c>
      <c r="BS40" s="18">
        <v>64</v>
      </c>
      <c r="BT40" s="18">
        <v>-15.789473684210526</v>
      </c>
      <c r="BU40" s="18">
        <v>79</v>
      </c>
      <c r="BV40" s="18">
        <v>97</v>
      </c>
      <c r="BW40" s="18">
        <v>22.78481012658228</v>
      </c>
      <c r="BX40" s="21"/>
      <c r="BY40" s="21"/>
    </row>
    <row r="41" spans="1:77" s="36" customFormat="1" ht="32.25" customHeight="1">
      <c r="A41" s="18">
        <v>35</v>
      </c>
      <c r="B41" s="35"/>
      <c r="C41" s="19" t="s">
        <v>47</v>
      </c>
      <c r="D41" s="18">
        <v>94</v>
      </c>
      <c r="E41" s="18">
        <v>77</v>
      </c>
      <c r="F41" s="18">
        <v>-18.085106382978726</v>
      </c>
      <c r="G41" s="18">
        <v>90</v>
      </c>
      <c r="H41" s="18">
        <v>82</v>
      </c>
      <c r="I41" s="18">
        <v>-8.88888888888889</v>
      </c>
      <c r="J41" s="18">
        <v>101</v>
      </c>
      <c r="K41" s="18">
        <v>88</v>
      </c>
      <c r="L41" s="18">
        <v>-12.871287128712872</v>
      </c>
      <c r="M41" s="18">
        <v>103</v>
      </c>
      <c r="N41" s="18">
        <v>81</v>
      </c>
      <c r="O41" s="18">
        <v>-21.35922330097087</v>
      </c>
      <c r="P41" s="18">
        <v>101</v>
      </c>
      <c r="Q41" s="18">
        <v>84</v>
      </c>
      <c r="R41" s="18">
        <v>-16.831683168316832</v>
      </c>
      <c r="S41" s="18">
        <v>87</v>
      </c>
      <c r="T41" s="18">
        <v>74</v>
      </c>
      <c r="U41" s="18">
        <v>-14.942528735632186</v>
      </c>
      <c r="V41" s="20">
        <v>98</v>
      </c>
      <c r="W41" s="18">
        <v>77</v>
      </c>
      <c r="X41" s="18">
        <v>-21.428571428571427</v>
      </c>
      <c r="Y41" s="18">
        <v>102</v>
      </c>
      <c r="Z41" s="18">
        <v>102</v>
      </c>
      <c r="AA41" s="18">
        <v>0</v>
      </c>
      <c r="AB41" s="18">
        <v>86</v>
      </c>
      <c r="AC41" s="18">
        <v>87</v>
      </c>
      <c r="AD41" s="18">
        <v>1.1627906976744187</v>
      </c>
      <c r="AE41" s="18">
        <v>86</v>
      </c>
      <c r="AF41" s="18">
        <v>85</v>
      </c>
      <c r="AG41" s="18">
        <v>-1.1627906976744187</v>
      </c>
      <c r="AH41" s="18">
        <v>79</v>
      </c>
      <c r="AI41" s="18">
        <v>78</v>
      </c>
      <c r="AJ41" s="18">
        <v>-1.2658227848101267</v>
      </c>
      <c r="AK41" s="18">
        <v>63</v>
      </c>
      <c r="AL41" s="18">
        <v>62</v>
      </c>
      <c r="AM41" s="18">
        <v>-1.5873015873015872</v>
      </c>
      <c r="AN41" s="18">
        <v>53</v>
      </c>
      <c r="AO41" s="18">
        <v>65</v>
      </c>
      <c r="AP41" s="18">
        <v>22.641509433962266</v>
      </c>
      <c r="AQ41" s="18">
        <v>71</v>
      </c>
      <c r="AR41" s="18">
        <v>67</v>
      </c>
      <c r="AS41" s="18">
        <v>-5.633802816901409</v>
      </c>
      <c r="AT41" s="18">
        <v>76</v>
      </c>
      <c r="AU41" s="18">
        <v>64</v>
      </c>
      <c r="AV41" s="18">
        <v>-15.789473684210526</v>
      </c>
      <c r="AW41" s="18">
        <v>76</v>
      </c>
      <c r="AX41" s="18">
        <v>88</v>
      </c>
      <c r="AY41" s="18">
        <v>15.789473684210526</v>
      </c>
      <c r="AZ41" s="18">
        <v>74</v>
      </c>
      <c r="BA41" s="18">
        <v>72</v>
      </c>
      <c r="BB41" s="18">
        <v>-2.7027027027027026</v>
      </c>
      <c r="BC41" s="18">
        <v>76</v>
      </c>
      <c r="BD41" s="18">
        <v>73</v>
      </c>
      <c r="BE41" s="18">
        <v>-3.9473684210526314</v>
      </c>
      <c r="BF41" s="18">
        <v>70</v>
      </c>
      <c r="BG41" s="18">
        <v>69</v>
      </c>
      <c r="BH41" s="18">
        <v>-1.4285714285714286</v>
      </c>
      <c r="BI41" s="18">
        <v>71</v>
      </c>
      <c r="BJ41" s="18">
        <v>61</v>
      </c>
      <c r="BK41" s="18">
        <v>-14.084507042253522</v>
      </c>
      <c r="BL41" s="18">
        <v>73</v>
      </c>
      <c r="BM41" s="18">
        <v>57</v>
      </c>
      <c r="BN41" s="18">
        <v>-21.91780821917808</v>
      </c>
      <c r="BO41" s="18">
        <v>84</v>
      </c>
      <c r="BP41" s="18">
        <v>62</v>
      </c>
      <c r="BQ41" s="18">
        <v>-26.190476190476193</v>
      </c>
      <c r="BR41" s="18">
        <v>91</v>
      </c>
      <c r="BS41" s="18">
        <v>61</v>
      </c>
      <c r="BT41" s="18">
        <v>-32.967032967032964</v>
      </c>
      <c r="BU41" s="18">
        <v>101</v>
      </c>
      <c r="BV41" s="18">
        <v>91</v>
      </c>
      <c r="BW41" s="18">
        <v>-9.900990099009901</v>
      </c>
      <c r="BX41" s="21"/>
      <c r="BY41" s="21"/>
    </row>
    <row r="42" spans="1:77" s="36" customFormat="1" ht="32.25" customHeight="1">
      <c r="A42" s="18">
        <v>36</v>
      </c>
      <c r="B42" s="35"/>
      <c r="C42" s="19" t="s">
        <v>48</v>
      </c>
      <c r="D42" s="18">
        <v>118</v>
      </c>
      <c r="E42" s="18">
        <v>110</v>
      </c>
      <c r="F42" s="18">
        <v>-6.779661016949152</v>
      </c>
      <c r="G42" s="18">
        <v>129</v>
      </c>
      <c r="H42" s="18">
        <v>117</v>
      </c>
      <c r="I42" s="18">
        <v>-9.30232558139535</v>
      </c>
      <c r="J42" s="18">
        <v>131</v>
      </c>
      <c r="K42" s="18">
        <v>112</v>
      </c>
      <c r="L42" s="18">
        <v>-14.50381679389313</v>
      </c>
      <c r="M42" s="18">
        <v>130</v>
      </c>
      <c r="N42" s="18">
        <v>110</v>
      </c>
      <c r="O42" s="18">
        <v>-15.384615384615385</v>
      </c>
      <c r="P42" s="18">
        <v>130</v>
      </c>
      <c r="Q42" s="18">
        <v>114</v>
      </c>
      <c r="R42" s="18">
        <v>-12.307692307692308</v>
      </c>
      <c r="S42" s="18">
        <v>134</v>
      </c>
      <c r="T42" s="18">
        <v>119</v>
      </c>
      <c r="U42" s="18">
        <v>-11.194029850746269</v>
      </c>
      <c r="V42" s="20">
        <v>120</v>
      </c>
      <c r="W42" s="18">
        <v>94</v>
      </c>
      <c r="X42" s="18">
        <v>-21.666666666666668</v>
      </c>
      <c r="Y42" s="18">
        <v>125</v>
      </c>
      <c r="Z42" s="18">
        <v>112</v>
      </c>
      <c r="AA42" s="18">
        <v>-10.4</v>
      </c>
      <c r="AB42" s="18">
        <v>123</v>
      </c>
      <c r="AC42" s="18">
        <v>120</v>
      </c>
      <c r="AD42" s="18">
        <v>-2.4390243902439024</v>
      </c>
      <c r="AE42" s="18">
        <v>124</v>
      </c>
      <c r="AF42" s="18">
        <v>139</v>
      </c>
      <c r="AG42" s="18">
        <v>12.096774193548388</v>
      </c>
      <c r="AH42" s="18">
        <v>131</v>
      </c>
      <c r="AI42" s="18">
        <v>142</v>
      </c>
      <c r="AJ42" s="18">
        <v>8.396946564885496</v>
      </c>
      <c r="AK42" s="18">
        <v>148</v>
      </c>
      <c r="AL42" s="18">
        <v>142</v>
      </c>
      <c r="AM42" s="18">
        <v>-4.054054054054054</v>
      </c>
      <c r="AN42" s="18">
        <v>146</v>
      </c>
      <c r="AO42" s="18">
        <v>121</v>
      </c>
      <c r="AP42" s="18">
        <v>-17.123287671232877</v>
      </c>
      <c r="AQ42" s="18">
        <v>150</v>
      </c>
      <c r="AR42" s="18">
        <v>139</v>
      </c>
      <c r="AS42" s="18">
        <v>-7.333333333333333</v>
      </c>
      <c r="AT42" s="18">
        <v>158</v>
      </c>
      <c r="AU42" s="18">
        <v>127</v>
      </c>
      <c r="AV42" s="18">
        <v>-19.62025316455696</v>
      </c>
      <c r="AW42" s="18">
        <v>151</v>
      </c>
      <c r="AX42" s="18">
        <v>142</v>
      </c>
      <c r="AY42" s="18">
        <v>-5.960264900662252</v>
      </c>
      <c r="AZ42" s="18">
        <v>138</v>
      </c>
      <c r="BA42" s="18">
        <v>145</v>
      </c>
      <c r="BB42" s="18">
        <v>5.072463768115942</v>
      </c>
      <c r="BC42" s="18">
        <v>138</v>
      </c>
      <c r="BD42" s="18">
        <v>138</v>
      </c>
      <c r="BE42" s="18">
        <v>0</v>
      </c>
      <c r="BF42" s="18">
        <v>134</v>
      </c>
      <c r="BG42" s="18">
        <v>125</v>
      </c>
      <c r="BH42" s="18">
        <v>-6.7164179104477615</v>
      </c>
      <c r="BI42" s="18">
        <v>137</v>
      </c>
      <c r="BJ42" s="18">
        <v>115</v>
      </c>
      <c r="BK42" s="18">
        <v>-16.05839416058394</v>
      </c>
      <c r="BL42" s="18">
        <v>128</v>
      </c>
      <c r="BM42" s="18">
        <v>110</v>
      </c>
      <c r="BN42" s="18">
        <v>-14.0625</v>
      </c>
      <c r="BO42" s="18">
        <v>142</v>
      </c>
      <c r="BP42" s="18">
        <v>103</v>
      </c>
      <c r="BQ42" s="18">
        <v>-27.464788732394368</v>
      </c>
      <c r="BR42" s="18">
        <v>143</v>
      </c>
      <c r="BS42" s="18">
        <v>120</v>
      </c>
      <c r="BT42" s="18">
        <v>-16.083916083916083</v>
      </c>
      <c r="BU42" s="18">
        <v>143</v>
      </c>
      <c r="BV42" s="18">
        <v>121</v>
      </c>
      <c r="BW42" s="18">
        <v>-15.384615384615385</v>
      </c>
      <c r="BX42" s="21"/>
      <c r="BY42" s="21"/>
    </row>
    <row r="43" spans="1:77" s="36" customFormat="1" ht="32.25" customHeight="1">
      <c r="A43" s="18">
        <v>37</v>
      </c>
      <c r="B43" s="35"/>
      <c r="C43" s="19" t="s">
        <v>49</v>
      </c>
      <c r="D43" s="18">
        <v>107</v>
      </c>
      <c r="E43" s="18">
        <v>118</v>
      </c>
      <c r="F43" s="18">
        <v>10.2803738317757</v>
      </c>
      <c r="G43" s="18">
        <v>115</v>
      </c>
      <c r="H43" s="18">
        <v>116</v>
      </c>
      <c r="I43" s="18">
        <v>0.8695652173913043</v>
      </c>
      <c r="J43" s="18">
        <v>120</v>
      </c>
      <c r="K43" s="18">
        <v>105</v>
      </c>
      <c r="L43" s="18">
        <v>-12.5</v>
      </c>
      <c r="M43" s="18">
        <v>124</v>
      </c>
      <c r="N43" s="18">
        <v>110</v>
      </c>
      <c r="O43" s="18">
        <v>-11.29032258064516</v>
      </c>
      <c r="P43" s="18">
        <v>134</v>
      </c>
      <c r="Q43" s="18">
        <v>116</v>
      </c>
      <c r="R43" s="18">
        <v>-13.432835820895523</v>
      </c>
      <c r="S43" s="18">
        <v>133</v>
      </c>
      <c r="T43" s="18">
        <v>118</v>
      </c>
      <c r="U43" s="18">
        <v>-11.278195488721805</v>
      </c>
      <c r="V43" s="20">
        <v>117</v>
      </c>
      <c r="W43" s="18">
        <v>109</v>
      </c>
      <c r="X43" s="18">
        <v>-6.837606837606838</v>
      </c>
      <c r="Y43" s="18">
        <v>116</v>
      </c>
      <c r="Z43" s="18">
        <v>118</v>
      </c>
      <c r="AA43" s="18">
        <v>1.7241379310344827</v>
      </c>
      <c r="AB43" s="18">
        <v>113</v>
      </c>
      <c r="AC43" s="18">
        <v>122</v>
      </c>
      <c r="AD43" s="18">
        <v>7.964601769911504</v>
      </c>
      <c r="AE43" s="18">
        <v>137</v>
      </c>
      <c r="AF43" s="18">
        <v>120</v>
      </c>
      <c r="AG43" s="18">
        <v>-12.408759124087592</v>
      </c>
      <c r="AH43" s="18">
        <v>139</v>
      </c>
      <c r="AI43" s="18">
        <v>142</v>
      </c>
      <c r="AJ43" s="18">
        <v>2.158273381294964</v>
      </c>
      <c r="AK43" s="18">
        <v>130</v>
      </c>
      <c r="AL43" s="18">
        <v>121</v>
      </c>
      <c r="AM43" s="18">
        <v>-6.923076923076923</v>
      </c>
      <c r="AN43" s="18">
        <v>122</v>
      </c>
      <c r="AO43" s="18">
        <v>113</v>
      </c>
      <c r="AP43" s="18">
        <v>-7.377049180327869</v>
      </c>
      <c r="AQ43" s="18">
        <v>106</v>
      </c>
      <c r="AR43" s="18">
        <v>104</v>
      </c>
      <c r="AS43" s="18">
        <v>-1.8867924528301887</v>
      </c>
      <c r="AT43" s="18">
        <v>107</v>
      </c>
      <c r="AU43" s="18">
        <v>102</v>
      </c>
      <c r="AV43" s="18">
        <v>-4.672897196261682</v>
      </c>
      <c r="AW43" s="18">
        <v>100</v>
      </c>
      <c r="AX43" s="18">
        <v>94</v>
      </c>
      <c r="AY43" s="18">
        <v>-6</v>
      </c>
      <c r="AZ43" s="18">
        <v>109</v>
      </c>
      <c r="BA43" s="18">
        <v>97</v>
      </c>
      <c r="BB43" s="18">
        <v>-11.009174311926607</v>
      </c>
      <c r="BC43" s="18">
        <v>109</v>
      </c>
      <c r="BD43" s="18">
        <v>104</v>
      </c>
      <c r="BE43" s="18">
        <v>-4.587155963302752</v>
      </c>
      <c r="BF43" s="18">
        <v>112</v>
      </c>
      <c r="BG43" s="18">
        <v>104</v>
      </c>
      <c r="BH43" s="18">
        <v>-7.142857142857142</v>
      </c>
      <c r="BI43" s="18">
        <v>107</v>
      </c>
      <c r="BJ43" s="18">
        <v>106</v>
      </c>
      <c r="BK43" s="18">
        <v>-0.9345794392523363</v>
      </c>
      <c r="BL43" s="18">
        <v>116</v>
      </c>
      <c r="BM43" s="18">
        <v>98</v>
      </c>
      <c r="BN43" s="18">
        <v>-15.517241379310345</v>
      </c>
      <c r="BO43" s="18">
        <v>121</v>
      </c>
      <c r="BP43" s="18">
        <v>92</v>
      </c>
      <c r="BQ43" s="18">
        <v>-23.96694214876033</v>
      </c>
      <c r="BR43" s="18">
        <v>126</v>
      </c>
      <c r="BS43" s="18">
        <v>93</v>
      </c>
      <c r="BT43" s="18">
        <v>-26.190476190476193</v>
      </c>
      <c r="BU43" s="18">
        <v>131</v>
      </c>
      <c r="BV43" s="18">
        <v>118</v>
      </c>
      <c r="BW43" s="18">
        <v>-9.923664122137405</v>
      </c>
      <c r="BX43" s="21"/>
      <c r="BY43" s="21"/>
    </row>
    <row r="44" spans="1:77" s="34" customFormat="1" ht="33.75" customHeight="1">
      <c r="A44" s="37" t="s">
        <v>50</v>
      </c>
      <c r="B44" s="38"/>
      <c r="C44" s="31"/>
      <c r="D44" s="32">
        <v>417</v>
      </c>
      <c r="E44" s="32">
        <v>394</v>
      </c>
      <c r="F44" s="32">
        <v>-5.515587529976019</v>
      </c>
      <c r="G44" s="32">
        <v>441</v>
      </c>
      <c r="H44" s="32">
        <v>413</v>
      </c>
      <c r="I44" s="32">
        <v>-6.349206349206349</v>
      </c>
      <c r="J44" s="32">
        <v>468</v>
      </c>
      <c r="K44" s="32">
        <v>404</v>
      </c>
      <c r="L44" s="32">
        <v>-13.675213675213676</v>
      </c>
      <c r="M44" s="32">
        <v>464</v>
      </c>
      <c r="N44" s="32">
        <v>400</v>
      </c>
      <c r="O44" s="32">
        <v>-13.793103448275861</v>
      </c>
      <c r="P44" s="32">
        <v>472</v>
      </c>
      <c r="Q44" s="32">
        <v>412</v>
      </c>
      <c r="R44" s="32">
        <v>-12.711864406779661</v>
      </c>
      <c r="S44" s="32">
        <v>460</v>
      </c>
      <c r="T44" s="32">
        <v>397</v>
      </c>
      <c r="U44" s="32">
        <v>-13.695652173913043</v>
      </c>
      <c r="V44" s="32">
        <v>403</v>
      </c>
      <c r="W44" s="32">
        <v>330</v>
      </c>
      <c r="X44" s="32">
        <v>-18.11414392059553</v>
      </c>
      <c r="Y44" s="32">
        <v>424</v>
      </c>
      <c r="Z44" s="32">
        <v>396</v>
      </c>
      <c r="AA44" s="32">
        <v>-6.60377358490566</v>
      </c>
      <c r="AB44" s="32">
        <v>405</v>
      </c>
      <c r="AC44" s="32">
        <v>397</v>
      </c>
      <c r="AD44" s="32">
        <v>-1.9753086419753085</v>
      </c>
      <c r="AE44" s="32">
        <v>422</v>
      </c>
      <c r="AF44" s="32">
        <v>427</v>
      </c>
      <c r="AG44" s="32">
        <v>1.1848341232227488</v>
      </c>
      <c r="AH44" s="32">
        <v>450</v>
      </c>
      <c r="AI44" s="32">
        <v>475</v>
      </c>
      <c r="AJ44" s="32">
        <v>5.555555555555555</v>
      </c>
      <c r="AK44" s="32">
        <v>459</v>
      </c>
      <c r="AL44" s="32">
        <v>451</v>
      </c>
      <c r="AM44" s="32">
        <v>-1.7429193899782136</v>
      </c>
      <c r="AN44" s="32">
        <v>437</v>
      </c>
      <c r="AO44" s="32">
        <v>417</v>
      </c>
      <c r="AP44" s="32">
        <v>-4.576659038901601</v>
      </c>
      <c r="AQ44" s="32">
        <v>447</v>
      </c>
      <c r="AR44" s="32">
        <v>412</v>
      </c>
      <c r="AS44" s="32">
        <v>-7.829977628635347</v>
      </c>
      <c r="AT44" s="32">
        <v>448</v>
      </c>
      <c r="AU44" s="32">
        <v>399</v>
      </c>
      <c r="AV44" s="32">
        <v>-10.9375</v>
      </c>
      <c r="AW44" s="32">
        <v>453</v>
      </c>
      <c r="AX44" s="32">
        <v>447</v>
      </c>
      <c r="AY44" s="32">
        <v>-1.3245033112582782</v>
      </c>
      <c r="AZ44" s="32">
        <v>449</v>
      </c>
      <c r="BA44" s="32">
        <v>423</v>
      </c>
      <c r="BB44" s="32">
        <v>-5.79064587973274</v>
      </c>
      <c r="BC44" s="32">
        <v>451</v>
      </c>
      <c r="BD44" s="32">
        <v>418</v>
      </c>
      <c r="BE44" s="32">
        <v>-7.317073170731707</v>
      </c>
      <c r="BF44" s="32">
        <v>402</v>
      </c>
      <c r="BG44" s="32">
        <v>362</v>
      </c>
      <c r="BH44" s="32">
        <v>-9.950248756218906</v>
      </c>
      <c r="BI44" s="32">
        <v>403</v>
      </c>
      <c r="BJ44" s="32">
        <v>358</v>
      </c>
      <c r="BK44" s="32">
        <v>-11.166253101736972</v>
      </c>
      <c r="BL44" s="32">
        <v>402</v>
      </c>
      <c r="BM44" s="32">
        <v>338</v>
      </c>
      <c r="BN44" s="32">
        <v>-15.92039800995025</v>
      </c>
      <c r="BO44" s="32">
        <v>424</v>
      </c>
      <c r="BP44" s="32">
        <v>322</v>
      </c>
      <c r="BQ44" s="32">
        <v>-24.056603773584907</v>
      </c>
      <c r="BR44" s="32">
        <v>436</v>
      </c>
      <c r="BS44" s="32">
        <v>338</v>
      </c>
      <c r="BT44" s="32">
        <v>-22.477064220183486</v>
      </c>
      <c r="BU44" s="32">
        <v>454</v>
      </c>
      <c r="BV44" s="32">
        <v>427</v>
      </c>
      <c r="BW44" s="32">
        <v>-5.947136563876652</v>
      </c>
      <c r="BX44" s="33"/>
      <c r="BY44" s="33"/>
    </row>
    <row r="45" spans="1:78" s="40" customFormat="1" ht="33.75" customHeight="1">
      <c r="A45" s="23" t="s">
        <v>51</v>
      </c>
      <c r="B45" s="24"/>
      <c r="C45" s="24"/>
      <c r="D45" s="25">
        <v>1004.3</v>
      </c>
      <c r="E45" s="25">
        <v>853.4</v>
      </c>
      <c r="F45" s="25">
        <v>-15.02539081947625</v>
      </c>
      <c r="G45" s="25">
        <v>1021.2</v>
      </c>
      <c r="H45" s="25">
        <v>904.5</v>
      </c>
      <c r="I45" s="25">
        <v>-11.427732079905997</v>
      </c>
      <c r="J45" s="25">
        <v>1110.2</v>
      </c>
      <c r="K45" s="25">
        <v>876.3</v>
      </c>
      <c r="L45" s="25">
        <v>-21.06827598630878</v>
      </c>
      <c r="M45" s="25">
        <v>1095</v>
      </c>
      <c r="N45" s="25">
        <v>884.5999999999999</v>
      </c>
      <c r="O45" s="25">
        <v>-19.214611872146126</v>
      </c>
      <c r="P45" s="25">
        <v>1109.6999999999998</v>
      </c>
      <c r="Q45" s="25">
        <v>903.8</v>
      </c>
      <c r="R45" s="25">
        <v>-18.554564296656746</v>
      </c>
      <c r="S45" s="25">
        <v>1125.8</v>
      </c>
      <c r="T45" s="25">
        <v>932.8</v>
      </c>
      <c r="U45" s="25">
        <v>-17.143364718422454</v>
      </c>
      <c r="V45" s="25">
        <v>1072.1999999999998</v>
      </c>
      <c r="W45" s="25">
        <v>874.7</v>
      </c>
      <c r="X45" s="25">
        <v>-18.42007088229807</v>
      </c>
      <c r="Y45" s="25">
        <v>1101.2</v>
      </c>
      <c r="Z45" s="25">
        <v>1041.2</v>
      </c>
      <c r="AA45" s="25">
        <v>-5.448601525608427</v>
      </c>
      <c r="AB45" s="25">
        <v>1045.8</v>
      </c>
      <c r="AC45" s="25">
        <v>1053.5</v>
      </c>
      <c r="AD45" s="25">
        <v>0.736278447121825</v>
      </c>
      <c r="AE45" s="25">
        <v>1145.9</v>
      </c>
      <c r="AF45" s="25">
        <v>1138</v>
      </c>
      <c r="AG45" s="25">
        <v>-0.6894144340692984</v>
      </c>
      <c r="AH45" s="25">
        <v>1191</v>
      </c>
      <c r="AI45" s="25">
        <v>1187.6</v>
      </c>
      <c r="AJ45" s="25">
        <v>-0.2854743912678498</v>
      </c>
      <c r="AK45" s="25">
        <v>1185.5</v>
      </c>
      <c r="AL45" s="25">
        <v>1162.6999999999998</v>
      </c>
      <c r="AM45" s="25">
        <v>-1.9232391396035582</v>
      </c>
      <c r="AN45" s="25">
        <v>1104.3</v>
      </c>
      <c r="AO45" s="25">
        <v>1101.7</v>
      </c>
      <c r="AP45" s="25">
        <v>-0.23544326722810008</v>
      </c>
      <c r="AQ45" s="25">
        <v>1100.9</v>
      </c>
      <c r="AR45" s="25">
        <v>1108.2</v>
      </c>
      <c r="AS45" s="25">
        <v>0.6630938323190075</v>
      </c>
      <c r="AT45" s="25">
        <v>1087.8</v>
      </c>
      <c r="AU45" s="25">
        <v>1026.7</v>
      </c>
      <c r="AV45" s="25">
        <v>-5.616841331127037</v>
      </c>
      <c r="AW45" s="25">
        <v>1057.5</v>
      </c>
      <c r="AX45" s="25">
        <v>1089.2</v>
      </c>
      <c r="AY45" s="25">
        <v>2.997635933806151</v>
      </c>
      <c r="AZ45" s="25">
        <v>1083.5</v>
      </c>
      <c r="BA45" s="25">
        <v>1096.5</v>
      </c>
      <c r="BB45" s="25">
        <v>1.1998154130133827</v>
      </c>
      <c r="BC45" s="25">
        <v>1091.2</v>
      </c>
      <c r="BD45" s="25">
        <v>1032.7</v>
      </c>
      <c r="BE45" s="25">
        <v>-5.361070381231672</v>
      </c>
      <c r="BF45" s="25">
        <v>1042</v>
      </c>
      <c r="BG45" s="25">
        <v>974.3</v>
      </c>
      <c r="BH45" s="25">
        <v>-6.497120921305176</v>
      </c>
      <c r="BI45" s="25">
        <v>1078</v>
      </c>
      <c r="BJ45" s="25">
        <v>973.4</v>
      </c>
      <c r="BK45" s="25">
        <v>-9.703153988868277</v>
      </c>
      <c r="BL45" s="25">
        <v>1036.6</v>
      </c>
      <c r="BM45" s="25">
        <v>899.6</v>
      </c>
      <c r="BN45" s="25">
        <v>-13.216284005402269</v>
      </c>
      <c r="BO45" s="25">
        <v>1042.5</v>
      </c>
      <c r="BP45" s="25">
        <v>867.2</v>
      </c>
      <c r="BQ45" s="25">
        <v>-16.815347721822537</v>
      </c>
      <c r="BR45" s="25">
        <v>1094.9</v>
      </c>
      <c r="BS45" s="25">
        <v>827.2</v>
      </c>
      <c r="BT45" s="25">
        <v>-24.44972143574756</v>
      </c>
      <c r="BU45" s="25">
        <v>1122.1</v>
      </c>
      <c r="BV45" s="25">
        <v>935.4</v>
      </c>
      <c r="BW45" s="25">
        <v>-16.638445771321624</v>
      </c>
      <c r="BX45" s="26"/>
      <c r="BY45" s="26"/>
      <c r="BZ45" s="39"/>
    </row>
    <row r="46" spans="1:77" ht="32.25" customHeight="1">
      <c r="A46" s="18">
        <v>38</v>
      </c>
      <c r="B46" s="12" t="s">
        <v>52</v>
      </c>
      <c r="C46" s="19" t="s">
        <v>53</v>
      </c>
      <c r="D46" s="18">
        <v>130</v>
      </c>
      <c r="E46" s="18">
        <v>129</v>
      </c>
      <c r="F46" s="18">
        <v>-0.7692307692307693</v>
      </c>
      <c r="G46" s="18">
        <v>127</v>
      </c>
      <c r="H46" s="18">
        <v>152</v>
      </c>
      <c r="I46" s="18">
        <v>19.68503937007874</v>
      </c>
      <c r="J46" s="18">
        <v>119</v>
      </c>
      <c r="K46" s="18">
        <v>131</v>
      </c>
      <c r="L46" s="18">
        <v>10.084033613445378</v>
      </c>
      <c r="M46" s="18">
        <v>119</v>
      </c>
      <c r="N46" s="18">
        <v>131</v>
      </c>
      <c r="O46" s="18">
        <v>10.084033613445378</v>
      </c>
      <c r="P46" s="18">
        <v>119</v>
      </c>
      <c r="Q46" s="18">
        <v>151</v>
      </c>
      <c r="R46" s="18">
        <v>26.89075630252101</v>
      </c>
      <c r="S46" s="18">
        <v>122</v>
      </c>
      <c r="T46" s="18">
        <v>159</v>
      </c>
      <c r="U46" s="18">
        <v>30.327868852459016</v>
      </c>
      <c r="V46" s="20">
        <v>97</v>
      </c>
      <c r="W46" s="18">
        <v>111</v>
      </c>
      <c r="X46" s="18">
        <v>14.432989690721648</v>
      </c>
      <c r="Y46" s="18">
        <v>102</v>
      </c>
      <c r="Z46" s="18">
        <v>111</v>
      </c>
      <c r="AA46" s="18">
        <v>8.823529411764707</v>
      </c>
      <c r="AB46" s="18">
        <v>116</v>
      </c>
      <c r="AC46" s="18">
        <v>84</v>
      </c>
      <c r="AD46" s="18">
        <v>-27.586206896551722</v>
      </c>
      <c r="AE46" s="18">
        <v>103</v>
      </c>
      <c r="AF46" s="18">
        <v>127</v>
      </c>
      <c r="AG46" s="18">
        <v>23.300970873786408</v>
      </c>
      <c r="AH46" s="18">
        <v>136</v>
      </c>
      <c r="AI46" s="18">
        <v>150</v>
      </c>
      <c r="AJ46" s="18">
        <v>10.294117647058822</v>
      </c>
      <c r="AK46" s="18">
        <v>135</v>
      </c>
      <c r="AL46" s="18">
        <v>134</v>
      </c>
      <c r="AM46" s="18">
        <v>-0.7407407407407408</v>
      </c>
      <c r="AN46" s="18">
        <v>161</v>
      </c>
      <c r="AO46" s="18">
        <v>143</v>
      </c>
      <c r="AP46" s="18">
        <v>-11.180124223602485</v>
      </c>
      <c r="AQ46" s="18">
        <v>165</v>
      </c>
      <c r="AR46" s="18">
        <v>120</v>
      </c>
      <c r="AS46" s="18">
        <v>-27.27272727272727</v>
      </c>
      <c r="AT46" s="18">
        <v>141</v>
      </c>
      <c r="AU46" s="18">
        <v>130</v>
      </c>
      <c r="AV46" s="18">
        <v>-7.801418439716312</v>
      </c>
      <c r="AW46" s="18">
        <v>101</v>
      </c>
      <c r="AX46" s="18">
        <v>111</v>
      </c>
      <c r="AY46" s="18">
        <v>9.900990099009901</v>
      </c>
      <c r="AZ46" s="18">
        <v>131</v>
      </c>
      <c r="BA46" s="18">
        <v>117</v>
      </c>
      <c r="BB46" s="18">
        <v>-10.687022900763358</v>
      </c>
      <c r="BC46" s="18">
        <v>141</v>
      </c>
      <c r="BD46" s="18">
        <v>112</v>
      </c>
      <c r="BE46" s="18">
        <v>-20.56737588652482</v>
      </c>
      <c r="BF46" s="18">
        <v>102</v>
      </c>
      <c r="BG46" s="18">
        <v>90</v>
      </c>
      <c r="BH46" s="18">
        <v>-11.76470588235294</v>
      </c>
      <c r="BI46" s="18">
        <v>110</v>
      </c>
      <c r="BJ46" s="18">
        <v>101</v>
      </c>
      <c r="BK46" s="18">
        <v>-8.181818181818182</v>
      </c>
      <c r="BL46" s="18">
        <v>108</v>
      </c>
      <c r="BM46" s="18">
        <v>98</v>
      </c>
      <c r="BN46" s="18">
        <v>-9.25925925925926</v>
      </c>
      <c r="BO46" s="18">
        <v>95</v>
      </c>
      <c r="BP46" s="18">
        <v>92</v>
      </c>
      <c r="BQ46" s="18">
        <v>-3.1578947368421053</v>
      </c>
      <c r="BR46" s="18">
        <v>108</v>
      </c>
      <c r="BS46" s="18">
        <v>126</v>
      </c>
      <c r="BT46" s="18">
        <v>16.666666666666664</v>
      </c>
      <c r="BU46" s="18">
        <v>150</v>
      </c>
      <c r="BV46" s="18">
        <v>157</v>
      </c>
      <c r="BW46" s="18">
        <v>4.666666666666667</v>
      </c>
      <c r="BX46" s="21"/>
      <c r="BY46" s="21"/>
    </row>
    <row r="47" spans="1:77" ht="32.25" customHeight="1">
      <c r="A47" s="18">
        <v>39</v>
      </c>
      <c r="B47" s="12"/>
      <c r="C47" s="19" t="s">
        <v>54</v>
      </c>
      <c r="D47" s="18">
        <v>122</v>
      </c>
      <c r="E47" s="18">
        <v>98</v>
      </c>
      <c r="F47" s="18">
        <v>-19.672131147540984</v>
      </c>
      <c r="G47" s="18">
        <v>140</v>
      </c>
      <c r="H47" s="18">
        <v>134</v>
      </c>
      <c r="I47" s="18">
        <v>-4.285714285714286</v>
      </c>
      <c r="J47" s="18">
        <v>147</v>
      </c>
      <c r="K47" s="18">
        <v>129</v>
      </c>
      <c r="L47" s="18">
        <v>-12.244897959183673</v>
      </c>
      <c r="M47" s="18">
        <v>123</v>
      </c>
      <c r="N47" s="18">
        <v>100</v>
      </c>
      <c r="O47" s="18">
        <v>-18.69918699186992</v>
      </c>
      <c r="P47" s="18">
        <v>159</v>
      </c>
      <c r="Q47" s="18">
        <v>134</v>
      </c>
      <c r="R47" s="18">
        <v>-15.723270440251572</v>
      </c>
      <c r="S47" s="18">
        <v>155</v>
      </c>
      <c r="T47" s="18">
        <v>140</v>
      </c>
      <c r="U47" s="18">
        <v>-9.67741935483871</v>
      </c>
      <c r="V47" s="20">
        <v>114</v>
      </c>
      <c r="W47" s="18">
        <v>114</v>
      </c>
      <c r="X47" s="18">
        <v>0</v>
      </c>
      <c r="Y47" s="18">
        <v>109</v>
      </c>
      <c r="Z47" s="18">
        <v>109</v>
      </c>
      <c r="AA47" s="18">
        <v>0</v>
      </c>
      <c r="AB47" s="18">
        <v>99</v>
      </c>
      <c r="AC47" s="18">
        <v>133</v>
      </c>
      <c r="AD47" s="18">
        <v>34.34343434343434</v>
      </c>
      <c r="AE47" s="18">
        <v>110</v>
      </c>
      <c r="AF47" s="18">
        <v>114</v>
      </c>
      <c r="AG47" s="18">
        <v>3.6363636363636362</v>
      </c>
      <c r="AH47" s="18">
        <v>134</v>
      </c>
      <c r="AI47" s="18">
        <v>109</v>
      </c>
      <c r="AJ47" s="18">
        <v>-18.65671641791045</v>
      </c>
      <c r="AK47" s="18">
        <v>153</v>
      </c>
      <c r="AL47" s="18">
        <v>126</v>
      </c>
      <c r="AM47" s="18">
        <v>-17.647058823529413</v>
      </c>
      <c r="AN47" s="18">
        <v>153</v>
      </c>
      <c r="AO47" s="18">
        <v>150</v>
      </c>
      <c r="AP47" s="18">
        <v>-1.9607843137254901</v>
      </c>
      <c r="AQ47" s="18">
        <v>153</v>
      </c>
      <c r="AR47" s="18">
        <v>127</v>
      </c>
      <c r="AS47" s="18">
        <v>-16.99346405228758</v>
      </c>
      <c r="AT47" s="18">
        <v>120</v>
      </c>
      <c r="AU47" s="18">
        <v>123</v>
      </c>
      <c r="AV47" s="18">
        <v>2.5</v>
      </c>
      <c r="AW47" s="18">
        <v>121</v>
      </c>
      <c r="AX47" s="18">
        <v>129</v>
      </c>
      <c r="AY47" s="18">
        <v>6.6115702479338845</v>
      </c>
      <c r="AZ47" s="18">
        <v>98</v>
      </c>
      <c r="BA47" s="18">
        <v>119</v>
      </c>
      <c r="BB47" s="18">
        <v>21.428571428571427</v>
      </c>
      <c r="BC47" s="18">
        <v>95</v>
      </c>
      <c r="BD47" s="18">
        <v>126</v>
      </c>
      <c r="BE47" s="18">
        <v>32.631578947368425</v>
      </c>
      <c r="BF47" s="18">
        <v>65</v>
      </c>
      <c r="BG47" s="18">
        <v>74</v>
      </c>
      <c r="BH47" s="18">
        <v>13.846153846153847</v>
      </c>
      <c r="BI47" s="18">
        <v>70</v>
      </c>
      <c r="BJ47" s="18">
        <v>71</v>
      </c>
      <c r="BK47" s="18">
        <v>1.4285714285714286</v>
      </c>
      <c r="BL47" s="18">
        <v>72</v>
      </c>
      <c r="BM47" s="18">
        <v>65</v>
      </c>
      <c r="BN47" s="18">
        <v>-9.722222222222223</v>
      </c>
      <c r="BO47" s="18">
        <v>105</v>
      </c>
      <c r="BP47" s="18">
        <v>60</v>
      </c>
      <c r="BQ47" s="18">
        <v>-42.857142857142854</v>
      </c>
      <c r="BR47" s="18">
        <v>110</v>
      </c>
      <c r="BS47" s="18">
        <v>92</v>
      </c>
      <c r="BT47" s="18">
        <v>-16.363636363636363</v>
      </c>
      <c r="BU47" s="18">
        <v>126</v>
      </c>
      <c r="BV47" s="18">
        <v>110</v>
      </c>
      <c r="BW47" s="18">
        <v>-12.698412698412698</v>
      </c>
      <c r="BX47" s="21"/>
      <c r="BY47" s="21"/>
    </row>
    <row r="48" spans="1:77" ht="32.25" customHeight="1">
      <c r="A48" s="18">
        <v>40</v>
      </c>
      <c r="B48" s="12"/>
      <c r="C48" s="19" t="s">
        <v>55</v>
      </c>
      <c r="D48" s="18">
        <v>37</v>
      </c>
      <c r="E48" s="18">
        <v>43</v>
      </c>
      <c r="F48" s="18">
        <v>16.216216216216218</v>
      </c>
      <c r="G48" s="18">
        <v>36</v>
      </c>
      <c r="H48" s="18">
        <v>45</v>
      </c>
      <c r="I48" s="18">
        <v>25</v>
      </c>
      <c r="J48" s="18">
        <v>32</v>
      </c>
      <c r="K48" s="18">
        <v>44</v>
      </c>
      <c r="L48" s="18">
        <v>37.5</v>
      </c>
      <c r="M48" s="18">
        <v>37</v>
      </c>
      <c r="N48" s="18">
        <v>40</v>
      </c>
      <c r="O48" s="18">
        <v>8.108108108108109</v>
      </c>
      <c r="P48" s="18">
        <v>36</v>
      </c>
      <c r="Q48" s="18">
        <v>40</v>
      </c>
      <c r="R48" s="18">
        <v>11.11111111111111</v>
      </c>
      <c r="S48" s="18">
        <v>37</v>
      </c>
      <c r="T48" s="18">
        <v>40</v>
      </c>
      <c r="U48" s="18">
        <v>8.108108108108109</v>
      </c>
      <c r="V48" s="20">
        <v>31</v>
      </c>
      <c r="W48" s="18">
        <v>25</v>
      </c>
      <c r="X48" s="18">
        <v>-19.35483870967742</v>
      </c>
      <c r="Y48" s="18">
        <v>32</v>
      </c>
      <c r="Z48" s="18">
        <v>31</v>
      </c>
      <c r="AA48" s="18">
        <v>-3.125</v>
      </c>
      <c r="AB48" s="18">
        <v>40</v>
      </c>
      <c r="AC48" s="18">
        <v>37</v>
      </c>
      <c r="AD48" s="18">
        <v>-7.5</v>
      </c>
      <c r="AE48" s="18">
        <v>42</v>
      </c>
      <c r="AF48" s="18">
        <v>41</v>
      </c>
      <c r="AG48" s="18">
        <v>-2.380952380952381</v>
      </c>
      <c r="AH48" s="18">
        <v>37</v>
      </c>
      <c r="AI48" s="18">
        <v>47</v>
      </c>
      <c r="AJ48" s="18">
        <v>27.027027027027028</v>
      </c>
      <c r="AK48" s="18">
        <v>50</v>
      </c>
      <c r="AL48" s="18">
        <v>60</v>
      </c>
      <c r="AM48" s="18">
        <v>20</v>
      </c>
      <c r="AN48" s="18">
        <v>35</v>
      </c>
      <c r="AO48" s="18">
        <v>42</v>
      </c>
      <c r="AP48" s="18">
        <v>20</v>
      </c>
      <c r="AQ48" s="18">
        <v>43</v>
      </c>
      <c r="AR48" s="18">
        <v>50</v>
      </c>
      <c r="AS48" s="18">
        <v>16.27906976744186</v>
      </c>
      <c r="AT48" s="18">
        <v>45</v>
      </c>
      <c r="AU48" s="18">
        <v>42</v>
      </c>
      <c r="AV48" s="18">
        <v>-6.666666666666667</v>
      </c>
      <c r="AW48" s="18">
        <v>42</v>
      </c>
      <c r="AX48" s="18">
        <v>49</v>
      </c>
      <c r="AY48" s="18">
        <v>16.666666666666664</v>
      </c>
      <c r="AZ48" s="18">
        <v>32</v>
      </c>
      <c r="BA48" s="18">
        <v>32</v>
      </c>
      <c r="BB48" s="18">
        <v>0</v>
      </c>
      <c r="BC48" s="18">
        <v>35</v>
      </c>
      <c r="BD48" s="18">
        <v>29</v>
      </c>
      <c r="BE48" s="18">
        <v>-17.142857142857142</v>
      </c>
      <c r="BF48" s="18">
        <v>25</v>
      </c>
      <c r="BG48" s="18">
        <v>21</v>
      </c>
      <c r="BH48" s="18">
        <v>-16</v>
      </c>
      <c r="BI48" s="18">
        <v>26</v>
      </c>
      <c r="BJ48" s="18">
        <v>27</v>
      </c>
      <c r="BK48" s="18">
        <v>3.8461538461538463</v>
      </c>
      <c r="BL48" s="18">
        <v>34</v>
      </c>
      <c r="BM48" s="18">
        <v>26</v>
      </c>
      <c r="BN48" s="18">
        <v>-23.52941176470588</v>
      </c>
      <c r="BO48" s="18">
        <v>32</v>
      </c>
      <c r="BP48" s="18">
        <v>24</v>
      </c>
      <c r="BQ48" s="18">
        <v>-25</v>
      </c>
      <c r="BR48" s="18">
        <v>29</v>
      </c>
      <c r="BS48" s="18">
        <v>26</v>
      </c>
      <c r="BT48" s="18">
        <v>-10.344827586206897</v>
      </c>
      <c r="BU48" s="18">
        <v>45</v>
      </c>
      <c r="BV48" s="18">
        <v>53</v>
      </c>
      <c r="BW48" s="18">
        <v>17.77777777777778</v>
      </c>
      <c r="BX48" s="21"/>
      <c r="BY48" s="21"/>
    </row>
    <row r="49" spans="1:77" ht="32.25" customHeight="1">
      <c r="A49" s="18">
        <v>41</v>
      </c>
      <c r="B49" s="12"/>
      <c r="C49" s="19" t="s">
        <v>56</v>
      </c>
      <c r="D49" s="18">
        <v>79</v>
      </c>
      <c r="E49" s="18">
        <v>76</v>
      </c>
      <c r="F49" s="18">
        <v>-3.79746835443038</v>
      </c>
      <c r="G49" s="18">
        <v>77</v>
      </c>
      <c r="H49" s="18">
        <v>68</v>
      </c>
      <c r="I49" s="18">
        <v>-11.688311688311687</v>
      </c>
      <c r="J49" s="18">
        <v>76</v>
      </c>
      <c r="K49" s="18">
        <v>83</v>
      </c>
      <c r="L49" s="18">
        <v>9.210526315789473</v>
      </c>
      <c r="M49" s="18">
        <v>74</v>
      </c>
      <c r="N49" s="18">
        <v>79</v>
      </c>
      <c r="O49" s="18">
        <v>6.756756756756757</v>
      </c>
      <c r="P49" s="18">
        <v>81</v>
      </c>
      <c r="Q49" s="18">
        <v>73</v>
      </c>
      <c r="R49" s="18">
        <v>-9.876543209876543</v>
      </c>
      <c r="S49" s="18">
        <v>77</v>
      </c>
      <c r="T49" s="18">
        <v>62</v>
      </c>
      <c r="U49" s="18">
        <v>-19.480519480519483</v>
      </c>
      <c r="V49" s="20">
        <v>61</v>
      </c>
      <c r="W49" s="18">
        <v>65</v>
      </c>
      <c r="X49" s="18">
        <v>6.557377049180328</v>
      </c>
      <c r="Y49" s="18">
        <v>65</v>
      </c>
      <c r="Z49" s="18">
        <v>77</v>
      </c>
      <c r="AA49" s="18">
        <v>18.461538461538463</v>
      </c>
      <c r="AB49" s="18">
        <v>91</v>
      </c>
      <c r="AC49" s="18">
        <v>99</v>
      </c>
      <c r="AD49" s="18">
        <v>8.791208791208792</v>
      </c>
      <c r="AE49" s="18">
        <v>115</v>
      </c>
      <c r="AF49" s="18">
        <v>130</v>
      </c>
      <c r="AG49" s="18">
        <v>13.043478260869565</v>
      </c>
      <c r="AH49" s="18">
        <v>139</v>
      </c>
      <c r="AI49" s="18">
        <v>149</v>
      </c>
      <c r="AJ49" s="18">
        <v>7.194244604316546</v>
      </c>
      <c r="AK49" s="18">
        <v>160</v>
      </c>
      <c r="AL49" s="18">
        <v>158</v>
      </c>
      <c r="AM49" s="18">
        <v>-1.25</v>
      </c>
      <c r="AN49" s="18">
        <v>140</v>
      </c>
      <c r="AO49" s="18">
        <v>138</v>
      </c>
      <c r="AP49" s="18">
        <v>-1.4285714285714286</v>
      </c>
      <c r="AQ49" s="18">
        <v>150</v>
      </c>
      <c r="AR49" s="18">
        <v>155</v>
      </c>
      <c r="AS49" s="18">
        <v>3.3333333333333335</v>
      </c>
      <c r="AT49" s="18">
        <v>146</v>
      </c>
      <c r="AU49" s="18">
        <v>134</v>
      </c>
      <c r="AV49" s="18">
        <v>-8.21917808219178</v>
      </c>
      <c r="AW49" s="18">
        <v>132</v>
      </c>
      <c r="AX49" s="18">
        <v>134</v>
      </c>
      <c r="AY49" s="18">
        <v>1.5151515151515151</v>
      </c>
      <c r="AZ49" s="18">
        <v>136</v>
      </c>
      <c r="BA49" s="18">
        <v>106</v>
      </c>
      <c r="BB49" s="18">
        <v>-22.058823529411764</v>
      </c>
      <c r="BC49" s="18">
        <v>112</v>
      </c>
      <c r="BD49" s="18">
        <v>91</v>
      </c>
      <c r="BE49" s="18">
        <v>-18.75</v>
      </c>
      <c r="BF49" s="18">
        <v>80</v>
      </c>
      <c r="BG49" s="18">
        <v>48</v>
      </c>
      <c r="BH49" s="18">
        <v>-40</v>
      </c>
      <c r="BI49" s="18">
        <v>50</v>
      </c>
      <c r="BJ49" s="18">
        <v>47</v>
      </c>
      <c r="BK49" s="18">
        <v>-6</v>
      </c>
      <c r="BL49" s="18">
        <v>53</v>
      </c>
      <c r="BM49" s="18">
        <v>50</v>
      </c>
      <c r="BN49" s="18">
        <v>-5.660377358490567</v>
      </c>
      <c r="BO49" s="18">
        <v>58</v>
      </c>
      <c r="BP49" s="18">
        <v>44</v>
      </c>
      <c r="BQ49" s="18">
        <v>-24.137931034482758</v>
      </c>
      <c r="BR49" s="18">
        <v>64</v>
      </c>
      <c r="BS49" s="18">
        <v>87</v>
      </c>
      <c r="BT49" s="18">
        <v>35.9375</v>
      </c>
      <c r="BU49" s="18">
        <v>85</v>
      </c>
      <c r="BV49" s="18">
        <v>84</v>
      </c>
      <c r="BW49" s="18">
        <v>-1.1764705882352942</v>
      </c>
      <c r="BX49" s="21"/>
      <c r="BY49" s="21"/>
    </row>
    <row r="50" spans="1:77" ht="32.25" customHeight="1">
      <c r="A50" s="18">
        <v>42</v>
      </c>
      <c r="B50" s="12"/>
      <c r="C50" s="19" t="s">
        <v>57</v>
      </c>
      <c r="D50" s="18">
        <v>97</v>
      </c>
      <c r="E50" s="18">
        <v>109</v>
      </c>
      <c r="F50" s="18">
        <v>12.371134020618557</v>
      </c>
      <c r="G50" s="18">
        <v>105</v>
      </c>
      <c r="H50" s="18">
        <v>125</v>
      </c>
      <c r="I50" s="18">
        <v>19.047619047619047</v>
      </c>
      <c r="J50" s="18">
        <v>96</v>
      </c>
      <c r="K50" s="18">
        <v>113</v>
      </c>
      <c r="L50" s="18">
        <v>17.708333333333336</v>
      </c>
      <c r="M50" s="18">
        <v>99</v>
      </c>
      <c r="N50" s="18">
        <v>101</v>
      </c>
      <c r="O50" s="18">
        <v>2.0202020202020203</v>
      </c>
      <c r="P50" s="18">
        <v>103</v>
      </c>
      <c r="Q50" s="18">
        <v>109</v>
      </c>
      <c r="R50" s="18">
        <v>5.825242718446602</v>
      </c>
      <c r="S50" s="18">
        <v>102</v>
      </c>
      <c r="T50" s="18">
        <v>101</v>
      </c>
      <c r="U50" s="18">
        <v>-0.9803921568627451</v>
      </c>
      <c r="V50" s="20">
        <v>43</v>
      </c>
      <c r="W50" s="18">
        <v>53</v>
      </c>
      <c r="X50" s="18">
        <v>23.25581395348837</v>
      </c>
      <c r="Y50" s="18">
        <v>66</v>
      </c>
      <c r="Z50" s="18">
        <v>58</v>
      </c>
      <c r="AA50" s="18">
        <v>-12.121212121212121</v>
      </c>
      <c r="AB50" s="18">
        <v>88</v>
      </c>
      <c r="AC50" s="18">
        <v>58</v>
      </c>
      <c r="AD50" s="18">
        <v>-34.090909090909086</v>
      </c>
      <c r="AE50" s="18">
        <v>101</v>
      </c>
      <c r="AF50" s="18">
        <v>95</v>
      </c>
      <c r="AG50" s="18">
        <v>-5.9405940594059405</v>
      </c>
      <c r="AH50" s="18">
        <v>69</v>
      </c>
      <c r="AI50" s="18">
        <v>111</v>
      </c>
      <c r="AJ50" s="18">
        <v>60.86956521739131</v>
      </c>
      <c r="AK50" s="18">
        <v>104</v>
      </c>
      <c r="AL50" s="18">
        <v>95</v>
      </c>
      <c r="AM50" s="18">
        <v>-8.653846153846153</v>
      </c>
      <c r="AN50" s="18">
        <v>64</v>
      </c>
      <c r="AO50" s="18">
        <v>79</v>
      </c>
      <c r="AP50" s="18">
        <v>23.4375</v>
      </c>
      <c r="AQ50" s="18">
        <v>64</v>
      </c>
      <c r="AR50" s="18">
        <v>102</v>
      </c>
      <c r="AS50" s="18">
        <v>59.375</v>
      </c>
      <c r="AT50" s="18">
        <v>85</v>
      </c>
      <c r="AU50" s="18">
        <v>91</v>
      </c>
      <c r="AV50" s="18">
        <v>7.0588235294117645</v>
      </c>
      <c r="AW50" s="18">
        <v>65</v>
      </c>
      <c r="AX50" s="18">
        <v>73</v>
      </c>
      <c r="AY50" s="18">
        <v>12.307692307692308</v>
      </c>
      <c r="AZ50" s="18">
        <v>45</v>
      </c>
      <c r="BA50" s="18">
        <v>37</v>
      </c>
      <c r="BB50" s="18">
        <v>-17.77777777777778</v>
      </c>
      <c r="BC50" s="18">
        <v>35</v>
      </c>
      <c r="BD50" s="18">
        <v>21</v>
      </c>
      <c r="BE50" s="18">
        <v>-40</v>
      </c>
      <c r="BF50" s="18">
        <v>25</v>
      </c>
      <c r="BG50" s="18">
        <v>37</v>
      </c>
      <c r="BH50" s="18">
        <v>48</v>
      </c>
      <c r="BI50" s="18">
        <v>45</v>
      </c>
      <c r="BJ50" s="18">
        <v>44</v>
      </c>
      <c r="BK50" s="18">
        <v>-2.2222222222222223</v>
      </c>
      <c r="BL50" s="18">
        <v>44</v>
      </c>
      <c r="BM50" s="18">
        <v>43</v>
      </c>
      <c r="BN50" s="18">
        <v>-2.272727272727273</v>
      </c>
      <c r="BO50" s="18">
        <v>46</v>
      </c>
      <c r="BP50" s="18">
        <v>48</v>
      </c>
      <c r="BQ50" s="18">
        <v>4.3478260869565215</v>
      </c>
      <c r="BR50" s="18">
        <v>52</v>
      </c>
      <c r="BS50" s="18">
        <v>61</v>
      </c>
      <c r="BT50" s="18">
        <v>17.307692307692307</v>
      </c>
      <c r="BU50" s="18">
        <v>120</v>
      </c>
      <c r="BV50" s="18">
        <v>109</v>
      </c>
      <c r="BW50" s="18">
        <v>-9.166666666666666</v>
      </c>
      <c r="BX50" s="21"/>
      <c r="BY50" s="21"/>
    </row>
    <row r="51" spans="1:77" ht="32.25" customHeight="1">
      <c r="A51" s="18">
        <v>43</v>
      </c>
      <c r="B51" s="41"/>
      <c r="C51" s="19" t="s">
        <v>58</v>
      </c>
      <c r="D51" s="18">
        <v>40</v>
      </c>
      <c r="E51" s="18">
        <v>24</v>
      </c>
      <c r="F51" s="18">
        <v>-40</v>
      </c>
      <c r="G51" s="18">
        <v>43</v>
      </c>
      <c r="H51" s="18">
        <v>33</v>
      </c>
      <c r="I51" s="18">
        <v>-23.25581395348837</v>
      </c>
      <c r="J51" s="18">
        <v>42</v>
      </c>
      <c r="K51" s="18">
        <v>33</v>
      </c>
      <c r="L51" s="18">
        <v>-21.428571428571427</v>
      </c>
      <c r="M51" s="18">
        <v>42</v>
      </c>
      <c r="N51" s="18">
        <v>33</v>
      </c>
      <c r="O51" s="18">
        <v>-21.428571428571427</v>
      </c>
      <c r="P51" s="18">
        <v>42</v>
      </c>
      <c r="Q51" s="18">
        <v>36</v>
      </c>
      <c r="R51" s="18">
        <v>-14.285714285714285</v>
      </c>
      <c r="S51" s="18">
        <v>42</v>
      </c>
      <c r="T51" s="18">
        <v>36</v>
      </c>
      <c r="U51" s="18">
        <v>-14.285714285714285</v>
      </c>
      <c r="V51" s="20">
        <v>42</v>
      </c>
      <c r="W51" s="18">
        <v>38</v>
      </c>
      <c r="X51" s="18">
        <v>-9.523809523809524</v>
      </c>
      <c r="Y51" s="18">
        <v>32</v>
      </c>
      <c r="Z51" s="18">
        <v>37</v>
      </c>
      <c r="AA51" s="18">
        <v>15.625</v>
      </c>
      <c r="AB51" s="18">
        <v>32</v>
      </c>
      <c r="AC51" s="18">
        <v>29</v>
      </c>
      <c r="AD51" s="18">
        <v>-9.375</v>
      </c>
      <c r="AE51" s="18">
        <v>32</v>
      </c>
      <c r="AF51" s="18">
        <v>29</v>
      </c>
      <c r="AG51" s="18">
        <v>-9.375</v>
      </c>
      <c r="AH51" s="18">
        <v>32</v>
      </c>
      <c r="AI51" s="18">
        <v>29</v>
      </c>
      <c r="AJ51" s="18">
        <v>-9.375</v>
      </c>
      <c r="AK51" s="18">
        <v>32</v>
      </c>
      <c r="AL51" s="18">
        <v>29</v>
      </c>
      <c r="AM51" s="18">
        <v>-9.375</v>
      </c>
      <c r="AN51" s="18">
        <v>32</v>
      </c>
      <c r="AO51" s="18">
        <v>16</v>
      </c>
      <c r="AP51" s="18">
        <v>-50</v>
      </c>
      <c r="AQ51" s="18">
        <v>32</v>
      </c>
      <c r="AR51" s="18">
        <v>8</v>
      </c>
      <c r="AS51" s="18">
        <v>-75</v>
      </c>
      <c r="AT51" s="18">
        <v>32</v>
      </c>
      <c r="AU51" s="18">
        <v>30</v>
      </c>
      <c r="AV51" s="18">
        <v>-6.25</v>
      </c>
      <c r="AW51" s="18">
        <v>32</v>
      </c>
      <c r="AX51" s="18">
        <v>32</v>
      </c>
      <c r="AY51" s="18">
        <v>0</v>
      </c>
      <c r="AZ51" s="18">
        <v>32</v>
      </c>
      <c r="BA51" s="18">
        <v>28</v>
      </c>
      <c r="BB51" s="18">
        <v>-12.5</v>
      </c>
      <c r="BC51" s="18">
        <v>37</v>
      </c>
      <c r="BD51" s="18">
        <v>38</v>
      </c>
      <c r="BE51" s="18">
        <v>2.7027027027027026</v>
      </c>
      <c r="BF51" s="18">
        <v>32</v>
      </c>
      <c r="BG51" s="18">
        <v>20</v>
      </c>
      <c r="BH51" s="18">
        <v>-37.5</v>
      </c>
      <c r="BI51" s="18">
        <v>32</v>
      </c>
      <c r="BJ51" s="18">
        <v>19</v>
      </c>
      <c r="BK51" s="18">
        <v>-40.625</v>
      </c>
      <c r="BL51" s="18">
        <v>42</v>
      </c>
      <c r="BM51" s="18">
        <v>16</v>
      </c>
      <c r="BN51" s="18">
        <v>-61.904761904761905</v>
      </c>
      <c r="BO51" s="18">
        <v>42</v>
      </c>
      <c r="BP51" s="18">
        <v>16</v>
      </c>
      <c r="BQ51" s="18">
        <v>-61.904761904761905</v>
      </c>
      <c r="BR51" s="18">
        <v>42</v>
      </c>
      <c r="BS51" s="18">
        <v>27</v>
      </c>
      <c r="BT51" s="18">
        <v>-35.714285714285715</v>
      </c>
      <c r="BU51" s="18">
        <v>42</v>
      </c>
      <c r="BV51" s="18">
        <v>27</v>
      </c>
      <c r="BW51" s="18">
        <v>-35.714285714285715</v>
      </c>
      <c r="BX51" s="21"/>
      <c r="BY51" s="21"/>
    </row>
    <row r="52" spans="1:77" s="34" customFormat="1" ht="30" customHeight="1">
      <c r="A52" s="30" t="s">
        <v>59</v>
      </c>
      <c r="B52" s="31"/>
      <c r="C52" s="31"/>
      <c r="D52" s="32">
        <v>505</v>
      </c>
      <c r="E52" s="32">
        <v>479</v>
      </c>
      <c r="F52" s="32">
        <v>-5.148514851485149</v>
      </c>
      <c r="G52" s="32">
        <v>528</v>
      </c>
      <c r="H52" s="32">
        <v>557</v>
      </c>
      <c r="I52" s="32">
        <v>5.492424242424242</v>
      </c>
      <c r="J52" s="32">
        <v>512</v>
      </c>
      <c r="K52" s="32">
        <v>533</v>
      </c>
      <c r="L52" s="32">
        <v>4.1015625</v>
      </c>
      <c r="M52" s="32">
        <v>494</v>
      </c>
      <c r="N52" s="32">
        <v>484</v>
      </c>
      <c r="O52" s="32">
        <v>-2.0242914979757085</v>
      </c>
      <c r="P52" s="32">
        <v>540</v>
      </c>
      <c r="Q52" s="32">
        <v>543</v>
      </c>
      <c r="R52" s="32">
        <v>0.5555555555555556</v>
      </c>
      <c r="S52" s="32">
        <v>535</v>
      </c>
      <c r="T52" s="32">
        <v>538</v>
      </c>
      <c r="U52" s="32">
        <v>0.5607476635514018</v>
      </c>
      <c r="V52" s="32">
        <v>388</v>
      </c>
      <c r="W52" s="32">
        <v>406</v>
      </c>
      <c r="X52" s="32">
        <v>4.639175257731959</v>
      </c>
      <c r="Y52" s="32">
        <v>406</v>
      </c>
      <c r="Z52" s="32">
        <v>423</v>
      </c>
      <c r="AA52" s="32">
        <v>4.1871921182266005</v>
      </c>
      <c r="AB52" s="32">
        <v>466</v>
      </c>
      <c r="AC52" s="32">
        <v>440</v>
      </c>
      <c r="AD52" s="32">
        <v>-5.579399141630901</v>
      </c>
      <c r="AE52" s="32">
        <v>503</v>
      </c>
      <c r="AF52" s="32">
        <v>536</v>
      </c>
      <c r="AG52" s="32">
        <v>6.560636182902585</v>
      </c>
      <c r="AH52" s="32">
        <v>547</v>
      </c>
      <c r="AI52" s="32">
        <v>595</v>
      </c>
      <c r="AJ52" s="32">
        <v>8.775137111517367</v>
      </c>
      <c r="AK52" s="32">
        <v>634</v>
      </c>
      <c r="AL52" s="32">
        <v>602</v>
      </c>
      <c r="AM52" s="32">
        <v>-5.047318611987381</v>
      </c>
      <c r="AN52" s="32">
        <v>585</v>
      </c>
      <c r="AO52" s="32">
        <v>568</v>
      </c>
      <c r="AP52" s="32">
        <v>-2.905982905982906</v>
      </c>
      <c r="AQ52" s="32">
        <v>607</v>
      </c>
      <c r="AR52" s="32">
        <v>562</v>
      </c>
      <c r="AS52" s="32">
        <v>-7.413509060955518</v>
      </c>
      <c r="AT52" s="32">
        <v>569</v>
      </c>
      <c r="AU52" s="32">
        <v>550</v>
      </c>
      <c r="AV52" s="32">
        <v>-3.3391915641476277</v>
      </c>
      <c r="AW52" s="32">
        <v>493</v>
      </c>
      <c r="AX52" s="32">
        <v>528</v>
      </c>
      <c r="AY52" s="32">
        <v>7.099391480730223</v>
      </c>
      <c r="AZ52" s="32">
        <v>474</v>
      </c>
      <c r="BA52" s="32">
        <v>439</v>
      </c>
      <c r="BB52" s="32">
        <v>-7.383966244725738</v>
      </c>
      <c r="BC52" s="32">
        <v>455</v>
      </c>
      <c r="BD52" s="32">
        <v>417</v>
      </c>
      <c r="BE52" s="32">
        <v>-8.35164835164835</v>
      </c>
      <c r="BF52" s="32">
        <v>329</v>
      </c>
      <c r="BG52" s="32">
        <v>290</v>
      </c>
      <c r="BH52" s="32">
        <v>-11.854103343465045</v>
      </c>
      <c r="BI52" s="32">
        <v>333</v>
      </c>
      <c r="BJ52" s="32">
        <v>309</v>
      </c>
      <c r="BK52" s="32">
        <v>-7.207207207207207</v>
      </c>
      <c r="BL52" s="32">
        <v>353</v>
      </c>
      <c r="BM52" s="32">
        <v>298</v>
      </c>
      <c r="BN52" s="32">
        <v>-15.58073654390935</v>
      </c>
      <c r="BO52" s="32">
        <v>378</v>
      </c>
      <c r="BP52" s="32">
        <v>284</v>
      </c>
      <c r="BQ52" s="32">
        <v>-24.867724867724867</v>
      </c>
      <c r="BR52" s="32">
        <v>405</v>
      </c>
      <c r="BS52" s="32">
        <v>419</v>
      </c>
      <c r="BT52" s="32">
        <v>3.45679012345679</v>
      </c>
      <c r="BU52" s="32">
        <v>568</v>
      </c>
      <c r="BV52" s="32">
        <v>540</v>
      </c>
      <c r="BW52" s="32">
        <v>-4.929577464788732</v>
      </c>
      <c r="BX52" s="33"/>
      <c r="BY52" s="33"/>
    </row>
    <row r="53" spans="1:77" ht="32.25" customHeight="1">
      <c r="A53" s="18">
        <v>44</v>
      </c>
      <c r="B53" s="12" t="s">
        <v>60</v>
      </c>
      <c r="C53" s="19" t="s">
        <v>61</v>
      </c>
      <c r="D53" s="18">
        <v>91</v>
      </c>
      <c r="E53" s="18">
        <v>90</v>
      </c>
      <c r="F53" s="18">
        <v>-1.098901098901099</v>
      </c>
      <c r="G53" s="18">
        <v>86</v>
      </c>
      <c r="H53" s="18">
        <v>88</v>
      </c>
      <c r="I53" s="18">
        <v>2.3255813953488373</v>
      </c>
      <c r="J53" s="18">
        <v>85</v>
      </c>
      <c r="K53" s="18">
        <v>81</v>
      </c>
      <c r="L53" s="18">
        <v>-4.705882352941177</v>
      </c>
      <c r="M53" s="18">
        <v>85</v>
      </c>
      <c r="N53" s="18">
        <v>93</v>
      </c>
      <c r="O53" s="18">
        <v>9.411764705882353</v>
      </c>
      <c r="P53" s="18">
        <v>81</v>
      </c>
      <c r="Q53" s="18">
        <v>95</v>
      </c>
      <c r="R53" s="18">
        <v>17.28395061728395</v>
      </c>
      <c r="S53" s="18">
        <v>91</v>
      </c>
      <c r="T53" s="18">
        <v>103</v>
      </c>
      <c r="U53" s="18">
        <v>13.186813186813188</v>
      </c>
      <c r="V53" s="20">
        <v>78</v>
      </c>
      <c r="W53" s="18">
        <v>102</v>
      </c>
      <c r="X53" s="18">
        <v>30.76923076923077</v>
      </c>
      <c r="Y53" s="18">
        <v>90</v>
      </c>
      <c r="Z53" s="18">
        <v>112</v>
      </c>
      <c r="AA53" s="18">
        <v>24.444444444444443</v>
      </c>
      <c r="AB53" s="18">
        <v>104</v>
      </c>
      <c r="AC53" s="18">
        <v>114</v>
      </c>
      <c r="AD53" s="18">
        <v>9.615384615384617</v>
      </c>
      <c r="AE53" s="18">
        <v>116</v>
      </c>
      <c r="AF53" s="18">
        <v>128</v>
      </c>
      <c r="AG53" s="18">
        <v>10.344827586206897</v>
      </c>
      <c r="AH53" s="18">
        <v>148</v>
      </c>
      <c r="AI53" s="18">
        <v>105</v>
      </c>
      <c r="AJ53" s="18">
        <v>-29.054054054054053</v>
      </c>
      <c r="AK53" s="18">
        <v>107</v>
      </c>
      <c r="AL53" s="18">
        <v>127</v>
      </c>
      <c r="AM53" s="18">
        <v>18.69158878504673</v>
      </c>
      <c r="AN53" s="18">
        <v>94</v>
      </c>
      <c r="AO53" s="18">
        <v>116</v>
      </c>
      <c r="AP53" s="18">
        <v>23.404255319148938</v>
      </c>
      <c r="AQ53" s="18">
        <v>114</v>
      </c>
      <c r="AR53" s="18">
        <v>125</v>
      </c>
      <c r="AS53" s="18">
        <v>9.649122807017543</v>
      </c>
      <c r="AT53" s="18">
        <v>104</v>
      </c>
      <c r="AU53" s="18">
        <v>122</v>
      </c>
      <c r="AV53" s="18">
        <v>17.307692307692307</v>
      </c>
      <c r="AW53" s="18">
        <v>97</v>
      </c>
      <c r="AX53" s="18">
        <v>88</v>
      </c>
      <c r="AY53" s="18">
        <v>-9.278350515463918</v>
      </c>
      <c r="AZ53" s="18">
        <v>95</v>
      </c>
      <c r="BA53" s="18">
        <v>107</v>
      </c>
      <c r="BB53" s="18">
        <v>12.631578947368421</v>
      </c>
      <c r="BC53" s="18">
        <v>85</v>
      </c>
      <c r="BD53" s="18">
        <v>103</v>
      </c>
      <c r="BE53" s="18">
        <v>21.176470588235293</v>
      </c>
      <c r="BF53" s="18">
        <v>76</v>
      </c>
      <c r="BG53" s="18">
        <v>83</v>
      </c>
      <c r="BH53" s="18">
        <v>9.210526315789473</v>
      </c>
      <c r="BI53" s="18">
        <v>75</v>
      </c>
      <c r="BJ53" s="18">
        <v>80</v>
      </c>
      <c r="BK53" s="18">
        <v>6.666666666666667</v>
      </c>
      <c r="BL53" s="18">
        <v>80</v>
      </c>
      <c r="BM53" s="18">
        <v>81</v>
      </c>
      <c r="BN53" s="18">
        <v>1.25</v>
      </c>
      <c r="BO53" s="18">
        <v>73</v>
      </c>
      <c r="BP53" s="18">
        <v>62</v>
      </c>
      <c r="BQ53" s="18">
        <v>-15.068493150684931</v>
      </c>
      <c r="BR53" s="18">
        <v>65</v>
      </c>
      <c r="BS53" s="18">
        <v>69</v>
      </c>
      <c r="BT53" s="18">
        <v>6.153846153846154</v>
      </c>
      <c r="BU53" s="18">
        <v>90</v>
      </c>
      <c r="BV53" s="18">
        <v>90</v>
      </c>
      <c r="BW53" s="18">
        <v>0</v>
      </c>
      <c r="BX53" s="21"/>
      <c r="BY53" s="21"/>
    </row>
    <row r="54" spans="1:77" ht="32.25" customHeight="1">
      <c r="A54" s="18">
        <v>45</v>
      </c>
      <c r="B54" s="12"/>
      <c r="C54" s="19" t="s">
        <v>62</v>
      </c>
      <c r="D54" s="18">
        <v>112</v>
      </c>
      <c r="E54" s="18">
        <v>59</v>
      </c>
      <c r="F54" s="18">
        <v>-47.32142857142857</v>
      </c>
      <c r="G54" s="18">
        <v>94</v>
      </c>
      <c r="H54" s="18">
        <v>53</v>
      </c>
      <c r="I54" s="18">
        <v>-43.61702127659575</v>
      </c>
      <c r="J54" s="18">
        <v>95</v>
      </c>
      <c r="K54" s="18">
        <v>54</v>
      </c>
      <c r="L54" s="18">
        <v>-43.15789473684211</v>
      </c>
      <c r="M54" s="18">
        <v>88</v>
      </c>
      <c r="N54" s="18">
        <v>52</v>
      </c>
      <c r="O54" s="18">
        <v>-40.909090909090914</v>
      </c>
      <c r="P54" s="18">
        <v>92</v>
      </c>
      <c r="Q54" s="18">
        <v>49</v>
      </c>
      <c r="R54" s="18">
        <v>-46.73913043478261</v>
      </c>
      <c r="S54" s="18">
        <v>96</v>
      </c>
      <c r="T54" s="18">
        <v>48</v>
      </c>
      <c r="U54" s="18">
        <v>-50</v>
      </c>
      <c r="V54" s="20">
        <v>109</v>
      </c>
      <c r="W54" s="18">
        <v>45</v>
      </c>
      <c r="X54" s="18">
        <v>-58.71559633027523</v>
      </c>
      <c r="Y54" s="18">
        <v>122</v>
      </c>
      <c r="Z54" s="18">
        <v>56</v>
      </c>
      <c r="AA54" s="18">
        <v>-54.09836065573771</v>
      </c>
      <c r="AB54" s="18">
        <v>119</v>
      </c>
      <c r="AC54" s="18">
        <v>59</v>
      </c>
      <c r="AD54" s="18">
        <v>-50.42016806722689</v>
      </c>
      <c r="AE54" s="18">
        <v>103</v>
      </c>
      <c r="AF54" s="18">
        <v>53</v>
      </c>
      <c r="AG54" s="18">
        <v>-48.54368932038835</v>
      </c>
      <c r="AH54" s="18">
        <v>139</v>
      </c>
      <c r="AI54" s="18">
        <v>55</v>
      </c>
      <c r="AJ54" s="18">
        <v>-60.431654676258994</v>
      </c>
      <c r="AK54" s="18">
        <v>113</v>
      </c>
      <c r="AL54" s="18">
        <v>53</v>
      </c>
      <c r="AM54" s="18">
        <v>-53.09734513274337</v>
      </c>
      <c r="AN54" s="18">
        <v>113</v>
      </c>
      <c r="AO54" s="18">
        <v>50</v>
      </c>
      <c r="AP54" s="18">
        <v>-55.75221238938053</v>
      </c>
      <c r="AQ54" s="18">
        <v>105</v>
      </c>
      <c r="AR54" s="18">
        <v>51</v>
      </c>
      <c r="AS54" s="18">
        <v>-51.42857142857142</v>
      </c>
      <c r="AT54" s="18">
        <v>117</v>
      </c>
      <c r="AU54" s="18">
        <v>50</v>
      </c>
      <c r="AV54" s="18">
        <v>-57.26495726495726</v>
      </c>
      <c r="AW54" s="18">
        <v>107</v>
      </c>
      <c r="AX54" s="18">
        <v>49</v>
      </c>
      <c r="AY54" s="18">
        <v>-54.20560747663551</v>
      </c>
      <c r="AZ54" s="18">
        <v>120</v>
      </c>
      <c r="BA54" s="18">
        <v>47</v>
      </c>
      <c r="BB54" s="18">
        <v>-60.83333333333333</v>
      </c>
      <c r="BC54" s="18">
        <v>112</v>
      </c>
      <c r="BD54" s="18">
        <v>39</v>
      </c>
      <c r="BE54" s="18">
        <v>-65.17857142857143</v>
      </c>
      <c r="BF54" s="18">
        <v>96</v>
      </c>
      <c r="BG54" s="18">
        <v>49</v>
      </c>
      <c r="BH54" s="18">
        <v>-48.95833333333333</v>
      </c>
      <c r="BI54" s="18">
        <v>116</v>
      </c>
      <c r="BJ54" s="18">
        <v>45</v>
      </c>
      <c r="BK54" s="18">
        <v>-61.206896551724135</v>
      </c>
      <c r="BL54" s="18">
        <v>121</v>
      </c>
      <c r="BM54" s="18">
        <v>35</v>
      </c>
      <c r="BN54" s="18">
        <v>-71.07438016528926</v>
      </c>
      <c r="BO54" s="18">
        <v>122</v>
      </c>
      <c r="BP54" s="18">
        <v>37</v>
      </c>
      <c r="BQ54" s="18">
        <v>-69.67213114754098</v>
      </c>
      <c r="BR54" s="18">
        <v>63</v>
      </c>
      <c r="BS54" s="18">
        <v>72</v>
      </c>
      <c r="BT54" s="18">
        <v>14.285714285714285</v>
      </c>
      <c r="BU54" s="18">
        <v>125</v>
      </c>
      <c r="BV54" s="18">
        <v>69</v>
      </c>
      <c r="BW54" s="18">
        <v>-44.8</v>
      </c>
      <c r="BX54" s="21"/>
      <c r="BY54" s="21"/>
    </row>
    <row r="55" spans="1:77" ht="32.25" customHeight="1">
      <c r="A55" s="18">
        <v>46</v>
      </c>
      <c r="B55" s="12"/>
      <c r="C55" s="19" t="s">
        <v>63</v>
      </c>
      <c r="D55" s="18">
        <v>54</v>
      </c>
      <c r="E55" s="18">
        <v>44</v>
      </c>
      <c r="F55" s="18">
        <v>-18.51851851851852</v>
      </c>
      <c r="G55" s="18">
        <v>66</v>
      </c>
      <c r="H55" s="18">
        <v>56</v>
      </c>
      <c r="I55" s="18">
        <v>-15.151515151515152</v>
      </c>
      <c r="J55" s="18">
        <v>66</v>
      </c>
      <c r="K55" s="18">
        <v>57</v>
      </c>
      <c r="L55" s="18">
        <v>-13.636363636363635</v>
      </c>
      <c r="M55" s="18">
        <v>62</v>
      </c>
      <c r="N55" s="18">
        <v>45</v>
      </c>
      <c r="O55" s="18">
        <v>-27.419354838709676</v>
      </c>
      <c r="P55" s="18">
        <v>63</v>
      </c>
      <c r="Q55" s="18">
        <v>62</v>
      </c>
      <c r="R55" s="18">
        <v>-1.5873015873015872</v>
      </c>
      <c r="S55" s="18">
        <v>64</v>
      </c>
      <c r="T55" s="18">
        <v>62</v>
      </c>
      <c r="U55" s="18">
        <v>-3.125</v>
      </c>
      <c r="V55" s="20">
        <v>62</v>
      </c>
      <c r="W55" s="18">
        <v>41</v>
      </c>
      <c r="X55" s="18">
        <v>-33.87096774193548</v>
      </c>
      <c r="Y55" s="18">
        <v>54</v>
      </c>
      <c r="Z55" s="18">
        <v>42</v>
      </c>
      <c r="AA55" s="18">
        <v>-22.22222222222222</v>
      </c>
      <c r="AB55" s="18">
        <v>48</v>
      </c>
      <c r="AC55" s="18">
        <v>50</v>
      </c>
      <c r="AD55" s="18">
        <v>4.166666666666666</v>
      </c>
      <c r="AE55" s="18">
        <v>63</v>
      </c>
      <c r="AF55" s="18">
        <v>69</v>
      </c>
      <c r="AG55" s="18">
        <v>9.523809523809524</v>
      </c>
      <c r="AH55" s="18">
        <v>117</v>
      </c>
      <c r="AI55" s="18">
        <v>93</v>
      </c>
      <c r="AJ55" s="18">
        <v>-20.51282051282051</v>
      </c>
      <c r="AK55" s="18">
        <v>110</v>
      </c>
      <c r="AL55" s="18">
        <v>99</v>
      </c>
      <c r="AM55" s="18">
        <v>-10</v>
      </c>
      <c r="AN55" s="18">
        <v>90</v>
      </c>
      <c r="AO55" s="18">
        <v>61</v>
      </c>
      <c r="AP55" s="18">
        <v>-32.22222222222222</v>
      </c>
      <c r="AQ55" s="18">
        <v>90</v>
      </c>
      <c r="AR55" s="18">
        <v>64</v>
      </c>
      <c r="AS55" s="18">
        <v>-28.888888888888886</v>
      </c>
      <c r="AT55" s="18">
        <v>84</v>
      </c>
      <c r="AU55" s="18">
        <v>70</v>
      </c>
      <c r="AV55" s="18">
        <v>-16.666666666666664</v>
      </c>
      <c r="AW55" s="18">
        <v>94</v>
      </c>
      <c r="AX55" s="18">
        <v>77</v>
      </c>
      <c r="AY55" s="18">
        <v>-18.085106382978726</v>
      </c>
      <c r="AZ55" s="18">
        <v>92</v>
      </c>
      <c r="BA55" s="18">
        <v>76</v>
      </c>
      <c r="BB55" s="18">
        <v>-17.391304347826086</v>
      </c>
      <c r="BC55" s="18">
        <v>60</v>
      </c>
      <c r="BD55" s="18">
        <v>42</v>
      </c>
      <c r="BE55" s="18">
        <v>-30</v>
      </c>
      <c r="BF55" s="18">
        <v>52</v>
      </c>
      <c r="BG55" s="18">
        <v>49</v>
      </c>
      <c r="BH55" s="18">
        <v>-5.769230769230769</v>
      </c>
      <c r="BI55" s="18">
        <v>53</v>
      </c>
      <c r="BJ55" s="18">
        <v>47</v>
      </c>
      <c r="BK55" s="18">
        <v>-11.320754716981133</v>
      </c>
      <c r="BL55" s="18">
        <v>57</v>
      </c>
      <c r="BM55" s="18">
        <v>42</v>
      </c>
      <c r="BN55" s="18">
        <v>-26.31578947368421</v>
      </c>
      <c r="BO55" s="18">
        <v>59</v>
      </c>
      <c r="BP55" s="18">
        <v>35</v>
      </c>
      <c r="BQ55" s="18">
        <v>-40.67796610169492</v>
      </c>
      <c r="BR55" s="18">
        <v>71</v>
      </c>
      <c r="BS55" s="18">
        <v>53</v>
      </c>
      <c r="BT55" s="18">
        <v>-25.352112676056336</v>
      </c>
      <c r="BU55" s="18">
        <v>51</v>
      </c>
      <c r="BV55" s="18">
        <v>52</v>
      </c>
      <c r="BW55" s="18">
        <v>1.9607843137254901</v>
      </c>
      <c r="BX55" s="21"/>
      <c r="BY55" s="21"/>
    </row>
    <row r="56" spans="1:77" ht="32.25" customHeight="1">
      <c r="A56" s="18">
        <v>47</v>
      </c>
      <c r="B56" s="12"/>
      <c r="C56" s="19" t="s">
        <v>64</v>
      </c>
      <c r="D56" s="18">
        <v>87</v>
      </c>
      <c r="E56" s="18">
        <v>69</v>
      </c>
      <c r="F56" s="18">
        <v>-20.689655172413794</v>
      </c>
      <c r="G56" s="18">
        <v>96</v>
      </c>
      <c r="H56" s="18">
        <v>86</v>
      </c>
      <c r="I56" s="18">
        <v>-10.416666666666668</v>
      </c>
      <c r="J56" s="18">
        <v>92</v>
      </c>
      <c r="K56" s="18">
        <v>69</v>
      </c>
      <c r="L56" s="18">
        <v>-25</v>
      </c>
      <c r="M56" s="18">
        <v>83</v>
      </c>
      <c r="N56" s="18">
        <v>64</v>
      </c>
      <c r="O56" s="18">
        <v>-22.89156626506024</v>
      </c>
      <c r="P56" s="18">
        <v>92</v>
      </c>
      <c r="Q56" s="18">
        <v>75</v>
      </c>
      <c r="R56" s="18">
        <v>-18.478260869565215</v>
      </c>
      <c r="S56" s="18">
        <v>91</v>
      </c>
      <c r="T56" s="18">
        <v>82</v>
      </c>
      <c r="U56" s="18">
        <v>-9.89010989010989</v>
      </c>
      <c r="V56" s="20">
        <v>96</v>
      </c>
      <c r="W56" s="18">
        <v>80</v>
      </c>
      <c r="X56" s="18">
        <v>-16.666666666666664</v>
      </c>
      <c r="Y56" s="18">
        <v>102</v>
      </c>
      <c r="Z56" s="18">
        <v>88</v>
      </c>
      <c r="AA56" s="18">
        <v>-13.725490196078432</v>
      </c>
      <c r="AB56" s="18">
        <v>119</v>
      </c>
      <c r="AC56" s="18">
        <v>101</v>
      </c>
      <c r="AD56" s="18">
        <v>-15.126050420168067</v>
      </c>
      <c r="AE56" s="18">
        <v>107</v>
      </c>
      <c r="AF56" s="18">
        <v>105</v>
      </c>
      <c r="AG56" s="18">
        <v>-1.8691588785046727</v>
      </c>
      <c r="AH56" s="18">
        <v>132</v>
      </c>
      <c r="AI56" s="18">
        <v>116</v>
      </c>
      <c r="AJ56" s="18">
        <v>-12.121212121212121</v>
      </c>
      <c r="AK56" s="18">
        <v>112</v>
      </c>
      <c r="AL56" s="18">
        <v>117</v>
      </c>
      <c r="AM56" s="18">
        <v>4.464285714285714</v>
      </c>
      <c r="AN56" s="18">
        <v>107</v>
      </c>
      <c r="AO56" s="18">
        <v>87</v>
      </c>
      <c r="AP56" s="18">
        <v>-18.69158878504673</v>
      </c>
      <c r="AQ56" s="18">
        <v>92</v>
      </c>
      <c r="AR56" s="18">
        <v>104</v>
      </c>
      <c r="AS56" s="18">
        <v>13.043478260869565</v>
      </c>
      <c r="AT56" s="18">
        <v>90</v>
      </c>
      <c r="AU56" s="18">
        <v>87</v>
      </c>
      <c r="AV56" s="18">
        <v>-3.3333333333333335</v>
      </c>
      <c r="AW56" s="18">
        <v>76</v>
      </c>
      <c r="AX56" s="18">
        <v>68</v>
      </c>
      <c r="AY56" s="18">
        <v>-10.526315789473683</v>
      </c>
      <c r="AZ56" s="18">
        <v>80</v>
      </c>
      <c r="BA56" s="18">
        <v>82</v>
      </c>
      <c r="BB56" s="18">
        <v>2.5</v>
      </c>
      <c r="BC56" s="18">
        <v>83</v>
      </c>
      <c r="BD56" s="18">
        <v>79</v>
      </c>
      <c r="BE56" s="18">
        <v>-4.819277108433735</v>
      </c>
      <c r="BF56" s="18">
        <v>77</v>
      </c>
      <c r="BG56" s="18">
        <v>78</v>
      </c>
      <c r="BH56" s="18">
        <v>1.2987012987012987</v>
      </c>
      <c r="BI56" s="18">
        <v>71</v>
      </c>
      <c r="BJ56" s="18">
        <v>74</v>
      </c>
      <c r="BK56" s="18">
        <v>4.225352112676056</v>
      </c>
      <c r="BL56" s="18">
        <v>76</v>
      </c>
      <c r="BM56" s="18">
        <v>63</v>
      </c>
      <c r="BN56" s="18">
        <v>-17.105263157894736</v>
      </c>
      <c r="BO56" s="18">
        <v>74</v>
      </c>
      <c r="BP56" s="18">
        <v>60</v>
      </c>
      <c r="BQ56" s="18">
        <v>-18.91891891891892</v>
      </c>
      <c r="BR56" s="18">
        <v>82</v>
      </c>
      <c r="BS56" s="18">
        <v>68</v>
      </c>
      <c r="BT56" s="18">
        <v>-17.073170731707318</v>
      </c>
      <c r="BU56" s="18">
        <v>85</v>
      </c>
      <c r="BV56" s="18">
        <v>80</v>
      </c>
      <c r="BW56" s="18">
        <v>-5.88235294117647</v>
      </c>
      <c r="BX56" s="21"/>
      <c r="BY56" s="21"/>
    </row>
    <row r="57" spans="1:77" ht="32.25" customHeight="1">
      <c r="A57" s="18">
        <v>48</v>
      </c>
      <c r="B57" s="12"/>
      <c r="C57" s="19" t="s">
        <v>65</v>
      </c>
      <c r="D57" s="18">
        <v>61</v>
      </c>
      <c r="E57" s="18">
        <v>42</v>
      </c>
      <c r="F57" s="18">
        <v>-31.147540983606557</v>
      </c>
      <c r="G57" s="18">
        <v>57</v>
      </c>
      <c r="H57" s="18">
        <v>40</v>
      </c>
      <c r="I57" s="18">
        <v>-29.82456140350877</v>
      </c>
      <c r="J57" s="18">
        <v>56</v>
      </c>
      <c r="K57" s="18">
        <v>38</v>
      </c>
      <c r="L57" s="18">
        <v>-32.142857142857146</v>
      </c>
      <c r="M57" s="18">
        <v>53</v>
      </c>
      <c r="N57" s="18">
        <v>35</v>
      </c>
      <c r="O57" s="18">
        <v>-33.9622641509434</v>
      </c>
      <c r="P57" s="18">
        <v>55</v>
      </c>
      <c r="Q57" s="18">
        <v>40</v>
      </c>
      <c r="R57" s="18">
        <v>-27.27272727272727</v>
      </c>
      <c r="S57" s="18">
        <v>64</v>
      </c>
      <c r="T57" s="18">
        <v>55</v>
      </c>
      <c r="U57" s="18">
        <v>-14.0625</v>
      </c>
      <c r="V57" s="20">
        <v>61</v>
      </c>
      <c r="W57" s="18">
        <v>59</v>
      </c>
      <c r="X57" s="18">
        <v>-3.278688524590164</v>
      </c>
      <c r="Y57" s="18">
        <v>52</v>
      </c>
      <c r="Z57" s="18">
        <v>50</v>
      </c>
      <c r="AA57" s="18">
        <v>-3.8461538461538463</v>
      </c>
      <c r="AB57" s="18">
        <v>46</v>
      </c>
      <c r="AC57" s="18">
        <v>61</v>
      </c>
      <c r="AD57" s="18">
        <v>32.608695652173914</v>
      </c>
      <c r="AE57" s="18">
        <v>85</v>
      </c>
      <c r="AF57" s="18">
        <v>72</v>
      </c>
      <c r="AG57" s="18">
        <v>-15.294117647058824</v>
      </c>
      <c r="AH57" s="18">
        <v>115</v>
      </c>
      <c r="AI57" s="18">
        <v>67</v>
      </c>
      <c r="AJ57" s="18">
        <v>-41.73913043478261</v>
      </c>
      <c r="AK57" s="18">
        <v>100</v>
      </c>
      <c r="AL57" s="18">
        <v>97</v>
      </c>
      <c r="AM57" s="18">
        <v>-3</v>
      </c>
      <c r="AN57" s="18">
        <v>130</v>
      </c>
      <c r="AO57" s="18">
        <v>82</v>
      </c>
      <c r="AP57" s="18">
        <v>-36.92307692307693</v>
      </c>
      <c r="AQ57" s="18">
        <v>136</v>
      </c>
      <c r="AR57" s="18">
        <v>101</v>
      </c>
      <c r="AS57" s="18">
        <v>-25.735294117647058</v>
      </c>
      <c r="AT57" s="18">
        <v>140</v>
      </c>
      <c r="AU57" s="18">
        <v>69</v>
      </c>
      <c r="AV57" s="18">
        <v>-50.71428571428571</v>
      </c>
      <c r="AW57" s="18">
        <v>93</v>
      </c>
      <c r="AX57" s="18">
        <v>86</v>
      </c>
      <c r="AY57" s="18">
        <v>-7.526881720430108</v>
      </c>
      <c r="AZ57" s="18">
        <v>83</v>
      </c>
      <c r="BA57" s="18">
        <v>76</v>
      </c>
      <c r="BB57" s="18">
        <v>-8.433734939759036</v>
      </c>
      <c r="BC57" s="18">
        <v>93</v>
      </c>
      <c r="BD57" s="18">
        <v>63</v>
      </c>
      <c r="BE57" s="18">
        <v>-32.25806451612903</v>
      </c>
      <c r="BF57" s="18">
        <v>67</v>
      </c>
      <c r="BG57" s="18">
        <v>35</v>
      </c>
      <c r="BH57" s="18">
        <v>-47.76119402985074</v>
      </c>
      <c r="BI57" s="18">
        <v>56</v>
      </c>
      <c r="BJ57" s="18">
        <v>44</v>
      </c>
      <c r="BK57" s="18">
        <v>-21.428571428571427</v>
      </c>
      <c r="BL57" s="18">
        <v>58</v>
      </c>
      <c r="BM57" s="18">
        <v>41</v>
      </c>
      <c r="BN57" s="18">
        <v>-29.310344827586203</v>
      </c>
      <c r="BO57" s="18">
        <v>55</v>
      </c>
      <c r="BP57" s="18">
        <v>41</v>
      </c>
      <c r="BQ57" s="18">
        <v>-25.454545454545453</v>
      </c>
      <c r="BR57" s="18">
        <v>63</v>
      </c>
      <c r="BS57" s="18">
        <v>42</v>
      </c>
      <c r="BT57" s="18">
        <v>-33.33333333333333</v>
      </c>
      <c r="BU57" s="18">
        <v>50</v>
      </c>
      <c r="BV57" s="18">
        <v>47</v>
      </c>
      <c r="BW57" s="18">
        <v>-6</v>
      </c>
      <c r="BX57" s="21"/>
      <c r="BY57" s="21"/>
    </row>
    <row r="58" spans="1:77" ht="32.25" customHeight="1">
      <c r="A58" s="18">
        <v>49</v>
      </c>
      <c r="B58" s="12"/>
      <c r="C58" s="19" t="s">
        <v>66</v>
      </c>
      <c r="D58" s="18">
        <v>49</v>
      </c>
      <c r="E58" s="18">
        <v>5</v>
      </c>
      <c r="F58" s="18">
        <v>-89.79591836734694</v>
      </c>
      <c r="G58" s="18">
        <v>47</v>
      </c>
      <c r="H58" s="18">
        <v>3</v>
      </c>
      <c r="I58" s="18">
        <v>-93.61702127659575</v>
      </c>
      <c r="J58" s="18">
        <v>51</v>
      </c>
      <c r="K58" s="18">
        <v>5</v>
      </c>
      <c r="L58" s="18">
        <v>-90.19607843137256</v>
      </c>
      <c r="M58" s="18">
        <v>51</v>
      </c>
      <c r="N58" s="18">
        <v>4</v>
      </c>
      <c r="O58" s="18">
        <v>-92.15686274509804</v>
      </c>
      <c r="P58" s="18">
        <v>52</v>
      </c>
      <c r="Q58" s="18">
        <v>2</v>
      </c>
      <c r="R58" s="18">
        <v>-96.15384615384616</v>
      </c>
      <c r="S58" s="18">
        <v>52</v>
      </c>
      <c r="T58" s="18">
        <v>0.5</v>
      </c>
      <c r="U58" s="18">
        <v>-99.03846153846155</v>
      </c>
      <c r="V58" s="20">
        <v>48</v>
      </c>
      <c r="W58" s="18">
        <v>1</v>
      </c>
      <c r="X58" s="18">
        <v>-97.91666666666666</v>
      </c>
      <c r="Y58" s="18">
        <v>41</v>
      </c>
      <c r="Z58" s="18">
        <v>-0.4</v>
      </c>
      <c r="AA58" s="18">
        <v>-100.97560975609755</v>
      </c>
      <c r="AB58" s="18">
        <v>35</v>
      </c>
      <c r="AC58" s="18">
        <v>2</v>
      </c>
      <c r="AD58" s="18">
        <v>-94.28571428571428</v>
      </c>
      <c r="AE58" s="18">
        <v>30</v>
      </c>
      <c r="AF58" s="18">
        <v>2</v>
      </c>
      <c r="AG58" s="18">
        <v>-93.33333333333333</v>
      </c>
      <c r="AH58" s="18">
        <v>32</v>
      </c>
      <c r="AI58" s="18">
        <v>0</v>
      </c>
      <c r="AJ58" s="18">
        <v>-100</v>
      </c>
      <c r="AK58" s="18">
        <v>32</v>
      </c>
      <c r="AL58" s="18">
        <v>-1</v>
      </c>
      <c r="AM58" s="18">
        <v>-103.125</v>
      </c>
      <c r="AN58" s="18">
        <v>29</v>
      </c>
      <c r="AO58" s="18">
        <v>-2</v>
      </c>
      <c r="AP58" s="18">
        <v>-106.89655172413792</v>
      </c>
      <c r="AQ58" s="18">
        <v>28</v>
      </c>
      <c r="AR58" s="18">
        <v>-3</v>
      </c>
      <c r="AS58" s="18">
        <v>-110.71428571428572</v>
      </c>
      <c r="AT58" s="18">
        <v>28</v>
      </c>
      <c r="AU58" s="18">
        <v>-2</v>
      </c>
      <c r="AV58" s="18">
        <v>-107.14285714285714</v>
      </c>
      <c r="AW58" s="18">
        <v>27</v>
      </c>
      <c r="AX58" s="18">
        <v>-4</v>
      </c>
      <c r="AY58" s="18">
        <v>-114.81481481481481</v>
      </c>
      <c r="AZ58" s="18">
        <v>23</v>
      </c>
      <c r="BA58" s="18">
        <v>-2</v>
      </c>
      <c r="BB58" s="18">
        <v>-108.69565217391303</v>
      </c>
      <c r="BC58" s="18">
        <v>34</v>
      </c>
      <c r="BD58" s="18">
        <v>37</v>
      </c>
      <c r="BE58" s="18">
        <v>8.823529411764707</v>
      </c>
      <c r="BF58" s="18">
        <v>34</v>
      </c>
      <c r="BG58" s="18">
        <v>29</v>
      </c>
      <c r="BH58" s="18">
        <v>-14.705882352941178</v>
      </c>
      <c r="BI58" s="18">
        <v>39</v>
      </c>
      <c r="BJ58" s="18">
        <v>20</v>
      </c>
      <c r="BK58" s="18">
        <v>-48.717948717948715</v>
      </c>
      <c r="BL58" s="18">
        <v>53</v>
      </c>
      <c r="BM58" s="18">
        <v>13</v>
      </c>
      <c r="BN58" s="18">
        <v>-75.47169811320755</v>
      </c>
      <c r="BO58" s="18">
        <v>52</v>
      </c>
      <c r="BP58" s="18">
        <v>9</v>
      </c>
      <c r="BQ58" s="18">
        <v>-82.6923076923077</v>
      </c>
      <c r="BR58" s="18">
        <v>56</v>
      </c>
      <c r="BS58" s="18">
        <v>22</v>
      </c>
      <c r="BT58" s="18">
        <v>-60.71428571428571</v>
      </c>
      <c r="BU58" s="18">
        <v>40</v>
      </c>
      <c r="BV58" s="18">
        <v>33</v>
      </c>
      <c r="BW58" s="18">
        <v>-17.5</v>
      </c>
      <c r="BX58" s="21"/>
      <c r="BY58" s="21"/>
    </row>
    <row r="59" spans="1:77" s="34" customFormat="1" ht="34.5" customHeight="1">
      <c r="A59" s="30" t="s">
        <v>67</v>
      </c>
      <c r="B59" s="31"/>
      <c r="C59" s="31"/>
      <c r="D59" s="32">
        <v>454</v>
      </c>
      <c r="E59" s="32">
        <v>309</v>
      </c>
      <c r="F59" s="32">
        <v>-31.938325991189426</v>
      </c>
      <c r="G59" s="32">
        <v>446</v>
      </c>
      <c r="H59" s="32">
        <v>326</v>
      </c>
      <c r="I59" s="32">
        <v>-26.905829596412556</v>
      </c>
      <c r="J59" s="32">
        <v>445</v>
      </c>
      <c r="K59" s="32">
        <v>304</v>
      </c>
      <c r="L59" s="32">
        <v>-31.685393258426963</v>
      </c>
      <c r="M59" s="32">
        <v>422</v>
      </c>
      <c r="N59" s="32">
        <v>293</v>
      </c>
      <c r="O59" s="32">
        <v>-30.568720379146917</v>
      </c>
      <c r="P59" s="32">
        <v>435</v>
      </c>
      <c r="Q59" s="32">
        <v>323</v>
      </c>
      <c r="R59" s="32">
        <v>-25.74712643678161</v>
      </c>
      <c r="S59" s="32">
        <v>458</v>
      </c>
      <c r="T59" s="32">
        <v>350.5</v>
      </c>
      <c r="U59" s="32">
        <v>-23.471615720524017</v>
      </c>
      <c r="V59" s="32">
        <v>454</v>
      </c>
      <c r="W59" s="32">
        <v>328</v>
      </c>
      <c r="X59" s="32">
        <v>-27.75330396475771</v>
      </c>
      <c r="Y59" s="32">
        <v>461</v>
      </c>
      <c r="Z59" s="32">
        <v>347.6</v>
      </c>
      <c r="AA59" s="32">
        <v>-24.59869848156182</v>
      </c>
      <c r="AB59" s="32">
        <v>471</v>
      </c>
      <c r="AC59" s="32">
        <v>387</v>
      </c>
      <c r="AD59" s="32">
        <v>-17.8343949044586</v>
      </c>
      <c r="AE59" s="32">
        <v>504</v>
      </c>
      <c r="AF59" s="32">
        <v>429</v>
      </c>
      <c r="AG59" s="32">
        <v>-14.880952380952381</v>
      </c>
      <c r="AH59" s="32">
        <v>683</v>
      </c>
      <c r="AI59" s="32">
        <v>436</v>
      </c>
      <c r="AJ59" s="32">
        <v>-36.16398243045388</v>
      </c>
      <c r="AK59" s="32">
        <v>574</v>
      </c>
      <c r="AL59" s="32">
        <v>492</v>
      </c>
      <c r="AM59" s="32">
        <v>-14.285714285714285</v>
      </c>
      <c r="AN59" s="32">
        <v>563</v>
      </c>
      <c r="AO59" s="32">
        <v>394</v>
      </c>
      <c r="AP59" s="32">
        <v>-30.017761989342805</v>
      </c>
      <c r="AQ59" s="32">
        <v>565</v>
      </c>
      <c r="AR59" s="32">
        <v>442</v>
      </c>
      <c r="AS59" s="32">
        <v>-21.76991150442478</v>
      </c>
      <c r="AT59" s="32">
        <v>563</v>
      </c>
      <c r="AU59" s="32">
        <v>396</v>
      </c>
      <c r="AV59" s="32">
        <v>-29.66252220248668</v>
      </c>
      <c r="AW59" s="32">
        <v>494</v>
      </c>
      <c r="AX59" s="32">
        <v>364</v>
      </c>
      <c r="AY59" s="32">
        <v>-26.31578947368421</v>
      </c>
      <c r="AZ59" s="32">
        <v>493</v>
      </c>
      <c r="BA59" s="32">
        <v>386</v>
      </c>
      <c r="BB59" s="32">
        <v>-21.703853955375255</v>
      </c>
      <c r="BC59" s="32">
        <v>467</v>
      </c>
      <c r="BD59" s="32">
        <v>363</v>
      </c>
      <c r="BE59" s="32">
        <v>-22.269807280513916</v>
      </c>
      <c r="BF59" s="32">
        <v>402</v>
      </c>
      <c r="BG59" s="32">
        <v>323</v>
      </c>
      <c r="BH59" s="32">
        <v>-19.65174129353234</v>
      </c>
      <c r="BI59" s="32">
        <v>410</v>
      </c>
      <c r="BJ59" s="32">
        <v>310</v>
      </c>
      <c r="BK59" s="32">
        <v>-24.390243902439025</v>
      </c>
      <c r="BL59" s="32">
        <v>445</v>
      </c>
      <c r="BM59" s="32">
        <v>275</v>
      </c>
      <c r="BN59" s="32">
        <v>-38.20224719101123</v>
      </c>
      <c r="BO59" s="32">
        <v>435</v>
      </c>
      <c r="BP59" s="32">
        <v>244</v>
      </c>
      <c r="BQ59" s="32">
        <v>-43.9080459770115</v>
      </c>
      <c r="BR59" s="32">
        <v>400</v>
      </c>
      <c r="BS59" s="32">
        <v>326</v>
      </c>
      <c r="BT59" s="32">
        <v>-18.5</v>
      </c>
      <c r="BU59" s="32">
        <v>441</v>
      </c>
      <c r="BV59" s="32">
        <v>371</v>
      </c>
      <c r="BW59" s="32">
        <v>-15.873015873015872</v>
      </c>
      <c r="BX59" s="33"/>
      <c r="BY59" s="33"/>
    </row>
    <row r="60" spans="1:78" s="40" customFormat="1" ht="29.25" customHeight="1">
      <c r="A60" s="42" t="s">
        <v>68</v>
      </c>
      <c r="B60" s="42"/>
      <c r="C60" s="42"/>
      <c r="D60" s="25">
        <v>959</v>
      </c>
      <c r="E60" s="25">
        <v>788</v>
      </c>
      <c r="F60" s="25">
        <v>-17.831074035453597</v>
      </c>
      <c r="G60" s="25">
        <v>974</v>
      </c>
      <c r="H60" s="25">
        <v>883</v>
      </c>
      <c r="I60" s="25">
        <v>-9.342915811088295</v>
      </c>
      <c r="J60" s="25">
        <v>957</v>
      </c>
      <c r="K60" s="25">
        <v>837</v>
      </c>
      <c r="L60" s="25">
        <v>-12.539184952978054</v>
      </c>
      <c r="M60" s="25">
        <v>916</v>
      </c>
      <c r="N60" s="25">
        <v>777</v>
      </c>
      <c r="O60" s="25">
        <v>-15.174672489082969</v>
      </c>
      <c r="P60" s="25">
        <v>975</v>
      </c>
      <c r="Q60" s="25">
        <v>866</v>
      </c>
      <c r="R60" s="25">
        <v>-11.179487179487179</v>
      </c>
      <c r="S60" s="25">
        <v>993</v>
      </c>
      <c r="T60" s="25">
        <v>888.5</v>
      </c>
      <c r="U60" s="25">
        <v>-10.52366565961732</v>
      </c>
      <c r="V60" s="25">
        <v>842</v>
      </c>
      <c r="W60" s="25">
        <v>734</v>
      </c>
      <c r="X60" s="25">
        <v>-12.826603325415679</v>
      </c>
      <c r="Y60" s="25">
        <v>867</v>
      </c>
      <c r="Z60" s="25">
        <v>770.6</v>
      </c>
      <c r="AA60" s="25">
        <v>-11.118800461361014</v>
      </c>
      <c r="AB60" s="25">
        <v>937</v>
      </c>
      <c r="AC60" s="25">
        <v>827</v>
      </c>
      <c r="AD60" s="25">
        <v>-11.739594450373533</v>
      </c>
      <c r="AE60" s="25">
        <v>1007</v>
      </c>
      <c r="AF60" s="25">
        <v>965</v>
      </c>
      <c r="AG60" s="25">
        <v>-4.1708043694141015</v>
      </c>
      <c r="AH60" s="25">
        <v>1230</v>
      </c>
      <c r="AI60" s="25">
        <v>1031</v>
      </c>
      <c r="AJ60" s="25">
        <v>-16.178861788617883</v>
      </c>
      <c r="AK60" s="25">
        <v>1208</v>
      </c>
      <c r="AL60" s="25">
        <v>1094</v>
      </c>
      <c r="AM60" s="25">
        <v>-9.437086092715232</v>
      </c>
      <c r="AN60" s="25">
        <v>1148</v>
      </c>
      <c r="AO60" s="25">
        <v>962</v>
      </c>
      <c r="AP60" s="25">
        <v>-16.202090592334496</v>
      </c>
      <c r="AQ60" s="25">
        <v>1172</v>
      </c>
      <c r="AR60" s="25">
        <v>1004</v>
      </c>
      <c r="AS60" s="25">
        <v>-14.334470989761092</v>
      </c>
      <c r="AT60" s="25">
        <v>1132</v>
      </c>
      <c r="AU60" s="25">
        <v>946</v>
      </c>
      <c r="AV60" s="25">
        <v>-16.431095406360424</v>
      </c>
      <c r="AW60" s="25">
        <v>987</v>
      </c>
      <c r="AX60" s="25">
        <v>892</v>
      </c>
      <c r="AY60" s="25">
        <v>-9.625126646403242</v>
      </c>
      <c r="AZ60" s="25">
        <v>967</v>
      </c>
      <c r="BA60" s="25">
        <v>825</v>
      </c>
      <c r="BB60" s="25">
        <v>-14.68459152016546</v>
      </c>
      <c r="BC60" s="25">
        <v>922</v>
      </c>
      <c r="BD60" s="25">
        <v>780</v>
      </c>
      <c r="BE60" s="25">
        <v>-15.40130151843818</v>
      </c>
      <c r="BF60" s="25">
        <v>731</v>
      </c>
      <c r="BG60" s="25">
        <v>613</v>
      </c>
      <c r="BH60" s="25">
        <v>-16.142270861833104</v>
      </c>
      <c r="BI60" s="25">
        <v>743</v>
      </c>
      <c r="BJ60" s="25">
        <v>619</v>
      </c>
      <c r="BK60" s="25">
        <v>-16.689098250336475</v>
      </c>
      <c r="BL60" s="25">
        <v>798</v>
      </c>
      <c r="BM60" s="25">
        <v>573</v>
      </c>
      <c r="BN60" s="25">
        <v>-28.195488721804512</v>
      </c>
      <c r="BO60" s="25">
        <v>813</v>
      </c>
      <c r="BP60" s="25">
        <v>528</v>
      </c>
      <c r="BQ60" s="25">
        <v>-35.05535055350554</v>
      </c>
      <c r="BR60" s="25">
        <v>805</v>
      </c>
      <c r="BS60" s="25">
        <v>745</v>
      </c>
      <c r="BT60" s="25">
        <v>-7.453416149068323</v>
      </c>
      <c r="BU60" s="25">
        <v>1009</v>
      </c>
      <c r="BV60" s="25">
        <v>911</v>
      </c>
      <c r="BW60" s="25">
        <v>-9.712586719524282</v>
      </c>
      <c r="BX60" s="26"/>
      <c r="BY60" s="26"/>
      <c r="BZ60" s="39"/>
    </row>
    <row r="61" spans="1:78" s="40" customFormat="1" ht="30" customHeight="1">
      <c r="A61" s="18">
        <v>50</v>
      </c>
      <c r="B61" s="43" t="s">
        <v>69</v>
      </c>
      <c r="C61" s="19" t="s">
        <v>70</v>
      </c>
      <c r="D61" s="18">
        <v>35</v>
      </c>
      <c r="E61" s="18">
        <v>35</v>
      </c>
      <c r="F61" s="18">
        <v>0</v>
      </c>
      <c r="G61" s="18">
        <v>34</v>
      </c>
      <c r="H61" s="18">
        <v>35</v>
      </c>
      <c r="I61" s="18">
        <v>2.941176470588235</v>
      </c>
      <c r="J61" s="18">
        <v>34</v>
      </c>
      <c r="K61" s="18">
        <v>35</v>
      </c>
      <c r="L61" s="18">
        <v>2.941176470588235</v>
      </c>
      <c r="M61" s="18">
        <v>34</v>
      </c>
      <c r="N61" s="18">
        <v>35</v>
      </c>
      <c r="O61" s="18">
        <v>2.941176470588235</v>
      </c>
      <c r="P61" s="18">
        <v>35</v>
      </c>
      <c r="Q61" s="18">
        <v>35</v>
      </c>
      <c r="R61" s="18">
        <v>0</v>
      </c>
      <c r="S61" s="18">
        <v>35</v>
      </c>
      <c r="T61" s="18">
        <v>35</v>
      </c>
      <c r="U61" s="18">
        <v>0</v>
      </c>
      <c r="V61" s="20">
        <v>35</v>
      </c>
      <c r="W61" s="18">
        <v>35</v>
      </c>
      <c r="X61" s="18">
        <v>0</v>
      </c>
      <c r="Y61" s="18">
        <v>35</v>
      </c>
      <c r="Z61" s="18">
        <v>35</v>
      </c>
      <c r="AA61" s="18">
        <v>0</v>
      </c>
      <c r="AB61" s="18">
        <v>36</v>
      </c>
      <c r="AC61" s="18">
        <v>35</v>
      </c>
      <c r="AD61" s="18">
        <v>-2.7777777777777777</v>
      </c>
      <c r="AE61" s="18">
        <v>36</v>
      </c>
      <c r="AF61" s="18">
        <v>35</v>
      </c>
      <c r="AG61" s="18">
        <v>-2.7777777777777777</v>
      </c>
      <c r="AH61" s="18">
        <v>35</v>
      </c>
      <c r="AI61" s="18">
        <v>35</v>
      </c>
      <c r="AJ61" s="18">
        <v>0</v>
      </c>
      <c r="AK61" s="18">
        <v>37</v>
      </c>
      <c r="AL61" s="18">
        <v>35</v>
      </c>
      <c r="AM61" s="18">
        <v>-5.405405405405405</v>
      </c>
      <c r="AN61" s="18">
        <v>35</v>
      </c>
      <c r="AO61" s="18">
        <v>35</v>
      </c>
      <c r="AP61" s="18">
        <v>0</v>
      </c>
      <c r="AQ61" s="18">
        <v>34</v>
      </c>
      <c r="AR61" s="18">
        <v>35</v>
      </c>
      <c r="AS61" s="18">
        <v>2.941176470588235</v>
      </c>
      <c r="AT61" s="18">
        <v>35</v>
      </c>
      <c r="AU61" s="18">
        <v>35</v>
      </c>
      <c r="AV61" s="18">
        <v>0</v>
      </c>
      <c r="AW61" s="18">
        <v>34</v>
      </c>
      <c r="AX61" s="18">
        <v>35</v>
      </c>
      <c r="AY61" s="18">
        <v>2.941176470588235</v>
      </c>
      <c r="AZ61" s="18">
        <v>35</v>
      </c>
      <c r="BA61" s="18">
        <v>35</v>
      </c>
      <c r="BB61" s="18">
        <v>0</v>
      </c>
      <c r="BC61" s="18">
        <v>35</v>
      </c>
      <c r="BD61" s="18">
        <v>35</v>
      </c>
      <c r="BE61" s="18">
        <v>0</v>
      </c>
      <c r="BF61" s="18">
        <v>35</v>
      </c>
      <c r="BG61" s="18">
        <v>35</v>
      </c>
      <c r="BH61" s="18">
        <v>0</v>
      </c>
      <c r="BI61" s="18">
        <v>35</v>
      </c>
      <c r="BJ61" s="18">
        <v>35</v>
      </c>
      <c r="BK61" s="18">
        <v>0</v>
      </c>
      <c r="BL61" s="18">
        <v>35</v>
      </c>
      <c r="BM61" s="18">
        <v>35</v>
      </c>
      <c r="BN61" s="18">
        <v>0</v>
      </c>
      <c r="BO61" s="18">
        <v>35</v>
      </c>
      <c r="BP61" s="18">
        <v>35</v>
      </c>
      <c r="BQ61" s="18">
        <v>0</v>
      </c>
      <c r="BR61" s="18">
        <v>35</v>
      </c>
      <c r="BS61" s="18">
        <v>35</v>
      </c>
      <c r="BT61" s="18">
        <v>0</v>
      </c>
      <c r="BU61" s="18">
        <v>35</v>
      </c>
      <c r="BV61" s="18">
        <v>35</v>
      </c>
      <c r="BW61" s="18">
        <v>0</v>
      </c>
      <c r="BX61" s="26"/>
      <c r="BY61" s="26"/>
      <c r="BZ61" s="39"/>
    </row>
    <row r="62" spans="1:78" s="40" customFormat="1" ht="30" customHeight="1">
      <c r="A62" s="18">
        <v>51</v>
      </c>
      <c r="B62" s="43"/>
      <c r="C62" s="19" t="s">
        <v>71</v>
      </c>
      <c r="D62" s="18">
        <v>34</v>
      </c>
      <c r="E62" s="18">
        <v>34</v>
      </c>
      <c r="F62" s="18">
        <v>0</v>
      </c>
      <c r="G62" s="18">
        <v>35</v>
      </c>
      <c r="H62" s="18">
        <v>34</v>
      </c>
      <c r="I62" s="18">
        <v>-2.857142857142857</v>
      </c>
      <c r="J62" s="18">
        <v>33</v>
      </c>
      <c r="K62" s="18">
        <v>34</v>
      </c>
      <c r="L62" s="18">
        <v>3.0303030303030303</v>
      </c>
      <c r="M62" s="18">
        <v>34</v>
      </c>
      <c r="N62" s="18">
        <v>34</v>
      </c>
      <c r="O62" s="18">
        <v>0</v>
      </c>
      <c r="P62" s="18">
        <v>33</v>
      </c>
      <c r="Q62" s="18">
        <v>34</v>
      </c>
      <c r="R62" s="18">
        <v>3.0303030303030303</v>
      </c>
      <c r="S62" s="18">
        <v>33</v>
      </c>
      <c r="T62" s="18">
        <v>34</v>
      </c>
      <c r="U62" s="18">
        <v>3.0303030303030303</v>
      </c>
      <c r="V62" s="20">
        <v>34</v>
      </c>
      <c r="W62" s="18">
        <v>34</v>
      </c>
      <c r="X62" s="18">
        <v>0</v>
      </c>
      <c r="Y62" s="18">
        <v>35</v>
      </c>
      <c r="Z62" s="18">
        <v>36</v>
      </c>
      <c r="AA62" s="18">
        <v>2.857142857142857</v>
      </c>
      <c r="AB62" s="18">
        <v>36</v>
      </c>
      <c r="AC62" s="18">
        <v>35</v>
      </c>
      <c r="AD62" s="18">
        <v>-2.7777777777777777</v>
      </c>
      <c r="AE62" s="18">
        <v>34</v>
      </c>
      <c r="AF62" s="18">
        <v>35</v>
      </c>
      <c r="AG62" s="18">
        <v>2.941176470588235</v>
      </c>
      <c r="AH62" s="18">
        <v>36</v>
      </c>
      <c r="AI62" s="18">
        <v>33</v>
      </c>
      <c r="AJ62" s="18">
        <v>-8.333333333333332</v>
      </c>
      <c r="AK62" s="18">
        <v>37</v>
      </c>
      <c r="AL62" s="18">
        <v>36</v>
      </c>
      <c r="AM62" s="18">
        <v>-2.7027027027027026</v>
      </c>
      <c r="AN62" s="18">
        <v>34</v>
      </c>
      <c r="AO62" s="18">
        <v>35</v>
      </c>
      <c r="AP62" s="18">
        <v>2.941176470588235</v>
      </c>
      <c r="AQ62" s="18">
        <v>35</v>
      </c>
      <c r="AR62" s="18">
        <v>34</v>
      </c>
      <c r="AS62" s="18">
        <v>-2.857142857142857</v>
      </c>
      <c r="AT62" s="18">
        <v>34</v>
      </c>
      <c r="AU62" s="18">
        <v>34</v>
      </c>
      <c r="AV62" s="18">
        <v>0</v>
      </c>
      <c r="AW62" s="18">
        <v>31</v>
      </c>
      <c r="AX62" s="18">
        <v>33</v>
      </c>
      <c r="AY62" s="18">
        <v>6.451612903225806</v>
      </c>
      <c r="AZ62" s="18">
        <v>34</v>
      </c>
      <c r="BA62" s="18">
        <v>35</v>
      </c>
      <c r="BB62" s="18">
        <v>2.941176470588235</v>
      </c>
      <c r="BC62" s="18">
        <v>34</v>
      </c>
      <c r="BD62" s="18">
        <v>33</v>
      </c>
      <c r="BE62" s="18">
        <v>-2.941176470588235</v>
      </c>
      <c r="BF62" s="18">
        <v>38</v>
      </c>
      <c r="BG62" s="18">
        <v>35</v>
      </c>
      <c r="BH62" s="18">
        <v>-7.894736842105263</v>
      </c>
      <c r="BI62" s="18">
        <v>34</v>
      </c>
      <c r="BJ62" s="18">
        <v>34</v>
      </c>
      <c r="BK62" s="18">
        <v>0</v>
      </c>
      <c r="BL62" s="18">
        <v>36</v>
      </c>
      <c r="BM62" s="18">
        <v>16</v>
      </c>
      <c r="BN62" s="18">
        <v>-55.55555555555556</v>
      </c>
      <c r="BO62" s="18">
        <v>34</v>
      </c>
      <c r="BP62" s="18">
        <v>29</v>
      </c>
      <c r="BQ62" s="18">
        <v>-14.705882352941178</v>
      </c>
      <c r="BR62" s="18">
        <v>34</v>
      </c>
      <c r="BS62" s="18">
        <v>35</v>
      </c>
      <c r="BT62" s="18">
        <v>2.941176470588235</v>
      </c>
      <c r="BU62" s="18">
        <v>35</v>
      </c>
      <c r="BV62" s="18">
        <v>33</v>
      </c>
      <c r="BW62" s="18">
        <v>-5.714285714285714</v>
      </c>
      <c r="BX62" s="26"/>
      <c r="BY62" s="26"/>
      <c r="BZ62" s="39"/>
    </row>
    <row r="63" spans="1:78" s="40" customFormat="1" ht="30" customHeight="1">
      <c r="A63" s="18">
        <v>52</v>
      </c>
      <c r="B63" s="43"/>
      <c r="C63" s="19" t="s">
        <v>72</v>
      </c>
      <c r="D63" s="18">
        <v>2</v>
      </c>
      <c r="E63" s="18">
        <v>2</v>
      </c>
      <c r="F63" s="18">
        <v>0</v>
      </c>
      <c r="G63" s="18">
        <v>2</v>
      </c>
      <c r="H63" s="18">
        <v>2</v>
      </c>
      <c r="I63" s="18">
        <v>0</v>
      </c>
      <c r="J63" s="18">
        <v>2</v>
      </c>
      <c r="K63" s="18">
        <v>2</v>
      </c>
      <c r="L63" s="18">
        <v>0</v>
      </c>
      <c r="M63" s="18">
        <v>2</v>
      </c>
      <c r="N63" s="18">
        <v>2</v>
      </c>
      <c r="O63" s="18">
        <v>0</v>
      </c>
      <c r="P63" s="18">
        <v>2</v>
      </c>
      <c r="Q63" s="18">
        <v>2</v>
      </c>
      <c r="R63" s="18">
        <v>0</v>
      </c>
      <c r="S63" s="18">
        <v>2</v>
      </c>
      <c r="T63" s="18">
        <v>2</v>
      </c>
      <c r="U63" s="18">
        <v>0</v>
      </c>
      <c r="V63" s="20">
        <v>2</v>
      </c>
      <c r="W63" s="18">
        <v>2</v>
      </c>
      <c r="X63" s="18">
        <v>0</v>
      </c>
      <c r="Y63" s="18">
        <v>2</v>
      </c>
      <c r="Z63" s="18">
        <v>2</v>
      </c>
      <c r="AA63" s="18">
        <v>0</v>
      </c>
      <c r="AB63" s="18">
        <v>2</v>
      </c>
      <c r="AC63" s="18">
        <v>2</v>
      </c>
      <c r="AD63" s="18">
        <v>0</v>
      </c>
      <c r="AE63" s="18">
        <v>2</v>
      </c>
      <c r="AF63" s="18">
        <v>2</v>
      </c>
      <c r="AG63" s="18">
        <v>0</v>
      </c>
      <c r="AH63" s="18">
        <v>2</v>
      </c>
      <c r="AI63" s="18">
        <v>2</v>
      </c>
      <c r="AJ63" s="18">
        <v>0</v>
      </c>
      <c r="AK63" s="18">
        <v>2</v>
      </c>
      <c r="AL63" s="18">
        <v>2</v>
      </c>
      <c r="AM63" s="18">
        <v>0</v>
      </c>
      <c r="AN63" s="18">
        <v>2</v>
      </c>
      <c r="AO63" s="18">
        <v>2</v>
      </c>
      <c r="AP63" s="18">
        <v>0</v>
      </c>
      <c r="AQ63" s="18">
        <v>2</v>
      </c>
      <c r="AR63" s="18">
        <v>2</v>
      </c>
      <c r="AS63" s="18">
        <v>0</v>
      </c>
      <c r="AT63" s="18">
        <v>2</v>
      </c>
      <c r="AU63" s="18">
        <v>2</v>
      </c>
      <c r="AV63" s="18">
        <v>0</v>
      </c>
      <c r="AW63" s="18">
        <v>2</v>
      </c>
      <c r="AX63" s="18">
        <v>2</v>
      </c>
      <c r="AY63" s="18">
        <v>0</v>
      </c>
      <c r="AZ63" s="18">
        <v>2</v>
      </c>
      <c r="BA63" s="18">
        <v>2</v>
      </c>
      <c r="BB63" s="18">
        <v>0</v>
      </c>
      <c r="BC63" s="18">
        <v>2</v>
      </c>
      <c r="BD63" s="18">
        <v>2</v>
      </c>
      <c r="BE63" s="18">
        <v>0</v>
      </c>
      <c r="BF63" s="18">
        <v>2</v>
      </c>
      <c r="BG63" s="18">
        <v>2</v>
      </c>
      <c r="BH63" s="18">
        <v>0</v>
      </c>
      <c r="BI63" s="18">
        <v>2</v>
      </c>
      <c r="BJ63" s="18">
        <v>2</v>
      </c>
      <c r="BK63" s="18">
        <v>0</v>
      </c>
      <c r="BL63" s="18">
        <v>2</v>
      </c>
      <c r="BM63" s="18">
        <v>2</v>
      </c>
      <c r="BN63" s="18">
        <v>0</v>
      </c>
      <c r="BO63" s="18">
        <v>2</v>
      </c>
      <c r="BP63" s="18">
        <v>2</v>
      </c>
      <c r="BQ63" s="18">
        <v>0</v>
      </c>
      <c r="BR63" s="18">
        <v>2</v>
      </c>
      <c r="BS63" s="18">
        <v>2</v>
      </c>
      <c r="BT63" s="18">
        <v>0</v>
      </c>
      <c r="BU63" s="18">
        <v>2</v>
      </c>
      <c r="BV63" s="18">
        <v>2</v>
      </c>
      <c r="BW63" s="18">
        <v>0</v>
      </c>
      <c r="BX63" s="26"/>
      <c r="BY63" s="26"/>
      <c r="BZ63" s="39"/>
    </row>
    <row r="64" spans="1:78" s="40" customFormat="1" ht="30" customHeight="1">
      <c r="A64" s="18">
        <v>53</v>
      </c>
      <c r="B64" s="43"/>
      <c r="C64" s="19" t="s">
        <v>73</v>
      </c>
      <c r="D64" s="18">
        <v>5</v>
      </c>
      <c r="E64" s="18">
        <v>5</v>
      </c>
      <c r="F64" s="18">
        <v>0</v>
      </c>
      <c r="G64" s="18">
        <v>5</v>
      </c>
      <c r="H64" s="18">
        <v>5</v>
      </c>
      <c r="I64" s="18">
        <v>0</v>
      </c>
      <c r="J64" s="18">
        <v>5</v>
      </c>
      <c r="K64" s="18">
        <v>5</v>
      </c>
      <c r="L64" s="18">
        <v>0</v>
      </c>
      <c r="M64" s="18">
        <v>5</v>
      </c>
      <c r="N64" s="18">
        <v>5</v>
      </c>
      <c r="O64" s="18">
        <v>0</v>
      </c>
      <c r="P64" s="18">
        <v>5</v>
      </c>
      <c r="Q64" s="18">
        <v>5</v>
      </c>
      <c r="R64" s="18">
        <v>0</v>
      </c>
      <c r="S64" s="18">
        <v>5</v>
      </c>
      <c r="T64" s="18">
        <v>5</v>
      </c>
      <c r="U64" s="18">
        <v>0</v>
      </c>
      <c r="V64" s="20">
        <v>5</v>
      </c>
      <c r="W64" s="18">
        <v>5</v>
      </c>
      <c r="X64" s="18">
        <v>0</v>
      </c>
      <c r="Y64" s="18">
        <v>5</v>
      </c>
      <c r="Z64" s="18">
        <v>5</v>
      </c>
      <c r="AA64" s="18">
        <v>0</v>
      </c>
      <c r="AB64" s="18">
        <v>5</v>
      </c>
      <c r="AC64" s="18">
        <v>5</v>
      </c>
      <c r="AD64" s="18">
        <v>0</v>
      </c>
      <c r="AE64" s="18">
        <v>5</v>
      </c>
      <c r="AF64" s="18">
        <v>5</v>
      </c>
      <c r="AG64" s="18">
        <v>0</v>
      </c>
      <c r="AH64" s="18">
        <v>5</v>
      </c>
      <c r="AI64" s="18">
        <v>5</v>
      </c>
      <c r="AJ64" s="18">
        <v>0</v>
      </c>
      <c r="AK64" s="18">
        <v>5</v>
      </c>
      <c r="AL64" s="18">
        <v>5</v>
      </c>
      <c r="AM64" s="18">
        <v>0</v>
      </c>
      <c r="AN64" s="18">
        <v>5</v>
      </c>
      <c r="AO64" s="18">
        <v>5</v>
      </c>
      <c r="AP64" s="18">
        <v>0</v>
      </c>
      <c r="AQ64" s="18">
        <v>5</v>
      </c>
      <c r="AR64" s="18">
        <v>5</v>
      </c>
      <c r="AS64" s="18">
        <v>0</v>
      </c>
      <c r="AT64" s="18">
        <v>5</v>
      </c>
      <c r="AU64" s="18">
        <v>5</v>
      </c>
      <c r="AV64" s="18">
        <v>0</v>
      </c>
      <c r="AW64" s="18">
        <v>5</v>
      </c>
      <c r="AX64" s="18">
        <v>5</v>
      </c>
      <c r="AY64" s="18">
        <v>0</v>
      </c>
      <c r="AZ64" s="18">
        <v>5</v>
      </c>
      <c r="BA64" s="18">
        <v>5</v>
      </c>
      <c r="BB64" s="18">
        <v>0</v>
      </c>
      <c r="BC64" s="18">
        <v>5</v>
      </c>
      <c r="BD64" s="18">
        <v>5</v>
      </c>
      <c r="BE64" s="18">
        <v>0</v>
      </c>
      <c r="BF64" s="18">
        <v>5</v>
      </c>
      <c r="BG64" s="18">
        <v>5</v>
      </c>
      <c r="BH64" s="18">
        <v>0</v>
      </c>
      <c r="BI64" s="18">
        <v>5</v>
      </c>
      <c r="BJ64" s="18">
        <v>5</v>
      </c>
      <c r="BK64" s="18">
        <v>0</v>
      </c>
      <c r="BL64" s="18">
        <v>5</v>
      </c>
      <c r="BM64" s="18">
        <v>5</v>
      </c>
      <c r="BN64" s="18">
        <v>0</v>
      </c>
      <c r="BO64" s="18">
        <v>5</v>
      </c>
      <c r="BP64" s="18">
        <v>5</v>
      </c>
      <c r="BQ64" s="18">
        <v>0</v>
      </c>
      <c r="BR64" s="18">
        <v>5</v>
      </c>
      <c r="BS64" s="18">
        <v>5</v>
      </c>
      <c r="BT64" s="18">
        <v>0</v>
      </c>
      <c r="BU64" s="18">
        <v>5</v>
      </c>
      <c r="BV64" s="18">
        <v>5</v>
      </c>
      <c r="BW64" s="18">
        <v>0</v>
      </c>
      <c r="BX64" s="26"/>
      <c r="BY64" s="26"/>
      <c r="BZ64" s="39"/>
    </row>
    <row r="65" spans="1:78" s="40" customFormat="1" ht="30" customHeight="1">
      <c r="A65" s="18">
        <v>54</v>
      </c>
      <c r="B65" s="43"/>
      <c r="C65" s="19" t="s">
        <v>74</v>
      </c>
      <c r="D65" s="18">
        <v>0.9</v>
      </c>
      <c r="E65" s="18">
        <v>3</v>
      </c>
      <c r="F65" s="18">
        <v>233.33333333333334</v>
      </c>
      <c r="G65" s="18">
        <v>4</v>
      </c>
      <c r="H65" s="18">
        <v>2.6</v>
      </c>
      <c r="I65" s="18">
        <v>-35</v>
      </c>
      <c r="J65" s="18">
        <v>3</v>
      </c>
      <c r="K65" s="18">
        <v>1</v>
      </c>
      <c r="L65" s="18">
        <v>-66.66666666666666</v>
      </c>
      <c r="M65" s="18">
        <v>3</v>
      </c>
      <c r="N65" s="18">
        <v>1.9</v>
      </c>
      <c r="O65" s="18">
        <v>-36.66666666666667</v>
      </c>
      <c r="P65" s="18">
        <v>3</v>
      </c>
      <c r="Q65" s="18">
        <v>3</v>
      </c>
      <c r="R65" s="18">
        <v>0</v>
      </c>
      <c r="S65" s="18">
        <v>4</v>
      </c>
      <c r="T65" s="18">
        <v>2</v>
      </c>
      <c r="U65" s="18">
        <v>-50</v>
      </c>
      <c r="V65" s="20">
        <v>2</v>
      </c>
      <c r="W65" s="18">
        <v>3</v>
      </c>
      <c r="X65" s="18">
        <v>50</v>
      </c>
      <c r="Y65" s="18">
        <v>1</v>
      </c>
      <c r="Z65" s="18">
        <v>3</v>
      </c>
      <c r="AA65" s="18">
        <v>200</v>
      </c>
      <c r="AB65" s="18">
        <v>3</v>
      </c>
      <c r="AC65" s="18">
        <v>1.4</v>
      </c>
      <c r="AD65" s="18">
        <v>-53.333333333333336</v>
      </c>
      <c r="AE65" s="18">
        <v>2</v>
      </c>
      <c r="AF65" s="18">
        <v>2</v>
      </c>
      <c r="AG65" s="18">
        <v>0</v>
      </c>
      <c r="AH65" s="18">
        <v>3</v>
      </c>
      <c r="AI65" s="18">
        <v>2</v>
      </c>
      <c r="AJ65" s="18">
        <v>-33.33333333333333</v>
      </c>
      <c r="AK65" s="18">
        <v>3</v>
      </c>
      <c r="AL65" s="18">
        <v>2</v>
      </c>
      <c r="AM65" s="18">
        <v>-33.33333333333333</v>
      </c>
      <c r="AN65" s="18">
        <v>1</v>
      </c>
      <c r="AO65" s="18">
        <v>3</v>
      </c>
      <c r="AP65" s="18">
        <v>200</v>
      </c>
      <c r="AQ65" s="18">
        <v>3</v>
      </c>
      <c r="AR65" s="18">
        <v>3</v>
      </c>
      <c r="AS65" s="18">
        <v>0</v>
      </c>
      <c r="AT65" s="18">
        <v>3</v>
      </c>
      <c r="AU65" s="18">
        <v>1</v>
      </c>
      <c r="AV65" s="18">
        <v>-66.66666666666666</v>
      </c>
      <c r="AW65" s="18">
        <v>3</v>
      </c>
      <c r="AX65" s="18">
        <v>1</v>
      </c>
      <c r="AY65" s="18">
        <v>-66.66666666666666</v>
      </c>
      <c r="AZ65" s="18">
        <v>3</v>
      </c>
      <c r="BA65" s="18">
        <v>0</v>
      </c>
      <c r="BB65" s="18">
        <v>-100</v>
      </c>
      <c r="BC65" s="18">
        <v>3</v>
      </c>
      <c r="BD65" s="18">
        <v>-2</v>
      </c>
      <c r="BE65" s="18">
        <v>-166.66666666666669</v>
      </c>
      <c r="BF65" s="18">
        <v>3</v>
      </c>
      <c r="BG65" s="18">
        <v>2</v>
      </c>
      <c r="BH65" s="18">
        <v>-33.33333333333333</v>
      </c>
      <c r="BI65" s="18">
        <v>-2</v>
      </c>
      <c r="BJ65" s="18">
        <v>-4</v>
      </c>
      <c r="BK65" s="18">
        <v>100</v>
      </c>
      <c r="BL65" s="18">
        <v>3</v>
      </c>
      <c r="BM65" s="18">
        <v>-1</v>
      </c>
      <c r="BN65" s="18">
        <v>-133.33333333333331</v>
      </c>
      <c r="BO65" s="18">
        <v>2</v>
      </c>
      <c r="BP65" s="18">
        <v>4</v>
      </c>
      <c r="BQ65" s="18">
        <v>100</v>
      </c>
      <c r="BR65" s="18">
        <v>2</v>
      </c>
      <c r="BS65" s="18">
        <v>0.5</v>
      </c>
      <c r="BT65" s="18">
        <v>-75</v>
      </c>
      <c r="BU65" s="18">
        <v>3</v>
      </c>
      <c r="BV65" s="18">
        <v>0.1</v>
      </c>
      <c r="BW65" s="18">
        <v>-96.66666666666667</v>
      </c>
      <c r="BX65" s="26"/>
      <c r="BY65" s="26"/>
      <c r="BZ65" s="39"/>
    </row>
    <row r="66" spans="1:78" s="40" customFormat="1" ht="30" customHeight="1">
      <c r="A66" s="18">
        <v>55</v>
      </c>
      <c r="B66" s="43"/>
      <c r="C66" s="19" t="s">
        <v>75</v>
      </c>
      <c r="D66" s="18">
        <v>3</v>
      </c>
      <c r="E66" s="18">
        <v>2.7</v>
      </c>
      <c r="F66" s="18">
        <v>-9.999999999999993</v>
      </c>
      <c r="G66" s="18">
        <v>3</v>
      </c>
      <c r="H66" s="18">
        <v>2.5</v>
      </c>
      <c r="I66" s="18">
        <v>-16.666666666666664</v>
      </c>
      <c r="J66" s="18">
        <v>3</v>
      </c>
      <c r="K66" s="18">
        <v>2.4</v>
      </c>
      <c r="L66" s="18">
        <v>-20.000000000000004</v>
      </c>
      <c r="M66" s="18">
        <v>3</v>
      </c>
      <c r="N66" s="18">
        <v>2.3</v>
      </c>
      <c r="O66" s="18">
        <v>-23.33333333333334</v>
      </c>
      <c r="P66" s="18">
        <v>3</v>
      </c>
      <c r="Q66" s="18">
        <v>2.6</v>
      </c>
      <c r="R66" s="18">
        <v>-13.33333333333333</v>
      </c>
      <c r="S66" s="18">
        <v>4</v>
      </c>
      <c r="T66" s="18">
        <v>4</v>
      </c>
      <c r="U66" s="18">
        <v>0</v>
      </c>
      <c r="V66" s="20">
        <v>11</v>
      </c>
      <c r="W66" s="18">
        <v>8</v>
      </c>
      <c r="X66" s="18">
        <v>-27.27272727272727</v>
      </c>
      <c r="Y66" s="18">
        <v>12</v>
      </c>
      <c r="Z66" s="18">
        <v>8</v>
      </c>
      <c r="AA66" s="18">
        <v>-33.33333333333333</v>
      </c>
      <c r="AB66" s="18">
        <v>12</v>
      </c>
      <c r="AC66" s="18">
        <v>8</v>
      </c>
      <c r="AD66" s="18">
        <v>-33.33333333333333</v>
      </c>
      <c r="AE66" s="18">
        <v>12</v>
      </c>
      <c r="AF66" s="18">
        <v>7</v>
      </c>
      <c r="AG66" s="18">
        <v>-41.66666666666667</v>
      </c>
      <c r="AH66" s="18">
        <v>15</v>
      </c>
      <c r="AI66" s="18">
        <v>6</v>
      </c>
      <c r="AJ66" s="18">
        <v>-60</v>
      </c>
      <c r="AK66" s="18">
        <v>12</v>
      </c>
      <c r="AL66" s="18">
        <v>8</v>
      </c>
      <c r="AM66" s="18">
        <v>-33.33333333333333</v>
      </c>
      <c r="AN66" s="18">
        <v>10</v>
      </c>
      <c r="AO66" s="18">
        <v>6</v>
      </c>
      <c r="AP66" s="18">
        <v>-40</v>
      </c>
      <c r="AQ66" s="18">
        <v>12</v>
      </c>
      <c r="AR66" s="18">
        <v>7</v>
      </c>
      <c r="AS66" s="18">
        <v>-41.66666666666667</v>
      </c>
      <c r="AT66" s="18">
        <v>12</v>
      </c>
      <c r="AU66" s="18">
        <v>9</v>
      </c>
      <c r="AV66" s="18">
        <v>-25</v>
      </c>
      <c r="AW66" s="18">
        <v>5</v>
      </c>
      <c r="AX66" s="18">
        <v>3</v>
      </c>
      <c r="AY66" s="18">
        <v>-40</v>
      </c>
      <c r="AZ66" s="18">
        <v>4</v>
      </c>
      <c r="BA66" s="18">
        <v>3</v>
      </c>
      <c r="BB66" s="18">
        <v>-25</v>
      </c>
      <c r="BC66" s="18">
        <v>3</v>
      </c>
      <c r="BD66" s="18">
        <v>3</v>
      </c>
      <c r="BE66" s="18">
        <v>0</v>
      </c>
      <c r="BF66" s="18">
        <v>3</v>
      </c>
      <c r="BG66" s="18">
        <v>4</v>
      </c>
      <c r="BH66" s="18">
        <v>33.33333333333333</v>
      </c>
      <c r="BI66" s="18">
        <v>3</v>
      </c>
      <c r="BJ66" s="18">
        <v>4</v>
      </c>
      <c r="BK66" s="18">
        <v>33.33333333333333</v>
      </c>
      <c r="BL66" s="18">
        <v>3</v>
      </c>
      <c r="BM66" s="18">
        <v>3</v>
      </c>
      <c r="BN66" s="18">
        <v>0</v>
      </c>
      <c r="BO66" s="18">
        <v>3</v>
      </c>
      <c r="BP66" s="18">
        <v>4</v>
      </c>
      <c r="BQ66" s="18">
        <v>33.33333333333333</v>
      </c>
      <c r="BR66" s="18">
        <v>3</v>
      </c>
      <c r="BS66" s="18">
        <v>3.6</v>
      </c>
      <c r="BT66" s="18">
        <v>20.000000000000004</v>
      </c>
      <c r="BU66" s="18">
        <v>3</v>
      </c>
      <c r="BV66" s="18">
        <v>3.6</v>
      </c>
      <c r="BW66" s="18">
        <v>20.000000000000004</v>
      </c>
      <c r="BX66" s="26"/>
      <c r="BY66" s="26"/>
      <c r="BZ66" s="39"/>
    </row>
    <row r="67" spans="1:78" s="40" customFormat="1" ht="33" customHeight="1">
      <c r="A67" s="42" t="s">
        <v>76</v>
      </c>
      <c r="B67" s="42"/>
      <c r="C67" s="42"/>
      <c r="D67" s="32">
        <v>79.9</v>
      </c>
      <c r="E67" s="32">
        <v>81.7</v>
      </c>
      <c r="F67" s="25">
        <v>2.2528160200250276</v>
      </c>
      <c r="G67" s="32">
        <v>83</v>
      </c>
      <c r="H67" s="32">
        <v>81.1</v>
      </c>
      <c r="I67" s="25">
        <v>-2.289156626506031</v>
      </c>
      <c r="J67" s="32">
        <v>80</v>
      </c>
      <c r="K67" s="32">
        <v>79.4</v>
      </c>
      <c r="L67" s="25">
        <v>-0.7499999999999929</v>
      </c>
      <c r="M67" s="32">
        <v>81</v>
      </c>
      <c r="N67" s="32">
        <v>80.2</v>
      </c>
      <c r="O67" s="25">
        <v>-0.9876543209876508</v>
      </c>
      <c r="P67" s="32">
        <v>81</v>
      </c>
      <c r="Q67" s="32">
        <v>81.6</v>
      </c>
      <c r="R67" s="25">
        <v>0.7407407407407337</v>
      </c>
      <c r="S67" s="32">
        <v>83</v>
      </c>
      <c r="T67" s="32">
        <v>82</v>
      </c>
      <c r="U67" s="25">
        <v>-1.2048192771084338</v>
      </c>
      <c r="V67" s="32">
        <v>89</v>
      </c>
      <c r="W67" s="32">
        <v>87</v>
      </c>
      <c r="X67" s="25">
        <v>-2.247191011235955</v>
      </c>
      <c r="Y67" s="32">
        <v>90</v>
      </c>
      <c r="Z67" s="32">
        <v>89</v>
      </c>
      <c r="AA67" s="25">
        <v>-1.1111111111111112</v>
      </c>
      <c r="AB67" s="32">
        <v>94</v>
      </c>
      <c r="AC67" s="32">
        <v>86.4</v>
      </c>
      <c r="AD67" s="25">
        <v>-8.085106382978717</v>
      </c>
      <c r="AE67" s="32">
        <v>91</v>
      </c>
      <c r="AF67" s="32">
        <v>86</v>
      </c>
      <c r="AG67" s="25">
        <v>-5.4945054945054945</v>
      </c>
      <c r="AH67" s="32">
        <v>96</v>
      </c>
      <c r="AI67" s="32">
        <v>83</v>
      </c>
      <c r="AJ67" s="25">
        <v>-13.541666666666666</v>
      </c>
      <c r="AK67" s="32">
        <v>96</v>
      </c>
      <c r="AL67" s="32">
        <v>88</v>
      </c>
      <c r="AM67" s="25">
        <v>-8.333333333333332</v>
      </c>
      <c r="AN67" s="32">
        <v>87</v>
      </c>
      <c r="AO67" s="32">
        <v>86</v>
      </c>
      <c r="AP67" s="25">
        <v>-1.1494252873563218</v>
      </c>
      <c r="AQ67" s="32">
        <v>91</v>
      </c>
      <c r="AR67" s="32">
        <v>86</v>
      </c>
      <c r="AS67" s="25">
        <v>-5.4945054945054945</v>
      </c>
      <c r="AT67" s="32">
        <v>91</v>
      </c>
      <c r="AU67" s="32">
        <v>86</v>
      </c>
      <c r="AV67" s="25">
        <v>-5.4945054945054945</v>
      </c>
      <c r="AW67" s="32">
        <v>80</v>
      </c>
      <c r="AX67" s="32">
        <v>79</v>
      </c>
      <c r="AY67" s="25">
        <v>-1.25</v>
      </c>
      <c r="AZ67" s="32">
        <v>83</v>
      </c>
      <c r="BA67" s="32">
        <v>80</v>
      </c>
      <c r="BB67" s="25">
        <v>-3.614457831325301</v>
      </c>
      <c r="BC67" s="32">
        <v>82</v>
      </c>
      <c r="BD67" s="32">
        <v>76</v>
      </c>
      <c r="BE67" s="25">
        <v>-7.317073170731707</v>
      </c>
      <c r="BF67" s="32">
        <v>86</v>
      </c>
      <c r="BG67" s="32">
        <v>83</v>
      </c>
      <c r="BH67" s="25">
        <v>-3.488372093023256</v>
      </c>
      <c r="BI67" s="32">
        <v>77</v>
      </c>
      <c r="BJ67" s="32">
        <v>76</v>
      </c>
      <c r="BK67" s="25">
        <v>-1.2987012987012987</v>
      </c>
      <c r="BL67" s="32">
        <v>84</v>
      </c>
      <c r="BM67" s="32">
        <v>60</v>
      </c>
      <c r="BN67" s="25">
        <v>-28.57142857142857</v>
      </c>
      <c r="BO67" s="32">
        <v>81</v>
      </c>
      <c r="BP67" s="32">
        <v>79</v>
      </c>
      <c r="BQ67" s="25">
        <v>-2.4691358024691357</v>
      </c>
      <c r="BR67" s="32">
        <v>81</v>
      </c>
      <c r="BS67" s="32">
        <v>81.1</v>
      </c>
      <c r="BT67" s="25">
        <v>0.12345679012344976</v>
      </c>
      <c r="BU67" s="32">
        <v>83</v>
      </c>
      <c r="BV67" s="32">
        <v>78.69999999999999</v>
      </c>
      <c r="BW67" s="25">
        <v>-5.180722891566279</v>
      </c>
      <c r="BX67" s="44" t="s">
        <v>5</v>
      </c>
      <c r="BY67" s="44" t="s">
        <v>6</v>
      </c>
      <c r="BZ67" s="39"/>
    </row>
    <row r="68" spans="1:77" s="39" customFormat="1" ht="37.5" customHeight="1">
      <c r="A68" s="45" t="s">
        <v>77</v>
      </c>
      <c r="B68" s="46"/>
      <c r="C68" s="46"/>
      <c r="D68" s="47">
        <v>3726.2</v>
      </c>
      <c r="E68" s="47">
        <v>3314.1</v>
      </c>
      <c r="F68" s="47">
        <v>-11.059524448499822</v>
      </c>
      <c r="G68" s="47">
        <v>3585.2</v>
      </c>
      <c r="H68" s="47">
        <v>3354.6</v>
      </c>
      <c r="I68" s="47">
        <v>-6.431998214883407</v>
      </c>
      <c r="J68" s="47">
        <v>3593.2</v>
      </c>
      <c r="K68" s="47">
        <v>3235.7</v>
      </c>
      <c r="L68" s="47">
        <v>-9.949348769898686</v>
      </c>
      <c r="M68" s="47">
        <v>3512</v>
      </c>
      <c r="N68" s="47">
        <v>3148.8</v>
      </c>
      <c r="O68" s="47">
        <v>-10.341685649202741</v>
      </c>
      <c r="P68" s="47">
        <v>3571.7</v>
      </c>
      <c r="Q68" s="47">
        <v>3260.4</v>
      </c>
      <c r="R68" s="47">
        <v>-8.715737603942094</v>
      </c>
      <c r="S68" s="47">
        <v>3726.8</v>
      </c>
      <c r="T68" s="47">
        <v>3433.3</v>
      </c>
      <c r="U68" s="47">
        <v>-7.87538907373618</v>
      </c>
      <c r="V68" s="47">
        <v>3942.2</v>
      </c>
      <c r="W68" s="47">
        <v>3671.7</v>
      </c>
      <c r="X68" s="47">
        <v>-6.861650854852621</v>
      </c>
      <c r="Y68" s="47">
        <v>4627.2</v>
      </c>
      <c r="Z68" s="47">
        <v>4460.8</v>
      </c>
      <c r="AA68" s="47">
        <v>-3.596127247579522</v>
      </c>
      <c r="AB68" s="47">
        <v>4869.8</v>
      </c>
      <c r="AC68" s="47">
        <v>4729.9</v>
      </c>
      <c r="AD68" s="47">
        <v>-2.87280791818967</v>
      </c>
      <c r="AE68" s="47">
        <v>4964.9</v>
      </c>
      <c r="AF68" s="47">
        <v>4916</v>
      </c>
      <c r="AG68" s="47">
        <v>-0.9849140969606566</v>
      </c>
      <c r="AH68" s="47">
        <v>5262</v>
      </c>
      <c r="AI68" s="47">
        <v>5086.6</v>
      </c>
      <c r="AJ68" s="47">
        <v>-3.3333333333333264</v>
      </c>
      <c r="AK68" s="47">
        <v>5104.5</v>
      </c>
      <c r="AL68" s="47">
        <v>5025.7</v>
      </c>
      <c r="AM68" s="47">
        <v>-1.5437359192869073</v>
      </c>
      <c r="AN68" s="47">
        <v>4862.3</v>
      </c>
      <c r="AO68" s="47">
        <v>4720.7</v>
      </c>
      <c r="AP68" s="47">
        <v>-2.91220204430003</v>
      </c>
      <c r="AQ68" s="47">
        <v>4814.9</v>
      </c>
      <c r="AR68" s="47">
        <v>4671.2</v>
      </c>
      <c r="AS68" s="47">
        <v>-2.984485659099874</v>
      </c>
      <c r="AT68" s="47">
        <v>4677.8</v>
      </c>
      <c r="AU68" s="47">
        <v>4434.7</v>
      </c>
      <c r="AV68" s="47">
        <v>-5.19688742571295</v>
      </c>
      <c r="AW68" s="47">
        <v>4496.5</v>
      </c>
      <c r="AX68" s="47">
        <v>4347.3</v>
      </c>
      <c r="AY68" s="47">
        <v>-3.3181363282553056</v>
      </c>
      <c r="AZ68" s="47">
        <v>4522.5</v>
      </c>
      <c r="BA68" s="47">
        <v>4330.6</v>
      </c>
      <c r="BB68" s="47">
        <v>-4.243228302929787</v>
      </c>
      <c r="BC68" s="47">
        <v>4529.2</v>
      </c>
      <c r="BD68" s="47">
        <v>4275.8</v>
      </c>
      <c r="BE68" s="47">
        <v>-5.594807029939054</v>
      </c>
      <c r="BF68" s="47">
        <v>4467</v>
      </c>
      <c r="BG68" s="47">
        <v>4201.3</v>
      </c>
      <c r="BH68" s="47">
        <v>-5.94806357734497</v>
      </c>
      <c r="BI68" s="47">
        <v>4515</v>
      </c>
      <c r="BJ68" s="47">
        <v>4213.4</v>
      </c>
      <c r="BK68" s="47">
        <v>-6.679955703211525</v>
      </c>
      <c r="BL68" s="47">
        <v>4414.6</v>
      </c>
      <c r="BM68" s="47">
        <v>4008.6</v>
      </c>
      <c r="BN68" s="47">
        <v>-9.196756218003905</v>
      </c>
      <c r="BO68" s="47">
        <v>4236.5</v>
      </c>
      <c r="BP68" s="47">
        <v>3792.2</v>
      </c>
      <c r="BQ68" s="47">
        <v>-10.487430662103156</v>
      </c>
      <c r="BR68" s="47">
        <v>4063.9</v>
      </c>
      <c r="BS68" s="47">
        <v>3694.3</v>
      </c>
      <c r="BT68" s="47">
        <v>-9.094711976180525</v>
      </c>
      <c r="BU68" s="47">
        <v>4021.1</v>
      </c>
      <c r="BV68" s="47">
        <v>3699.1</v>
      </c>
      <c r="BW68" s="47">
        <v>-8.007759070900997</v>
      </c>
      <c r="BX68" s="48">
        <f>BU68+BR68+BO68+BL68+BI68+BF68+BC68+AZ68+AW68+AT68+AQ68+AN68+AK68+AH68+AE68+AB68+Y68+V68+S68+P68+M68+J68+G68+D68</f>
        <v>104107</v>
      </c>
      <c r="BY68" s="48">
        <f>BV68+BS68+BP68+BM68+BJ68+BG68+BD68+BA68+AX68+AU68+AR68+AO68+AL68+AI68+AF68+AC68+Z68+W68+T68+Q68+N68+K68+H68+E68</f>
        <v>98026.79999999999</v>
      </c>
    </row>
    <row r="70" spans="4:77" ht="23.25" customHeight="1" hidden="1">
      <c r="D70" s="49">
        <f>'[1]Entry sheet'!B6</f>
        <v>3832.7879098288513</v>
      </c>
      <c r="E70" s="49"/>
      <c r="F70" s="49"/>
      <c r="G70" s="49">
        <f>'[1]Entry sheet'!C6</f>
        <v>3832.7879098288513</v>
      </c>
      <c r="H70" s="49"/>
      <c r="I70" s="49"/>
      <c r="J70" s="49">
        <f>'[1]Entry sheet'!D6</f>
        <v>3832.7879098288513</v>
      </c>
      <c r="K70" s="49"/>
      <c r="L70" s="49"/>
      <c r="M70" s="49">
        <f>'[1]Entry sheet'!E6</f>
        <v>3832.7879098288513</v>
      </c>
      <c r="N70" s="49"/>
      <c r="O70" s="49"/>
      <c r="P70" s="49">
        <f>'[1]Entry sheet'!F6</f>
        <v>3832.7879098288513</v>
      </c>
      <c r="Q70" s="49"/>
      <c r="R70" s="49"/>
      <c r="S70" s="49">
        <f>'[1]Entry sheet'!G6</f>
        <v>3879.4709098288517</v>
      </c>
      <c r="T70" s="49"/>
      <c r="U70" s="49"/>
      <c r="V70" s="50">
        <f>'[1]Entry sheet'!H6</f>
        <v>4014.8516098288505</v>
      </c>
      <c r="W70" s="49"/>
      <c r="X70" s="49"/>
      <c r="Y70" s="49">
        <f>'[1]Entry sheet'!I6</f>
        <v>4014.8516098288505</v>
      </c>
      <c r="Z70" s="49"/>
      <c r="AA70" s="49"/>
      <c r="AB70" s="49">
        <f>'[1]Entry sheet'!J6</f>
        <v>4014.8516098288505</v>
      </c>
      <c r="AC70" s="49"/>
      <c r="AD70" s="49"/>
      <c r="AE70" s="49">
        <f>'[1]Entry sheet'!K6</f>
        <v>4014.8516098288505</v>
      </c>
      <c r="AF70" s="49"/>
      <c r="AG70" s="49"/>
      <c r="AH70" s="49">
        <f>'[1]Entry sheet'!L6</f>
        <v>3972.836909828851</v>
      </c>
      <c r="AI70" s="49"/>
      <c r="AJ70" s="49"/>
      <c r="AK70" s="49">
        <f>'[1]Entry sheet'!M6</f>
        <v>3968.1686098288505</v>
      </c>
      <c r="AL70" s="49"/>
      <c r="AM70" s="49"/>
      <c r="AN70" s="49">
        <f>'[1]Entry sheet'!N6</f>
        <v>3839.7903598288513</v>
      </c>
      <c r="AO70" s="49"/>
      <c r="AP70" s="49"/>
      <c r="AQ70" s="49">
        <f>'[1]Entry sheet'!O6</f>
        <v>3839.7903598288513</v>
      </c>
      <c r="AR70" s="49"/>
      <c r="AS70" s="49"/>
      <c r="AT70" s="49">
        <f>'[1]Entry sheet'!P6</f>
        <v>3841.190849828851</v>
      </c>
      <c r="AU70" s="49"/>
      <c r="AV70" s="49"/>
      <c r="AW70" s="49">
        <f>'[1]Entry sheet'!Q6</f>
        <v>3842.1245098288514</v>
      </c>
      <c r="AX70" s="49"/>
      <c r="AY70" s="49"/>
      <c r="AZ70" s="49">
        <f>'[1]Entry sheet'!R6</f>
        <v>3842.1245098288514</v>
      </c>
      <c r="BA70" s="49"/>
      <c r="BB70" s="49"/>
      <c r="BC70" s="49">
        <f>'[1]Entry sheet'!S6</f>
        <v>3842.1245098288514</v>
      </c>
      <c r="BD70" s="49"/>
      <c r="BE70" s="49"/>
      <c r="BF70" s="49">
        <f>'[1]Entry sheet'!T6</f>
        <v>4019.519909828851</v>
      </c>
      <c r="BG70" s="49"/>
      <c r="BH70" s="49"/>
      <c r="BI70" s="49">
        <f>'[1]Entry sheet'!U6</f>
        <v>4028.856509828851</v>
      </c>
      <c r="BJ70" s="49"/>
      <c r="BK70" s="49"/>
      <c r="BL70" s="49">
        <f>'[1]Entry sheet'!V6</f>
        <v>4028.856509828851</v>
      </c>
      <c r="BM70" s="49"/>
      <c r="BN70" s="49"/>
      <c r="BO70" s="49">
        <f>'[1]Entry sheet'!W6</f>
        <v>4028.856509828851</v>
      </c>
      <c r="BP70" s="49"/>
      <c r="BQ70" s="49"/>
      <c r="BR70" s="49">
        <f>'[1]Entry sheet'!X6</f>
        <v>3968.1686098288505</v>
      </c>
      <c r="BS70" s="49"/>
      <c r="BT70" s="49"/>
      <c r="BU70" s="49">
        <f>'[1]Entry sheet'!Y6</f>
        <v>3832.7879098288513</v>
      </c>
      <c r="BV70" s="49"/>
      <c r="BW70" s="49"/>
      <c r="BX70" s="49"/>
      <c r="BY70" s="49"/>
    </row>
    <row r="71" spans="2:77" ht="23.25" customHeight="1" hidden="1">
      <c r="B71" s="2" t="s">
        <v>78</v>
      </c>
      <c r="D71" s="51">
        <f>'[1]Entry sheet'!B6</f>
        <v>3832.7879098288513</v>
      </c>
      <c r="E71" s="51"/>
      <c r="F71" s="51"/>
      <c r="G71" s="51">
        <f>'[1]Entry sheet'!C6</f>
        <v>3832.7879098288513</v>
      </c>
      <c r="H71" s="51"/>
      <c r="I71" s="51"/>
      <c r="J71" s="51">
        <f>'[1]Entry sheet'!D6</f>
        <v>3832.7879098288513</v>
      </c>
      <c r="K71" s="51"/>
      <c r="L71" s="51"/>
      <c r="M71" s="51">
        <f>'[1]Entry sheet'!E6</f>
        <v>3832.7879098288513</v>
      </c>
      <c r="N71" s="51"/>
      <c r="O71" s="51"/>
      <c r="P71" s="51">
        <f>'[1]Entry sheet'!F6</f>
        <v>3832.7879098288513</v>
      </c>
      <c r="Q71" s="51"/>
      <c r="R71" s="51"/>
      <c r="S71" s="51">
        <f>'[1]Entry sheet'!G6</f>
        <v>3879.4709098288517</v>
      </c>
      <c r="T71" s="51"/>
      <c r="U71" s="51"/>
      <c r="V71" s="50">
        <f>'[1]Entry sheet'!H6</f>
        <v>4014.8516098288505</v>
      </c>
      <c r="W71" s="51"/>
      <c r="X71" s="51"/>
      <c r="Y71" s="51">
        <f>'[1]Entry sheet'!I6</f>
        <v>4014.8516098288505</v>
      </c>
      <c r="Z71" s="51"/>
      <c r="AA71" s="51"/>
      <c r="AB71" s="51">
        <f>'[1]Entry sheet'!J6</f>
        <v>4014.8516098288505</v>
      </c>
      <c r="AC71" s="51"/>
      <c r="AD71" s="51"/>
      <c r="AE71" s="51">
        <f>'[1]Entry sheet'!K6</f>
        <v>4014.8516098288505</v>
      </c>
      <c r="AF71" s="51"/>
      <c r="AG71" s="51"/>
      <c r="AH71" s="51">
        <f>'[1]Entry sheet'!L6</f>
        <v>3972.836909828851</v>
      </c>
      <c r="AI71" s="51"/>
      <c r="AJ71" s="51"/>
      <c r="AK71" s="51">
        <f>'[1]Entry sheet'!M6</f>
        <v>3968.1686098288505</v>
      </c>
      <c r="AL71" s="51"/>
      <c r="AM71" s="51"/>
      <c r="AN71" s="51">
        <f>'[1]Entry sheet'!N6</f>
        <v>3839.7903598288513</v>
      </c>
      <c r="AO71" s="51"/>
      <c r="AP71" s="51"/>
      <c r="AQ71" s="51">
        <f>'[1]Entry sheet'!O6</f>
        <v>3839.7903598288513</v>
      </c>
      <c r="AR71" s="51"/>
      <c r="AS71" s="51"/>
      <c r="AT71" s="51">
        <f>'[1]Entry sheet'!P6</f>
        <v>3841.190849828851</v>
      </c>
      <c r="AU71" s="51"/>
      <c r="AV71" s="51"/>
      <c r="AW71" s="51">
        <f>'[1]Entry sheet'!Q6</f>
        <v>3842.1245098288514</v>
      </c>
      <c r="AX71" s="51"/>
      <c r="AY71" s="51"/>
      <c r="AZ71" s="51">
        <f>'[1]Entry sheet'!R6</f>
        <v>3842.1245098288514</v>
      </c>
      <c r="BA71" s="51"/>
      <c r="BB71" s="51"/>
      <c r="BC71" s="51">
        <f>'[1]Entry sheet'!S6</f>
        <v>3842.1245098288514</v>
      </c>
      <c r="BD71" s="51"/>
      <c r="BE71" s="51"/>
      <c r="BF71" s="51">
        <f>'[1]Entry sheet'!T6</f>
        <v>4019.519909828851</v>
      </c>
      <c r="BG71" s="51"/>
      <c r="BH71" s="51"/>
      <c r="BI71" s="51">
        <f>'[1]Entry sheet'!U6</f>
        <v>4028.856509828851</v>
      </c>
      <c r="BJ71" s="51"/>
      <c r="BK71" s="51"/>
      <c r="BL71" s="51">
        <f>'[1]Entry sheet'!V6</f>
        <v>4028.856509828851</v>
      </c>
      <c r="BM71" s="51"/>
      <c r="BN71" s="51"/>
      <c r="BO71" s="51">
        <f>'[1]Entry sheet'!W6</f>
        <v>4028.856509828851</v>
      </c>
      <c r="BP71" s="51"/>
      <c r="BQ71" s="51"/>
      <c r="BR71" s="51">
        <f>'[1]Entry sheet'!X6</f>
        <v>3968.1686098288505</v>
      </c>
      <c r="BS71" s="51"/>
      <c r="BT71" s="51"/>
      <c r="BU71" s="51">
        <f>'[1]Entry sheet'!Y6</f>
        <v>3832.7879098288513</v>
      </c>
      <c r="BV71" s="51"/>
      <c r="BW71" s="51"/>
      <c r="BX71" s="51"/>
      <c r="BY71" s="51"/>
    </row>
    <row r="72" spans="2:77" ht="23.25" customHeight="1" hidden="1">
      <c r="B72" s="2" t="s">
        <v>79</v>
      </c>
      <c r="D72" s="49">
        <f>D71-D26</f>
        <v>2149.7879098288513</v>
      </c>
      <c r="E72" s="49"/>
      <c r="F72" s="49"/>
      <c r="G72" s="49">
        <f>G71-G26</f>
        <v>2325.7879098288513</v>
      </c>
      <c r="H72" s="49"/>
      <c r="I72" s="49"/>
      <c r="J72" s="49">
        <f>J71-J26</f>
        <v>2386.7879098288513</v>
      </c>
      <c r="K72" s="49"/>
      <c r="L72" s="49"/>
      <c r="M72" s="49">
        <f>M71-M26</f>
        <v>2412.7879098288513</v>
      </c>
      <c r="N72" s="49"/>
      <c r="O72" s="49"/>
      <c r="P72" s="49">
        <f>P71-P26</f>
        <v>2426.7879098288513</v>
      </c>
      <c r="Q72" s="49"/>
      <c r="R72" s="49"/>
      <c r="S72" s="49">
        <f>S71-S26</f>
        <v>2354.4709098288517</v>
      </c>
      <c r="T72" s="49"/>
      <c r="U72" s="49"/>
      <c r="V72" s="50">
        <f>V71-V26</f>
        <v>2075.8516098288505</v>
      </c>
      <c r="W72" s="49"/>
      <c r="X72" s="49"/>
      <c r="Y72" s="49">
        <f>Y71-Y26</f>
        <v>1445.8516098288505</v>
      </c>
      <c r="Z72" s="49"/>
      <c r="AA72" s="49"/>
      <c r="AB72" s="49">
        <f>AB71-AB26</f>
        <v>1221.8516098288505</v>
      </c>
      <c r="AC72" s="49"/>
      <c r="AD72" s="49"/>
      <c r="AE72" s="49">
        <f>AE71-AE26</f>
        <v>1293.8516098288505</v>
      </c>
      <c r="AF72" s="49"/>
      <c r="AG72" s="49"/>
      <c r="AH72" s="49">
        <f>AH71-AH26</f>
        <v>1227.8369098288508</v>
      </c>
      <c r="AI72" s="49"/>
      <c r="AJ72" s="49"/>
      <c r="AK72" s="49">
        <f>AK71-AK26</f>
        <v>1353.1686098288505</v>
      </c>
      <c r="AL72" s="49"/>
      <c r="AM72" s="49"/>
      <c r="AN72" s="49">
        <f>AN71-AN26</f>
        <v>1316.7903598288513</v>
      </c>
      <c r="AO72" s="49"/>
      <c r="AP72" s="49"/>
      <c r="AQ72" s="49">
        <f>AQ71-AQ26</f>
        <v>1388.7903598288513</v>
      </c>
      <c r="AR72" s="49"/>
      <c r="AS72" s="49"/>
      <c r="AT72" s="49">
        <f>AT71-AT26</f>
        <v>1474.1908498288508</v>
      </c>
      <c r="AU72" s="49"/>
      <c r="AV72" s="49"/>
      <c r="AW72" s="49">
        <f>AW71-AW26</f>
        <v>1470.1245098288514</v>
      </c>
      <c r="AX72" s="49"/>
      <c r="AY72" s="49"/>
      <c r="AZ72" s="49">
        <f>AZ71-AZ26</f>
        <v>1453.1245098288514</v>
      </c>
      <c r="BA72" s="49"/>
      <c r="BB72" s="49"/>
      <c r="BC72" s="49">
        <f>BC71-BC26</f>
        <v>1408.1245098288514</v>
      </c>
      <c r="BD72" s="49"/>
      <c r="BE72" s="49"/>
      <c r="BF72" s="49">
        <f>BF71-BF26</f>
        <v>1411.5199098288508</v>
      </c>
      <c r="BG72" s="49"/>
      <c r="BH72" s="49"/>
      <c r="BI72" s="49">
        <f>BI71-BI26</f>
        <v>1411.856509828851</v>
      </c>
      <c r="BJ72" s="49"/>
      <c r="BK72" s="49"/>
      <c r="BL72" s="49">
        <f>BL71-BL26</f>
        <v>1532.856509828851</v>
      </c>
      <c r="BM72" s="49"/>
      <c r="BN72" s="49"/>
      <c r="BO72" s="49">
        <f>BO71-BO26</f>
        <v>1728.856509828851</v>
      </c>
      <c r="BP72" s="49"/>
      <c r="BQ72" s="49"/>
      <c r="BR72" s="49">
        <f>BR71-BR26</f>
        <v>1885.1686098288505</v>
      </c>
      <c r="BS72" s="49"/>
      <c r="BT72" s="49"/>
      <c r="BU72" s="49">
        <f>BU71-BU26</f>
        <v>2025.7879098288513</v>
      </c>
      <c r="BV72" s="49"/>
      <c r="BW72" s="49"/>
      <c r="BX72" s="49"/>
      <c r="BY72" s="49"/>
    </row>
    <row r="73" ht="23.25" customHeight="1" hidden="1">
      <c r="B73" s="2" t="s">
        <v>80</v>
      </c>
    </row>
    <row r="74" spans="4:77" ht="23.25" customHeight="1" hidden="1">
      <c r="D74" s="49">
        <f>D68-D70</f>
        <v>-106.58790982885102</v>
      </c>
      <c r="E74" s="49"/>
      <c r="F74" s="49"/>
      <c r="G74" s="49">
        <f>G68-G70</f>
        <v>-247.58790982885148</v>
      </c>
      <c r="H74" s="49"/>
      <c r="I74" s="49"/>
      <c r="J74" s="49">
        <f>J68-J70</f>
        <v>-239.58790982885148</v>
      </c>
      <c r="K74" s="49"/>
      <c r="L74" s="49"/>
      <c r="M74" s="49">
        <f>M68-M70</f>
        <v>-320.7879098288513</v>
      </c>
      <c r="N74" s="49"/>
      <c r="O74" s="49"/>
      <c r="P74" s="49">
        <f>P68-P70</f>
        <v>-261.0879098288515</v>
      </c>
      <c r="Q74" s="49"/>
      <c r="R74" s="49"/>
      <c r="S74" s="49">
        <f>S68-S70</f>
        <v>-152.67090982885156</v>
      </c>
      <c r="T74" s="49"/>
      <c r="U74" s="49"/>
      <c r="V74" s="50">
        <f>V68-V70</f>
        <v>-72.65160982885072</v>
      </c>
      <c r="W74" s="49"/>
      <c r="X74" s="49"/>
      <c r="Y74" s="49">
        <f>Y68-Y70</f>
        <v>612.3483901711493</v>
      </c>
      <c r="Z74" s="49"/>
      <c r="AA74" s="49"/>
      <c r="AB74" s="49">
        <f>AB68-AB70</f>
        <v>854.9483901711496</v>
      </c>
      <c r="AC74" s="49"/>
      <c r="AD74" s="49"/>
      <c r="AE74" s="49">
        <f>AE68-AE70</f>
        <v>950.0483901711491</v>
      </c>
      <c r="AF74" s="49"/>
      <c r="AG74" s="49"/>
      <c r="AH74" s="49">
        <f>AH68-AH70</f>
        <v>1289.1630901711492</v>
      </c>
      <c r="AI74" s="49"/>
      <c r="AJ74" s="49"/>
      <c r="AK74" s="49">
        <f>AK68-AK70</f>
        <v>1136.3313901711495</v>
      </c>
      <c r="AL74" s="49"/>
      <c r="AM74" s="49"/>
      <c r="AN74" s="49">
        <f>AN68-AN70</f>
        <v>1022.5096401711489</v>
      </c>
      <c r="AO74" s="49"/>
      <c r="AP74" s="49"/>
      <c r="AQ74" s="49">
        <f>AQ68-AQ70</f>
        <v>975.1096401711484</v>
      </c>
      <c r="AR74" s="49"/>
      <c r="AS74" s="49"/>
      <c r="AT74" s="49">
        <f>AT68-AT70</f>
        <v>836.6091501711494</v>
      </c>
      <c r="AU74" s="49"/>
      <c r="AV74" s="49"/>
      <c r="AW74" s="49">
        <f>AW68-AW70</f>
        <v>654.3754901711486</v>
      </c>
      <c r="AX74" s="49"/>
      <c r="AY74" s="49"/>
      <c r="AZ74" s="49">
        <f>AZ68-AZ70</f>
        <v>680.3754901711486</v>
      </c>
      <c r="BA74" s="49"/>
      <c r="BB74" s="49"/>
      <c r="BC74" s="49">
        <f>BC68-BC70</f>
        <v>687.0754901711484</v>
      </c>
      <c r="BD74" s="49"/>
      <c r="BE74" s="49"/>
      <c r="BF74" s="49">
        <f>BF68-BF70</f>
        <v>447.4800901711492</v>
      </c>
      <c r="BG74" s="49"/>
      <c r="BH74" s="49"/>
      <c r="BI74" s="49">
        <f>BI68-BI70</f>
        <v>486.1434901711491</v>
      </c>
      <c r="BJ74" s="49"/>
      <c r="BK74" s="49"/>
      <c r="BL74" s="49">
        <f>BL68-BL70</f>
        <v>385.74349017114946</v>
      </c>
      <c r="BM74" s="49"/>
      <c r="BN74" s="49"/>
      <c r="BO74" s="49">
        <f>BO68-BO70</f>
        <v>207.6434901711491</v>
      </c>
      <c r="BP74" s="49"/>
      <c r="BQ74" s="49"/>
      <c r="BR74" s="49">
        <f>BR68-BR70</f>
        <v>95.73139017114954</v>
      </c>
      <c r="BS74" s="49"/>
      <c r="BT74" s="49"/>
      <c r="BU74" s="49">
        <f>BU68-BU70</f>
        <v>188.3120901711486</v>
      </c>
      <c r="BV74" s="49"/>
      <c r="BW74" s="49"/>
      <c r="BX74" s="49"/>
      <c r="BY74" s="49"/>
    </row>
    <row r="75" ht="23.25" customHeight="1" hidden="1"/>
    <row r="76" ht="23.25" customHeight="1" hidden="1"/>
    <row r="77" spans="4:6" ht="23.25" customHeight="1" hidden="1">
      <c r="D77" s="49">
        <f>D72+D26</f>
        <v>3832.7879098288513</v>
      </c>
      <c r="E77" s="49"/>
      <c r="F77" s="49"/>
    </row>
    <row r="78" spans="4:6" ht="23.25" customHeight="1" hidden="1">
      <c r="D78" s="49"/>
      <c r="E78" s="49"/>
      <c r="F78" s="49"/>
    </row>
    <row r="80" spans="4:77" ht="23.25" customHeight="1" hidden="1">
      <c r="D80" s="51">
        <f>'[1]Entry sheet'!B6</f>
        <v>3832.7879098288513</v>
      </c>
      <c r="E80" s="51"/>
      <c r="F80" s="51"/>
      <c r="G80" s="51">
        <f>'[1]Entry sheet'!C6</f>
        <v>3832.7879098288513</v>
      </c>
      <c r="H80" s="51"/>
      <c r="I80" s="51"/>
      <c r="J80" s="51">
        <f>'[1]Entry sheet'!D6</f>
        <v>3832.7879098288513</v>
      </c>
      <c r="K80" s="51"/>
      <c r="L80" s="51"/>
      <c r="M80" s="51">
        <f>'[1]Entry sheet'!E6</f>
        <v>3832.7879098288513</v>
      </c>
      <c r="N80" s="51"/>
      <c r="O80" s="51"/>
      <c r="P80" s="51">
        <f>'[1]Entry sheet'!F6</f>
        <v>3832.7879098288513</v>
      </c>
      <c r="Q80" s="51"/>
      <c r="R80" s="51"/>
      <c r="S80" s="51">
        <f>'[1]Entry sheet'!G6</f>
        <v>3879.4709098288517</v>
      </c>
      <c r="T80" s="51"/>
      <c r="U80" s="51"/>
      <c r="V80" s="50">
        <f>'[1]Entry sheet'!H6</f>
        <v>4014.8516098288505</v>
      </c>
      <c r="W80" s="51"/>
      <c r="X80" s="51"/>
      <c r="Y80" s="51">
        <f>'[1]Entry sheet'!I6</f>
        <v>4014.8516098288505</v>
      </c>
      <c r="Z80" s="51"/>
      <c r="AA80" s="51"/>
      <c r="AB80" s="51">
        <f>'[1]Entry sheet'!J6</f>
        <v>4014.8516098288505</v>
      </c>
      <c r="AC80" s="51"/>
      <c r="AD80" s="51"/>
      <c r="AE80" s="51">
        <f>'[1]Entry sheet'!K6</f>
        <v>4014.8516098288505</v>
      </c>
      <c r="AF80" s="51"/>
      <c r="AG80" s="51"/>
      <c r="AH80" s="51">
        <f>'[1]Entry sheet'!L6</f>
        <v>3972.836909828851</v>
      </c>
      <c r="AI80" s="51"/>
      <c r="AJ80" s="51"/>
      <c r="AK80" s="51">
        <f>'[1]Entry sheet'!M6</f>
        <v>3968.1686098288505</v>
      </c>
      <c r="AL80" s="51"/>
      <c r="AM80" s="51"/>
      <c r="AN80" s="51">
        <f>'[1]Entry sheet'!N6</f>
        <v>3839.7903598288513</v>
      </c>
      <c r="AO80" s="51"/>
      <c r="AP80" s="51"/>
      <c r="AQ80" s="51">
        <f>'[1]Entry sheet'!O6</f>
        <v>3839.7903598288513</v>
      </c>
      <c r="AR80" s="51"/>
      <c r="AS80" s="51"/>
      <c r="AT80" s="51">
        <f>'[1]Entry sheet'!P6</f>
        <v>3841.190849828851</v>
      </c>
      <c r="AU80" s="51"/>
      <c r="AV80" s="51"/>
      <c r="AW80" s="51">
        <f>'[1]Entry sheet'!Q6</f>
        <v>3842.1245098288514</v>
      </c>
      <c r="AX80" s="51"/>
      <c r="AY80" s="51"/>
      <c r="AZ80" s="51">
        <f>'[1]Entry sheet'!R6</f>
        <v>3842.1245098288514</v>
      </c>
      <c r="BA80" s="51"/>
      <c r="BB80" s="51"/>
      <c r="BC80" s="51">
        <f>'[1]Entry sheet'!S6</f>
        <v>3842.1245098288514</v>
      </c>
      <c r="BD80" s="51"/>
      <c r="BE80" s="51"/>
      <c r="BF80" s="51">
        <f>'[1]Entry sheet'!T6</f>
        <v>4019.519909828851</v>
      </c>
      <c r="BG80" s="51"/>
      <c r="BH80" s="51"/>
      <c r="BI80" s="51">
        <f>'[1]Entry sheet'!U6</f>
        <v>4028.856509828851</v>
      </c>
      <c r="BJ80" s="51"/>
      <c r="BK80" s="51"/>
      <c r="BL80" s="51">
        <f>'[1]Entry sheet'!V6</f>
        <v>4028.856509828851</v>
      </c>
      <c r="BM80" s="51"/>
      <c r="BN80" s="51"/>
      <c r="BO80" s="51">
        <f>'[1]Entry sheet'!W6</f>
        <v>4028.856509828851</v>
      </c>
      <c r="BP80" s="51"/>
      <c r="BQ80" s="51"/>
      <c r="BR80" s="51">
        <f>'[1]Entry sheet'!X6</f>
        <v>3968.1686098288505</v>
      </c>
      <c r="BS80" s="51"/>
      <c r="BT80" s="51"/>
      <c r="BU80" s="51">
        <f>'[1]Entry sheet'!Y6</f>
        <v>3832.7879098288513</v>
      </c>
      <c r="BV80" s="51"/>
      <c r="BW80" s="51"/>
      <c r="BX80" s="51"/>
      <c r="BY80" s="51"/>
    </row>
    <row r="81" ht="23.25" customHeight="1" hidden="1"/>
    <row r="82" spans="4:77" ht="23.25" customHeight="1" hidden="1">
      <c r="D82" s="49">
        <f>D80-D68</f>
        <v>106.58790982885102</v>
      </c>
      <c r="E82" s="49"/>
      <c r="F82" s="49"/>
      <c r="G82" s="49">
        <f>G80-G68</f>
        <v>247.58790982885148</v>
      </c>
      <c r="H82" s="49"/>
      <c r="I82" s="49"/>
      <c r="J82" s="49">
        <f>J80-J68</f>
        <v>239.58790982885148</v>
      </c>
      <c r="K82" s="49"/>
      <c r="L82" s="49"/>
      <c r="M82" s="49">
        <f>M80-M68</f>
        <v>320.7879098288513</v>
      </c>
      <c r="N82" s="49"/>
      <c r="O82" s="49"/>
      <c r="P82" s="49">
        <f>P80-P68</f>
        <v>261.0879098288515</v>
      </c>
      <c r="Q82" s="49"/>
      <c r="R82" s="49"/>
      <c r="S82" s="49">
        <f>S80-S68</f>
        <v>152.67090982885156</v>
      </c>
      <c r="T82" s="49"/>
      <c r="U82" s="49"/>
      <c r="V82" s="50">
        <f>V80-V68</f>
        <v>72.65160982885072</v>
      </c>
      <c r="W82" s="49"/>
      <c r="X82" s="49"/>
      <c r="Y82" s="49">
        <f>Y80-Y68</f>
        <v>-612.3483901711493</v>
      </c>
      <c r="Z82" s="49"/>
      <c r="AA82" s="49"/>
      <c r="AB82" s="49">
        <f>AB80-AB68</f>
        <v>-854.9483901711496</v>
      </c>
      <c r="AC82" s="49"/>
      <c r="AD82" s="49"/>
      <c r="AE82" s="49">
        <f>AE80-AE68</f>
        <v>-950.0483901711491</v>
      </c>
      <c r="AF82" s="49"/>
      <c r="AG82" s="49"/>
      <c r="AH82" s="49">
        <f>AH80-AH68</f>
        <v>-1289.1630901711492</v>
      </c>
      <c r="AI82" s="49"/>
      <c r="AJ82" s="49"/>
      <c r="AK82" s="49">
        <f>AK80-AK68</f>
        <v>-1136.3313901711495</v>
      </c>
      <c r="AL82" s="49"/>
      <c r="AM82" s="49"/>
      <c r="AN82" s="49">
        <f>AN80-AN68</f>
        <v>-1022.5096401711489</v>
      </c>
      <c r="AO82" s="49"/>
      <c r="AP82" s="49"/>
      <c r="AQ82" s="49">
        <f>AQ80-AQ68</f>
        <v>-975.1096401711484</v>
      </c>
      <c r="AR82" s="49"/>
      <c r="AS82" s="49"/>
      <c r="AT82" s="49">
        <f>AT80-AT68</f>
        <v>-836.6091501711494</v>
      </c>
      <c r="AU82" s="49"/>
      <c r="AV82" s="49"/>
      <c r="AW82" s="49">
        <f>AW80-AW68</f>
        <v>-654.3754901711486</v>
      </c>
      <c r="AX82" s="49"/>
      <c r="AY82" s="49"/>
      <c r="AZ82" s="49">
        <f>AZ80-AZ68</f>
        <v>-680.3754901711486</v>
      </c>
      <c r="BA82" s="49"/>
      <c r="BB82" s="49"/>
      <c r="BC82" s="49">
        <f>BC80-BC68</f>
        <v>-687.0754901711484</v>
      </c>
      <c r="BD82" s="49"/>
      <c r="BE82" s="49"/>
      <c r="BF82" s="49">
        <f>BF80-BF68</f>
        <v>-447.4800901711492</v>
      </c>
      <c r="BG82" s="49"/>
      <c r="BH82" s="49"/>
      <c r="BI82" s="49">
        <f>BI80-BI68</f>
        <v>-486.1434901711491</v>
      </c>
      <c r="BJ82" s="49"/>
      <c r="BK82" s="49"/>
      <c r="BL82" s="49">
        <f>BL80-BL68</f>
        <v>-385.74349017114946</v>
      </c>
      <c r="BM82" s="49"/>
      <c r="BN82" s="49"/>
      <c r="BO82" s="49">
        <f>BO80-BO68</f>
        <v>-207.6434901711491</v>
      </c>
      <c r="BP82" s="49"/>
      <c r="BQ82" s="49"/>
      <c r="BR82" s="49">
        <f>BR80-BR68</f>
        <v>-95.73139017114954</v>
      </c>
      <c r="BS82" s="49"/>
      <c r="BT82" s="49"/>
      <c r="BU82" s="49">
        <f>BU80-BU68</f>
        <v>-188.3120901711486</v>
      </c>
      <c r="BV82" s="49"/>
      <c r="BW82" s="49"/>
      <c r="BX82" s="49"/>
      <c r="BY82" s="49"/>
    </row>
  </sheetData>
  <sheetProtection selectLockedCells="1" selectUnlockedCells="1"/>
  <mergeCells count="36"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:B25"/>
    <mergeCell ref="B27:B38"/>
    <mergeCell ref="B40:B43"/>
    <mergeCell ref="B46:B50"/>
    <mergeCell ref="B53:B58"/>
    <mergeCell ref="A60:C60"/>
    <mergeCell ref="B61:B66"/>
    <mergeCell ref="A67:C67"/>
  </mergeCells>
  <printOptions horizontalCentered="1"/>
  <pageMargins left="0.1" right="0.1" top="0.1" bottom="0.1" header="0.5118055555555555" footer="0.5118055555555555"/>
  <pageSetup horizontalDpi="300" verticalDpi="300" orientation="landscape" paperSize="8" scale="38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Prash N</cp:lastModifiedBy>
  <dcterms:created xsi:type="dcterms:W3CDTF">2006-09-16T00:00:00Z</dcterms:created>
  <dcterms:modified xsi:type="dcterms:W3CDTF">2019-12-23T04:10:18Z</dcterms:modified>
  <cp:category/>
  <cp:version/>
  <cp:contentType/>
  <cp:contentStatus/>
  <cp:revision>1</cp:revision>
</cp:coreProperties>
</file>