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565" windowWidth="14805" windowHeight="2550" tabRatio="786" activeTab="0"/>
  </bookViews>
  <sheets>
    <sheet name="Allocation Vs Actuals -25.03.19" sheetId="1" r:id="rId1"/>
  </sheets>
  <externalReferences>
    <externalReference r:id="rId4"/>
  </externalReferences>
  <definedNames>
    <definedName name="_xlfn.AVERAGEIFS" hidden="1">#NAME?</definedName>
    <definedName name="_xlfn.COUNTIFS" hidden="1">#NAME?</definedName>
    <definedName name="_xlnm.Print_Area" localSheetId="0">'Allocation Vs Actuals -25.03.19'!$A$1:$BW$56</definedName>
    <definedName name="_xlnm.Print_Titles" localSheetId="0">'Allocation Vs Actuals -25.03.19'!$A:$C</definedName>
  </definedNames>
  <calcPr fullCalcOnLoad="1"/>
</workbook>
</file>

<file path=xl/sharedStrings.xml><?xml version="1.0" encoding="utf-8"?>
<sst xmlns="http://schemas.openxmlformats.org/spreadsheetml/2006/main" count="141" uniqueCount="68">
  <si>
    <t>BANGALORE ELECTRICITY SUPPLY COMPANY LIMITED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</si>
  <si>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</si>
  <si>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</si>
  <si>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</si>
  <si>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</si>
  <si>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</si>
  <si>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</si>
  <si>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</si>
  <si>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</si>
  <si>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</si>
  <si>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</si>
  <si>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</si>
  <si>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</si>
  <si>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</si>
  <si>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</si>
  <si>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</si>
  <si>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</si>
  <si>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</si>
  <si>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</si>
  <si>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</si>
  <si>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</si>
  <si>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</si>
  <si>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</si>
  <si>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</si>
  <si>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</si>
  <si>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</si>
  <si>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</si>
  <si>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</si>
  <si>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</si>
  <si>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</si>
  <si>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</si>
  <si>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</si>
  <si>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</si>
  <si>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</si>
  <si>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</si>
  <si>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</si>
  <si>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</si>
  <si>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</si>
  <si>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</si>
  <si>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</si>
  <si>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</si>
  <si>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</si>
  <si>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</si>
  <si>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</si>
  <si>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</si>
  <si>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</si>
  <si>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</si>
  <si>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</si>
  <si>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</si>
  <si>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</si>
  <si>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</si>
  <si>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</si>
  <si>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</si>
  <si>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</si>
  <si>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</si>
  <si>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</si>
  <si>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</si>
  <si>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</si>
  <si>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</si>
  <si>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</si>
  <si>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</si>
  <si>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</si>
  <si>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</si>
  <si>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</si>
  <si>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</si>
  <si>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</si>
  <si>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</si>
  <si>
    <t xml:space="preserve"> BESCOM Jurisdiction 220kV Stationwise/Circlewise Allocations and Actulas for the day of 25.03.2019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</si>
</sst>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_ * #,##0.00_ ;_ * \-#,##0.00_ ;_ * &quot;-&quot;??_ ;_ @_ "/>
    <numFmt numFmtId="166" formatCode="[h]:mm"/>
    <numFmt numFmtId="167" formatCode="hh:mm"/>
    <numFmt numFmtId="168" formatCode="0_)"/>
    <numFmt numFmtId="169" formatCode="_(* #,##0_);_(* \(#,##0\);_(* &quot;-&quot;??_);_(@_)"/>
    <numFmt numFmtId="170" formatCode="0.00_)"/>
    <numFmt numFmtId="171" formatCode="0.0"/>
    <numFmt numFmtId="172" formatCode="_(* #,##0.000_);_(* \(#,##0.000\);_(* &quot;-&quot;??_);_(@_)"/>
    <numFmt numFmtId="173" formatCode="0.0_)"/>
    <numFmt numFmtId="174" formatCode="0.000_)"/>
    <numFmt numFmtId="175" formatCode="_(* #,##0.0_);_(* \(#,##0.0\);_(* &quot;-&quot;??_);_(@_)"/>
    <numFmt numFmtId="176" formatCode="_(* #,##0.0000_);_(* \(#,##0.0000\);_(* &quot;-&quot;??_);_(@_)"/>
    <numFmt numFmtId="177" formatCode="0.000"/>
    <numFmt numFmtId="178" formatCode="0.0000_)"/>
    <numFmt numFmtId="179" formatCode="0.0000"/>
    <numFmt numFmtId="180" formatCode="0_);\(0\)"/>
    <numFmt numFmtId="181" formatCode="h:mm;@"/>
    <numFmt numFmtId="182" formatCode="[hh]:mm"/>
    <numFmt numFmtId="183" formatCode="[h]:mm:ss;@"/>
    <numFmt numFmtId="184" formatCode="[$-409]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400]h:mm:ss\ AM/PM"/>
    <numFmt numFmtId="190" formatCode="0.000000000"/>
    <numFmt numFmtId="191" formatCode="[$-14009]hh:mm:ss;@"/>
    <numFmt numFmtId="192" formatCode="_ * #,##0.0000_ ;_ * \-#,##0.0000_ ;_ * &quot;-&quot;??_ ;_ @_ "/>
    <numFmt numFmtId="193" formatCode="_ * #,##0.0000000_ ;_ * \-#,##0.0000000_ ;_ * &quot;-&quot;??_ ;_ @_ "/>
    <numFmt numFmtId="194" formatCode="_ * #,##0.000000000000_ ;_ * \-#,##0.000000000000_ ;_ * &quot;-&quot;??_ ;_ @_ "/>
    <numFmt numFmtId="195" formatCode="_ * #,##0.000000000000000000000000_ ;_ * \-#,##0.000000000000000000000000_ ;_ * &quot;-&quot;??_ ;_ @_ "/>
    <numFmt numFmtId="196" formatCode="0.000000"/>
    <numFmt numFmtId="197" formatCode="0.00000"/>
    <numFmt numFmtId="198" formatCode="0.000000000000000"/>
    <numFmt numFmtId="199" formatCode="_(* #,##0.00000000000_);_(* \(#,##0.00000000000\);_(* &quot;-&quot;??_);_(@_)"/>
    <numFmt numFmtId="200" formatCode="0.0000000000000"/>
    <numFmt numFmtId="201" formatCode="0.00000000000000"/>
    <numFmt numFmtId="202" formatCode="_(* #,##0.000000000000_);_(* \(#,##0.000000000000\);_(* &quot;-&quot;??_);_(@_)"/>
    <numFmt numFmtId="203" formatCode="_(* #,##0.00000_);_(* \(#,##0.00000\);_(* &quot;-&quot;??_);_(@_)"/>
    <numFmt numFmtId="204" formatCode="0.0000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2"/>
      <name val="Bookman Old Style"/>
      <family val="1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sz val="18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  <font>
      <sz val="16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6"/>
      <color theme="0"/>
      <name val="Bookman Old Style"/>
      <family val="1"/>
    </font>
    <font>
      <b/>
      <sz val="14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2"/>
      <color theme="0"/>
      <name val="Bookman Old Style"/>
      <family val="1"/>
    </font>
    <font>
      <sz val="16"/>
      <color theme="1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8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9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0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41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4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5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6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48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9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1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0" fillId="55" borderId="0" xfId="0" applyNumberFormat="1" applyFont="1" applyFill="1" applyBorder="1" applyAlignment="1">
      <alignment horizontal="center" vertical="center"/>
    </xf>
    <xf numFmtId="20" fontId="65" fillId="55" borderId="19" xfId="0" applyNumberFormat="1" applyFont="1" applyFill="1" applyBorder="1" applyAlignment="1">
      <alignment horizontal="center" vertical="center" wrapText="1"/>
    </xf>
    <xf numFmtId="1" fontId="58" fillId="0" borderId="19" xfId="0" applyNumberFormat="1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1" fontId="58" fillId="55" borderId="19" xfId="0" applyNumberFormat="1" applyFont="1" applyFill="1" applyBorder="1" applyAlignment="1">
      <alignment horizontal="center" vertical="center"/>
    </xf>
    <xf numFmtId="1" fontId="61" fillId="0" borderId="0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5" fillId="56" borderId="19" xfId="0" applyFont="1" applyFill="1" applyBorder="1" applyAlignment="1">
      <alignment horizontal="left" vertical="center"/>
    </xf>
    <xf numFmtId="0" fontId="65" fillId="56" borderId="19" xfId="0" applyFont="1" applyFill="1" applyBorder="1" applyAlignment="1">
      <alignment horizontal="center" vertical="center"/>
    </xf>
    <xf numFmtId="1" fontId="64" fillId="56" borderId="19" xfId="0" applyNumberFormat="1" applyFont="1" applyFill="1" applyBorder="1" applyAlignment="1">
      <alignment horizontal="center" vertical="center"/>
    </xf>
    <xf numFmtId="1" fontId="60" fillId="56" borderId="0" xfId="0" applyNumberFormat="1" applyFont="1" applyFill="1" applyBorder="1" applyAlignment="1">
      <alignment horizontal="center" vertical="center"/>
    </xf>
    <xf numFmtId="0" fontId="66" fillId="56" borderId="0" xfId="0" applyFont="1" applyFill="1" applyAlignment="1">
      <alignment horizontal="center" vertical="center"/>
    </xf>
    <xf numFmtId="171" fontId="58" fillId="0" borderId="19" xfId="0" applyNumberFormat="1" applyFont="1" applyBorder="1" applyAlignment="1">
      <alignment horizontal="center" vertical="center"/>
    </xf>
    <xf numFmtId="171" fontId="58" fillId="55" borderId="19" xfId="0" applyNumberFormat="1" applyFont="1" applyFill="1" applyBorder="1" applyAlignment="1">
      <alignment horizontal="center" vertical="center"/>
    </xf>
    <xf numFmtId="0" fontId="65" fillId="57" borderId="19" xfId="0" applyFont="1" applyFill="1" applyBorder="1" applyAlignment="1">
      <alignment horizontal="left" vertical="center"/>
    </xf>
    <xf numFmtId="0" fontId="65" fillId="57" borderId="19" xfId="0" applyFont="1" applyFill="1" applyBorder="1" applyAlignment="1">
      <alignment horizontal="center" vertical="center"/>
    </xf>
    <xf numFmtId="1" fontId="64" fillId="57" borderId="19" xfId="0" applyNumberFormat="1" applyFont="1" applyFill="1" applyBorder="1" applyAlignment="1">
      <alignment horizontal="center" vertical="center"/>
    </xf>
    <xf numFmtId="1" fontId="60" fillId="57" borderId="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9" fillId="55" borderId="0" xfId="0" applyFont="1" applyFill="1" applyAlignment="1">
      <alignment horizontal="center" vertical="center"/>
    </xf>
    <xf numFmtId="0" fontId="63" fillId="57" borderId="19" xfId="0" applyFont="1" applyFill="1" applyBorder="1" applyAlignment="1">
      <alignment horizontal="left" vertical="center"/>
    </xf>
    <xf numFmtId="0" fontId="63" fillId="57" borderId="19" xfId="0" applyFont="1" applyFill="1" applyBorder="1" applyAlignment="1">
      <alignment horizontal="center" vertical="center"/>
    </xf>
    <xf numFmtId="0" fontId="60" fillId="6" borderId="0" xfId="0" applyFont="1" applyFill="1" applyAlignment="1">
      <alignment horizontal="center" vertical="center"/>
    </xf>
    <xf numFmtId="0" fontId="60" fillId="12" borderId="0" xfId="0" applyFont="1" applyFill="1" applyAlignment="1">
      <alignment horizontal="center" vertical="center"/>
    </xf>
    <xf numFmtId="0" fontId="63" fillId="56" borderId="19" xfId="0" applyFont="1" applyFill="1" applyBorder="1" applyAlignment="1">
      <alignment horizontal="left" vertical="center"/>
    </xf>
    <xf numFmtId="0" fontId="67" fillId="58" borderId="19" xfId="0" applyFont="1" applyFill="1" applyBorder="1" applyAlignment="1">
      <alignment horizontal="left" vertical="center"/>
    </xf>
    <xf numFmtId="0" fontId="68" fillId="58" borderId="19" xfId="0" applyFont="1" applyFill="1" applyBorder="1" applyAlignment="1">
      <alignment horizontal="center" vertical="center"/>
    </xf>
    <xf numFmtId="1" fontId="69" fillId="58" borderId="19" xfId="0" applyNumberFormat="1" applyFont="1" applyFill="1" applyBorder="1" applyAlignment="1">
      <alignment horizontal="center" vertical="center"/>
    </xf>
    <xf numFmtId="1" fontId="70" fillId="58" borderId="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1" fontId="61" fillId="0" borderId="0" xfId="0" applyNumberFormat="1" applyFont="1" applyAlignment="1">
      <alignment horizontal="center" vertical="center"/>
    </xf>
    <xf numFmtId="1" fontId="61" fillId="55" borderId="0" xfId="0" applyNumberFormat="1" applyFont="1" applyFill="1" applyAlignment="1">
      <alignment horizontal="center" vertical="center"/>
    </xf>
    <xf numFmtId="1" fontId="61" fillId="59" borderId="0" xfId="0" applyNumberFormat="1" applyFont="1" applyFill="1" applyAlignment="1">
      <alignment horizontal="center" vertical="center"/>
    </xf>
    <xf numFmtId="0" fontId="61" fillId="55" borderId="0" xfId="0" applyFont="1" applyFill="1" applyAlignment="1">
      <alignment horizontal="center" vertical="center"/>
    </xf>
    <xf numFmtId="20" fontId="65" fillId="0" borderId="19" xfId="0" applyNumberFormat="1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55" borderId="20" xfId="0" applyFont="1" applyFill="1" applyBorder="1" applyAlignment="1">
      <alignment horizontal="center" vertical="center"/>
    </xf>
    <xf numFmtId="0" fontId="63" fillId="55" borderId="21" xfId="0" applyFont="1" applyFill="1" applyBorder="1" applyAlignment="1">
      <alignment horizontal="center" vertical="center"/>
    </xf>
    <xf numFmtId="0" fontId="63" fillId="55" borderId="22" xfId="0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20" fontId="65" fillId="55" borderId="19" xfId="0" applyNumberFormat="1" applyFont="1" applyFill="1" applyBorder="1" applyAlignment="1">
      <alignment horizontal="center" vertical="center"/>
    </xf>
    <xf numFmtId="0" fontId="65" fillId="55" borderId="19" xfId="0" applyNumberFormat="1" applyFont="1" applyFill="1" applyBorder="1" applyAlignment="1">
      <alignment horizontal="center" vertical="center"/>
    </xf>
    <xf numFmtId="16" fontId="65" fillId="55" borderId="19" xfId="0" applyNumberFormat="1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20" fontId="65" fillId="0" borderId="19" xfId="0" applyNumberFormat="1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</cellXfs>
  <cellStyles count="873">
    <cellStyle name="Normal" xfId="0"/>
    <cellStyle name="20% - Accent1" xfId="15"/>
    <cellStyle name="20% - Accent1 10" xfId="16"/>
    <cellStyle name="20% - Accent1 11" xfId="17"/>
    <cellStyle name="20% - Accent1 2" xfId="18"/>
    <cellStyle name="20% - Accent1 2 2" xfId="19"/>
    <cellStyle name="20% - Accent1 2 3" xfId="20"/>
    <cellStyle name="20% - Accent1 3" xfId="21"/>
    <cellStyle name="20% - Accent1 3 2" xfId="22"/>
    <cellStyle name="20% - Accent1 4" xfId="23"/>
    <cellStyle name="20% - Accent1 5" xfId="24"/>
    <cellStyle name="20% - Accent1 6" xfId="25"/>
    <cellStyle name="20% - Accent1 7" xfId="26"/>
    <cellStyle name="20% - Accent1 8" xfId="27"/>
    <cellStyle name="20% - Accent1 9" xfId="28"/>
    <cellStyle name="20% - Accent2" xfId="29"/>
    <cellStyle name="20% - Accent2 10" xfId="30"/>
    <cellStyle name="20% - Accent2 11" xfId="31"/>
    <cellStyle name="20% - Accent2 2" xfId="32"/>
    <cellStyle name="20% - Accent2 2 2" xfId="33"/>
    <cellStyle name="20% - Accent2 2 3" xfId="34"/>
    <cellStyle name="20% - Accent2 3" xfId="35"/>
    <cellStyle name="20% - Accent2 3 2" xfId="36"/>
    <cellStyle name="20% - Accent2 4" xfId="37"/>
    <cellStyle name="20% - Accent2 5" xfId="38"/>
    <cellStyle name="20% - Accent2 6" xfId="39"/>
    <cellStyle name="20% - Accent2 7" xfId="40"/>
    <cellStyle name="20% - Accent2 8" xfId="41"/>
    <cellStyle name="20% - Accent2 9" xfId="42"/>
    <cellStyle name="20% - Accent3" xfId="43"/>
    <cellStyle name="20% - Accent3 10" xfId="44"/>
    <cellStyle name="20% - Accent3 11" xfId="45"/>
    <cellStyle name="20% - Accent3 2" xfId="46"/>
    <cellStyle name="20% - Accent3 2 2" xfId="47"/>
    <cellStyle name="20% - Accent3 2 3" xfId="48"/>
    <cellStyle name="20% - Accent3 3" xfId="49"/>
    <cellStyle name="20% - Accent3 3 2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" xfId="57"/>
    <cellStyle name="20% - Accent4 10" xfId="58"/>
    <cellStyle name="20% - Accent4 11" xfId="59"/>
    <cellStyle name="20% - Accent4 2" xfId="60"/>
    <cellStyle name="20% - Accent4 2 2" xfId="61"/>
    <cellStyle name="20% - Accent4 2 3" xfId="62"/>
    <cellStyle name="20% - Accent4 3" xfId="63"/>
    <cellStyle name="20% - Accent4 3 2" xfId="64"/>
    <cellStyle name="20% - Accent4 4" xfId="65"/>
    <cellStyle name="20% - Accent4 5" xfId="66"/>
    <cellStyle name="20% - Accent4 6" xfId="67"/>
    <cellStyle name="20% - Accent4 7" xfId="68"/>
    <cellStyle name="20% - Accent4 8" xfId="69"/>
    <cellStyle name="20% - Accent4 9" xfId="70"/>
    <cellStyle name="20% - Accent5" xfId="71"/>
    <cellStyle name="20% - Accent5 10" xfId="72"/>
    <cellStyle name="20% - Accent5 11" xfId="73"/>
    <cellStyle name="20% - Accent5 2" xfId="74"/>
    <cellStyle name="20% - Accent5 2 2" xfId="75"/>
    <cellStyle name="20% - Accent5 2 3" xfId="76"/>
    <cellStyle name="20% - Accent5 3" xfId="77"/>
    <cellStyle name="20% - Accent5 3 2" xfId="78"/>
    <cellStyle name="20% - Accent5 4" xfId="79"/>
    <cellStyle name="20% - Accent5 5" xfId="80"/>
    <cellStyle name="20% - Accent5 6" xfId="81"/>
    <cellStyle name="20% - Accent5 7" xfId="82"/>
    <cellStyle name="20% - Accent5 8" xfId="83"/>
    <cellStyle name="20% - Accent5 9" xfId="84"/>
    <cellStyle name="20% - Accent6" xfId="85"/>
    <cellStyle name="20% - Accent6 10" xfId="86"/>
    <cellStyle name="20% - Accent6 11" xfId="87"/>
    <cellStyle name="20% - Accent6 2" xfId="88"/>
    <cellStyle name="20% - Accent6 2 2" xfId="89"/>
    <cellStyle name="20% - Accent6 2 3" xfId="90"/>
    <cellStyle name="20% - Accent6 3" xfId="91"/>
    <cellStyle name="20% - Accent6 3 2" xfId="92"/>
    <cellStyle name="20% - Accent6 4" xfId="93"/>
    <cellStyle name="20% - Accent6 5" xfId="94"/>
    <cellStyle name="20% - Accent6 6" xfId="95"/>
    <cellStyle name="20% - Accent6 7" xfId="96"/>
    <cellStyle name="20% - Accent6 8" xfId="97"/>
    <cellStyle name="20% - Accent6 9" xfId="98"/>
    <cellStyle name="40% - Accent1" xfId="99"/>
    <cellStyle name="40% - Accent1 10" xfId="100"/>
    <cellStyle name="40% - Accent1 11" xfId="101"/>
    <cellStyle name="40% - Accent1 2" xfId="102"/>
    <cellStyle name="40% - Accent1 2 2" xfId="103"/>
    <cellStyle name="40% - Accent1 2 3" xfId="104"/>
    <cellStyle name="40% - Accent1 3" xfId="105"/>
    <cellStyle name="40% - Accent1 3 2" xfId="106"/>
    <cellStyle name="40% - Accent1 4" xfId="107"/>
    <cellStyle name="40% - Accent1 5" xfId="108"/>
    <cellStyle name="40% - Accent1 6" xfId="109"/>
    <cellStyle name="40% - Accent1 7" xfId="110"/>
    <cellStyle name="40% - Accent1 8" xfId="111"/>
    <cellStyle name="40% - Accent1 9" xfId="112"/>
    <cellStyle name="40% - Accent2" xfId="113"/>
    <cellStyle name="40% - Accent2 10" xfId="114"/>
    <cellStyle name="40% - Accent2 11" xfId="115"/>
    <cellStyle name="40% - Accent2 2" xfId="116"/>
    <cellStyle name="40% - Accent2 2 2" xfId="117"/>
    <cellStyle name="40% - Accent2 2 3" xfId="118"/>
    <cellStyle name="40% - Accent2 3" xfId="119"/>
    <cellStyle name="40% - Accent2 3 2" xfId="120"/>
    <cellStyle name="40% - Accent2 4" xfId="121"/>
    <cellStyle name="40% - Accent2 5" xfId="122"/>
    <cellStyle name="40% - Accent2 6" xfId="123"/>
    <cellStyle name="40% - Accent2 7" xfId="124"/>
    <cellStyle name="40% - Accent2 8" xfId="125"/>
    <cellStyle name="40% - Accent2 9" xfId="126"/>
    <cellStyle name="40% - Accent3" xfId="127"/>
    <cellStyle name="40% - Accent3 10" xfId="128"/>
    <cellStyle name="40% - Accent3 11" xfId="129"/>
    <cellStyle name="40% - Accent3 2" xfId="130"/>
    <cellStyle name="40% - Accent3 2 2" xfId="131"/>
    <cellStyle name="40% - Accent3 2 3" xfId="132"/>
    <cellStyle name="40% - Accent3 3" xfId="133"/>
    <cellStyle name="40% - Accent3 3 2" xfId="134"/>
    <cellStyle name="40% - Accent3 4" xfId="135"/>
    <cellStyle name="40% - Accent3 5" xfId="136"/>
    <cellStyle name="40% - Accent3 6" xfId="137"/>
    <cellStyle name="40% - Accent3 7" xfId="138"/>
    <cellStyle name="40% - Accent3 8" xfId="139"/>
    <cellStyle name="40% - Accent3 9" xfId="140"/>
    <cellStyle name="40% - Accent4" xfId="141"/>
    <cellStyle name="40% - Accent4 10" xfId="142"/>
    <cellStyle name="40% - Accent4 11" xfId="143"/>
    <cellStyle name="40% - Accent4 2" xfId="144"/>
    <cellStyle name="40% - Accent4 2 2" xfId="145"/>
    <cellStyle name="40% - Accent4 2 3" xfId="146"/>
    <cellStyle name="40% - Accent4 3" xfId="147"/>
    <cellStyle name="40% - Accent4 3 2" xfId="148"/>
    <cellStyle name="40% - Accent4 4" xfId="149"/>
    <cellStyle name="40% - Accent4 5" xfId="150"/>
    <cellStyle name="40% - Accent4 6" xfId="151"/>
    <cellStyle name="40% - Accent4 7" xfId="152"/>
    <cellStyle name="40% - Accent4 8" xfId="153"/>
    <cellStyle name="40% - Accent4 9" xfId="154"/>
    <cellStyle name="40% - Accent5" xfId="155"/>
    <cellStyle name="40% - Accent5 10" xfId="156"/>
    <cellStyle name="40% - Accent5 11" xfId="157"/>
    <cellStyle name="40% - Accent5 2" xfId="158"/>
    <cellStyle name="40% - Accent5 2 2" xfId="159"/>
    <cellStyle name="40% - Accent5 2 3" xfId="160"/>
    <cellStyle name="40% - Accent5 3" xfId="161"/>
    <cellStyle name="40% - Accent5 3 2" xfId="162"/>
    <cellStyle name="40% - Accent5 4" xfId="163"/>
    <cellStyle name="40% - Accent5 5" xfId="164"/>
    <cellStyle name="40% - Accent5 6" xfId="165"/>
    <cellStyle name="40% - Accent5 7" xfId="166"/>
    <cellStyle name="40% - Accent5 8" xfId="167"/>
    <cellStyle name="40% - Accent5 9" xfId="168"/>
    <cellStyle name="40% - Accent6" xfId="169"/>
    <cellStyle name="40% - Accent6 10" xfId="170"/>
    <cellStyle name="40% - Accent6 11" xfId="171"/>
    <cellStyle name="40% - Accent6 2" xfId="172"/>
    <cellStyle name="40% - Accent6 2 2" xfId="173"/>
    <cellStyle name="40% - Accent6 2 3" xfId="174"/>
    <cellStyle name="40% - Accent6 3" xfId="175"/>
    <cellStyle name="40% - Accent6 3 2" xfId="176"/>
    <cellStyle name="40% - Accent6 4" xfId="177"/>
    <cellStyle name="40% - Accent6 5" xfId="178"/>
    <cellStyle name="40% - Accent6 6" xfId="179"/>
    <cellStyle name="40% - Accent6 7" xfId="180"/>
    <cellStyle name="40% - Accent6 8" xfId="181"/>
    <cellStyle name="40% - Accent6 9" xfId="182"/>
    <cellStyle name="60% - Accent1" xfId="183"/>
    <cellStyle name="60% - Accent1 10" xfId="184"/>
    <cellStyle name="60% - Accent1 11" xfId="185"/>
    <cellStyle name="60% - Accent1 2" xfId="186"/>
    <cellStyle name="60% - Accent1 3" xfId="187"/>
    <cellStyle name="60% - Accent1 4" xfId="188"/>
    <cellStyle name="60% - Accent1 5" xfId="189"/>
    <cellStyle name="60% - Accent1 6" xfId="190"/>
    <cellStyle name="60% - Accent1 7" xfId="191"/>
    <cellStyle name="60% - Accent1 8" xfId="192"/>
    <cellStyle name="60% - Accent1 9" xfId="193"/>
    <cellStyle name="60% - Accent2" xfId="194"/>
    <cellStyle name="60% - Accent2 10" xfId="195"/>
    <cellStyle name="60% - Accent2 11" xfId="196"/>
    <cellStyle name="60% - Accent2 2" xfId="197"/>
    <cellStyle name="60% - Accent2 3" xfId="198"/>
    <cellStyle name="60% - Accent2 4" xfId="199"/>
    <cellStyle name="60% - Accent2 5" xfId="200"/>
    <cellStyle name="60% - Accent2 6" xfId="201"/>
    <cellStyle name="60% - Accent2 7" xfId="202"/>
    <cellStyle name="60% - Accent2 8" xfId="203"/>
    <cellStyle name="60% - Accent2 9" xfId="204"/>
    <cellStyle name="60% - Accent3" xfId="205"/>
    <cellStyle name="60% - Accent3 10" xfId="206"/>
    <cellStyle name="60% - Accent3 11" xfId="207"/>
    <cellStyle name="60% - Accent3 2" xfId="208"/>
    <cellStyle name="60% - Accent3 3" xfId="209"/>
    <cellStyle name="60% - Accent3 4" xfId="210"/>
    <cellStyle name="60% - Accent3 5" xfId="211"/>
    <cellStyle name="60% - Accent3 6" xfId="212"/>
    <cellStyle name="60% - Accent3 7" xfId="213"/>
    <cellStyle name="60% - Accent3 8" xfId="214"/>
    <cellStyle name="60% - Accent3 9" xfId="215"/>
    <cellStyle name="60% - Accent4" xfId="216"/>
    <cellStyle name="60% - Accent4 10" xfId="217"/>
    <cellStyle name="60% - Accent4 11" xfId="218"/>
    <cellStyle name="60% - Accent4 2" xfId="219"/>
    <cellStyle name="60% - Accent4 3" xfId="220"/>
    <cellStyle name="60% - Accent4 4" xfId="221"/>
    <cellStyle name="60% - Accent4 5" xfId="222"/>
    <cellStyle name="60% - Accent4 6" xfId="223"/>
    <cellStyle name="60% - Accent4 7" xfId="224"/>
    <cellStyle name="60% - Accent4 8" xfId="225"/>
    <cellStyle name="60% - Accent4 9" xfId="226"/>
    <cellStyle name="60% - Accent5" xfId="227"/>
    <cellStyle name="60% - Accent5 10" xfId="228"/>
    <cellStyle name="60% - Accent5 11" xfId="229"/>
    <cellStyle name="60% - Accent5 2" xfId="230"/>
    <cellStyle name="60% - Accent5 3" xfId="231"/>
    <cellStyle name="60% - Accent5 4" xfId="232"/>
    <cellStyle name="60% - Accent5 5" xfId="233"/>
    <cellStyle name="60% - Accent5 6" xfId="234"/>
    <cellStyle name="60% - Accent5 7" xfId="235"/>
    <cellStyle name="60% - Accent5 8" xfId="236"/>
    <cellStyle name="60% - Accent5 9" xfId="237"/>
    <cellStyle name="60% - Accent6" xfId="238"/>
    <cellStyle name="60% - Accent6 10" xfId="239"/>
    <cellStyle name="60% - Accent6 11" xfId="240"/>
    <cellStyle name="60% - Accent6 2" xfId="241"/>
    <cellStyle name="60% - Accent6 3" xfId="242"/>
    <cellStyle name="60% - Accent6 4" xfId="243"/>
    <cellStyle name="60% - Accent6 5" xfId="244"/>
    <cellStyle name="60% - Accent6 6" xfId="245"/>
    <cellStyle name="60% - Accent6 7" xfId="246"/>
    <cellStyle name="60% - Accent6 8" xfId="247"/>
    <cellStyle name="60% - Accent6 9" xfId="248"/>
    <cellStyle name="Accent1" xfId="249"/>
    <cellStyle name="Accent1 10" xfId="250"/>
    <cellStyle name="Accent1 11" xfId="251"/>
    <cellStyle name="Accent1 2" xfId="252"/>
    <cellStyle name="Accent1 3" xfId="253"/>
    <cellStyle name="Accent1 4" xfId="254"/>
    <cellStyle name="Accent1 5" xfId="255"/>
    <cellStyle name="Accent1 6" xfId="256"/>
    <cellStyle name="Accent1 7" xfId="257"/>
    <cellStyle name="Accent1 8" xfId="258"/>
    <cellStyle name="Accent1 9" xfId="259"/>
    <cellStyle name="Accent2" xfId="260"/>
    <cellStyle name="Accent2 10" xfId="261"/>
    <cellStyle name="Accent2 11" xfId="262"/>
    <cellStyle name="Accent2 2" xfId="263"/>
    <cellStyle name="Accent2 3" xfId="264"/>
    <cellStyle name="Accent2 4" xfId="265"/>
    <cellStyle name="Accent2 5" xfId="266"/>
    <cellStyle name="Accent2 6" xfId="267"/>
    <cellStyle name="Accent2 7" xfId="268"/>
    <cellStyle name="Accent2 8" xfId="269"/>
    <cellStyle name="Accent2 9" xfId="270"/>
    <cellStyle name="Accent3" xfId="271"/>
    <cellStyle name="Accent3 10" xfId="272"/>
    <cellStyle name="Accent3 11" xfId="273"/>
    <cellStyle name="Accent3 2" xfId="274"/>
    <cellStyle name="Accent3 3" xfId="275"/>
    <cellStyle name="Accent3 4" xfId="276"/>
    <cellStyle name="Accent3 5" xfId="277"/>
    <cellStyle name="Accent3 6" xfId="278"/>
    <cellStyle name="Accent3 7" xfId="279"/>
    <cellStyle name="Accent3 8" xfId="280"/>
    <cellStyle name="Accent3 9" xfId="281"/>
    <cellStyle name="Accent4" xfId="282"/>
    <cellStyle name="Accent4 10" xfId="283"/>
    <cellStyle name="Accent4 11" xfId="284"/>
    <cellStyle name="Accent4 2" xfId="285"/>
    <cellStyle name="Accent4 3" xfId="286"/>
    <cellStyle name="Accent4 4" xfId="287"/>
    <cellStyle name="Accent4 5" xfId="288"/>
    <cellStyle name="Accent4 6" xfId="289"/>
    <cellStyle name="Accent4 7" xfId="290"/>
    <cellStyle name="Accent4 8" xfId="291"/>
    <cellStyle name="Accent4 9" xfId="292"/>
    <cellStyle name="Accent5" xfId="293"/>
    <cellStyle name="Accent5 10" xfId="294"/>
    <cellStyle name="Accent5 11" xfId="295"/>
    <cellStyle name="Accent5 2" xfId="296"/>
    <cellStyle name="Accent5 3" xfId="297"/>
    <cellStyle name="Accent5 4" xfId="298"/>
    <cellStyle name="Accent5 5" xfId="299"/>
    <cellStyle name="Accent5 6" xfId="300"/>
    <cellStyle name="Accent5 7" xfId="301"/>
    <cellStyle name="Accent5 8" xfId="302"/>
    <cellStyle name="Accent5 9" xfId="303"/>
    <cellStyle name="Accent6" xfId="304"/>
    <cellStyle name="Accent6 10" xfId="305"/>
    <cellStyle name="Accent6 11" xfId="306"/>
    <cellStyle name="Accent6 2" xfId="307"/>
    <cellStyle name="Accent6 3" xfId="308"/>
    <cellStyle name="Accent6 4" xfId="309"/>
    <cellStyle name="Accent6 5" xfId="310"/>
    <cellStyle name="Accent6 6" xfId="311"/>
    <cellStyle name="Accent6 7" xfId="312"/>
    <cellStyle name="Accent6 8" xfId="313"/>
    <cellStyle name="Accent6 9" xfId="314"/>
    <cellStyle name="Bad" xfId="315"/>
    <cellStyle name="Bad 10" xfId="316"/>
    <cellStyle name="Bad 11" xfId="317"/>
    <cellStyle name="Bad 2" xfId="318"/>
    <cellStyle name="Bad 3" xfId="319"/>
    <cellStyle name="Bad 4" xfId="320"/>
    <cellStyle name="Bad 5" xfId="321"/>
    <cellStyle name="Bad 6" xfId="322"/>
    <cellStyle name="Bad 7" xfId="323"/>
    <cellStyle name="Bad 8" xfId="324"/>
    <cellStyle name="Bad 9" xfId="325"/>
    <cellStyle name="Calculation" xfId="326"/>
    <cellStyle name="Calculation 10" xfId="327"/>
    <cellStyle name="Calculation 11" xfId="328"/>
    <cellStyle name="Calculation 2" xfId="329"/>
    <cellStyle name="Calculation 3" xfId="330"/>
    <cellStyle name="Calculation 4" xfId="331"/>
    <cellStyle name="Calculation 5" xfId="332"/>
    <cellStyle name="Calculation 6" xfId="333"/>
    <cellStyle name="Calculation 7" xfId="334"/>
    <cellStyle name="Calculation 8" xfId="335"/>
    <cellStyle name="Calculation 9" xfId="336"/>
    <cellStyle name="Check Cell" xfId="337"/>
    <cellStyle name="Check Cell 10" xfId="338"/>
    <cellStyle name="Check Cell 11" xfId="339"/>
    <cellStyle name="Check Cell 2" xfId="340"/>
    <cellStyle name="Check Cell 3" xfId="341"/>
    <cellStyle name="Check Cell 4" xfId="342"/>
    <cellStyle name="Check Cell 5" xfId="343"/>
    <cellStyle name="Check Cell 6" xfId="344"/>
    <cellStyle name="Check Cell 7" xfId="345"/>
    <cellStyle name="Check Cell 8" xfId="346"/>
    <cellStyle name="Check Cell 9" xfId="347"/>
    <cellStyle name="Comma" xfId="348"/>
    <cellStyle name="Comma [0]" xfId="349"/>
    <cellStyle name="Comma 2" xfId="350"/>
    <cellStyle name="Comma 2 2" xfId="351"/>
    <cellStyle name="Comma 2 2 2" xfId="352"/>
    <cellStyle name="Comma 2 2 2 2" xfId="353"/>
    <cellStyle name="Comma 2 2 2 2 2" xfId="354"/>
    <cellStyle name="Comma 2 2 2 3" xfId="355"/>
    <cellStyle name="Comma 3" xfId="356"/>
    <cellStyle name="Comma 3 2" xfId="357"/>
    <cellStyle name="Comma 3 2 2" xfId="358"/>
    <cellStyle name="Comma 3 3" xfId="359"/>
    <cellStyle name="Comma 3 3 2" xfId="360"/>
    <cellStyle name="Comma 4" xfId="361"/>
    <cellStyle name="Comma 4 2" xfId="362"/>
    <cellStyle name="Comma 4 2 2" xfId="363"/>
    <cellStyle name="Comma 5" xfId="364"/>
    <cellStyle name="Comma 5 2" xfId="365"/>
    <cellStyle name="Comma 6" xfId="366"/>
    <cellStyle name="Comma 6 2" xfId="367"/>
    <cellStyle name="Comma 7" xfId="368"/>
    <cellStyle name="Comma 7 2" xfId="369"/>
    <cellStyle name="Currency" xfId="370"/>
    <cellStyle name="Currency [0]" xfId="371"/>
    <cellStyle name="Currency 2" xfId="372"/>
    <cellStyle name="Currency 2 2" xfId="373"/>
    <cellStyle name="Currency 3" xfId="374"/>
    <cellStyle name="Currency 4" xfId="375"/>
    <cellStyle name="Currency 4 2" xfId="376"/>
    <cellStyle name="Currency 5" xfId="377"/>
    <cellStyle name="Currency 5 2" xfId="378"/>
    <cellStyle name="Currency 6" xfId="379"/>
    <cellStyle name="Currency 6 2" xfId="380"/>
    <cellStyle name="Excel Built-in Normal" xfId="381"/>
    <cellStyle name="Excel Built-in Normal 1" xfId="382"/>
    <cellStyle name="Explanatory Text" xfId="383"/>
    <cellStyle name="Explanatory Text 10" xfId="384"/>
    <cellStyle name="Explanatory Text 11" xfId="385"/>
    <cellStyle name="Explanatory Text 2" xfId="386"/>
    <cellStyle name="Explanatory Text 3" xfId="387"/>
    <cellStyle name="Explanatory Text 4" xfId="388"/>
    <cellStyle name="Explanatory Text 5" xfId="389"/>
    <cellStyle name="Explanatory Text 6" xfId="390"/>
    <cellStyle name="Explanatory Text 7" xfId="391"/>
    <cellStyle name="Explanatory Text 8" xfId="392"/>
    <cellStyle name="Explanatory Text 9" xfId="393"/>
    <cellStyle name="Good" xfId="394"/>
    <cellStyle name="Good 10" xfId="395"/>
    <cellStyle name="Good 11" xfId="396"/>
    <cellStyle name="Good 2" xfId="397"/>
    <cellStyle name="Good 3" xfId="398"/>
    <cellStyle name="Good 4" xfId="399"/>
    <cellStyle name="Good 5" xfId="400"/>
    <cellStyle name="Good 6" xfId="401"/>
    <cellStyle name="Good 7" xfId="402"/>
    <cellStyle name="Good 8" xfId="403"/>
    <cellStyle name="Good 9" xfId="404"/>
    <cellStyle name="Heading 1" xfId="405"/>
    <cellStyle name="Heading 1 10" xfId="406"/>
    <cellStyle name="Heading 1 11" xfId="407"/>
    <cellStyle name="Heading 1 2" xfId="408"/>
    <cellStyle name="Heading 1 3" xfId="409"/>
    <cellStyle name="Heading 1 4" xfId="410"/>
    <cellStyle name="Heading 1 5" xfId="411"/>
    <cellStyle name="Heading 1 6" xfId="412"/>
    <cellStyle name="Heading 1 7" xfId="413"/>
    <cellStyle name="Heading 1 8" xfId="414"/>
    <cellStyle name="Heading 1 9" xfId="415"/>
    <cellStyle name="Heading 2" xfId="416"/>
    <cellStyle name="Heading 2 10" xfId="417"/>
    <cellStyle name="Heading 2 11" xfId="418"/>
    <cellStyle name="Heading 2 2" xfId="419"/>
    <cellStyle name="Heading 2 3" xfId="420"/>
    <cellStyle name="Heading 2 4" xfId="421"/>
    <cellStyle name="Heading 2 5" xfId="422"/>
    <cellStyle name="Heading 2 6" xfId="423"/>
    <cellStyle name="Heading 2 7" xfId="424"/>
    <cellStyle name="Heading 2 8" xfId="425"/>
    <cellStyle name="Heading 2 9" xfId="426"/>
    <cellStyle name="Heading 3" xfId="427"/>
    <cellStyle name="Heading 3 10" xfId="428"/>
    <cellStyle name="Heading 3 11" xfId="429"/>
    <cellStyle name="Heading 3 2" xfId="430"/>
    <cellStyle name="Heading 3 3" xfId="431"/>
    <cellStyle name="Heading 3 4" xfId="432"/>
    <cellStyle name="Heading 3 5" xfId="433"/>
    <cellStyle name="Heading 3 6" xfId="434"/>
    <cellStyle name="Heading 3 7" xfId="435"/>
    <cellStyle name="Heading 3 8" xfId="436"/>
    <cellStyle name="Heading 3 9" xfId="437"/>
    <cellStyle name="Heading 4" xfId="438"/>
    <cellStyle name="Heading 4 10" xfId="439"/>
    <cellStyle name="Heading 4 11" xfId="440"/>
    <cellStyle name="Heading 4 2" xfId="441"/>
    <cellStyle name="Heading 4 3" xfId="442"/>
    <cellStyle name="Heading 4 4" xfId="443"/>
    <cellStyle name="Heading 4 5" xfId="444"/>
    <cellStyle name="Heading 4 6" xfId="445"/>
    <cellStyle name="Heading 4 7" xfId="446"/>
    <cellStyle name="Heading 4 8" xfId="447"/>
    <cellStyle name="Heading 4 9" xfId="448"/>
    <cellStyle name="Input" xfId="449"/>
    <cellStyle name="Input 10" xfId="450"/>
    <cellStyle name="Input 11" xfId="451"/>
    <cellStyle name="Input 2" xfId="452"/>
    <cellStyle name="Input 3" xfId="453"/>
    <cellStyle name="Input 4" xfId="454"/>
    <cellStyle name="Input 5" xfId="455"/>
    <cellStyle name="Input 6" xfId="456"/>
    <cellStyle name="Input 7" xfId="457"/>
    <cellStyle name="Input 8" xfId="458"/>
    <cellStyle name="Input 9" xfId="459"/>
    <cellStyle name="Linked Cell" xfId="460"/>
    <cellStyle name="Linked Cell 10" xfId="461"/>
    <cellStyle name="Linked Cell 11" xfId="462"/>
    <cellStyle name="Linked Cell 2" xfId="463"/>
    <cellStyle name="Linked Cell 3" xfId="464"/>
    <cellStyle name="Linked Cell 4" xfId="465"/>
    <cellStyle name="Linked Cell 5" xfId="466"/>
    <cellStyle name="Linked Cell 6" xfId="467"/>
    <cellStyle name="Linked Cell 7" xfId="468"/>
    <cellStyle name="Linked Cell 8" xfId="469"/>
    <cellStyle name="Linked Cell 9" xfId="470"/>
    <cellStyle name="Neutral" xfId="471"/>
    <cellStyle name="Neutral 10" xfId="472"/>
    <cellStyle name="Neutral 11" xfId="473"/>
    <cellStyle name="Neutral 2" xfId="474"/>
    <cellStyle name="Neutral 3" xfId="475"/>
    <cellStyle name="Neutral 4" xfId="476"/>
    <cellStyle name="Neutral 5" xfId="477"/>
    <cellStyle name="Neutral 6" xfId="478"/>
    <cellStyle name="Neutral 7" xfId="479"/>
    <cellStyle name="Neutral 8" xfId="480"/>
    <cellStyle name="Neutral 9" xfId="481"/>
    <cellStyle name="Normal 10" xfId="482"/>
    <cellStyle name="Normal 10 2" xfId="483"/>
    <cellStyle name="Normal 10 2 2" xfId="484"/>
    <cellStyle name="Normal 10 3" xfId="485"/>
    <cellStyle name="Normal 10 4" xfId="486"/>
    <cellStyle name="Normal 100" xfId="487"/>
    <cellStyle name="Normal 101" xfId="488"/>
    <cellStyle name="Normal 102" xfId="489"/>
    <cellStyle name="Normal 103" xfId="490"/>
    <cellStyle name="Normal 104" xfId="491"/>
    <cellStyle name="Normal 105" xfId="492"/>
    <cellStyle name="Normal 106" xfId="493"/>
    <cellStyle name="Normal 107" xfId="494"/>
    <cellStyle name="Normal 108" xfId="495"/>
    <cellStyle name="Normal 109" xfId="496"/>
    <cellStyle name="Normal 11" xfId="497"/>
    <cellStyle name="Normal 11 2" xfId="498"/>
    <cellStyle name="Normal 11 2 2" xfId="499"/>
    <cellStyle name="Normal 11 3" xfId="500"/>
    <cellStyle name="Normal 110" xfId="501"/>
    <cellStyle name="Normal 111" xfId="502"/>
    <cellStyle name="Normal 112" xfId="503"/>
    <cellStyle name="Normal 113" xfId="504"/>
    <cellStyle name="Normal 114" xfId="505"/>
    <cellStyle name="Normal 115" xfId="506"/>
    <cellStyle name="Normal 116" xfId="507"/>
    <cellStyle name="Normal 117" xfId="508"/>
    <cellStyle name="Normal 118" xfId="509"/>
    <cellStyle name="Normal 119" xfId="510"/>
    <cellStyle name="Normal 119 2" xfId="511"/>
    <cellStyle name="Normal 12" xfId="512"/>
    <cellStyle name="Normal 12 2" xfId="513"/>
    <cellStyle name="Normal 12 2 2" xfId="514"/>
    <cellStyle name="Normal 12 3" xfId="515"/>
    <cellStyle name="Normal 120" xfId="516"/>
    <cellStyle name="Normal 121" xfId="517"/>
    <cellStyle name="Normal 122" xfId="518"/>
    <cellStyle name="Normal 123" xfId="519"/>
    <cellStyle name="Normal 124" xfId="520"/>
    <cellStyle name="Normal 125" xfId="521"/>
    <cellStyle name="Normal 126" xfId="522"/>
    <cellStyle name="Normal 127" xfId="523"/>
    <cellStyle name="Normal 128" xfId="524"/>
    <cellStyle name="Normal 129" xfId="525"/>
    <cellStyle name="Normal 13" xfId="526"/>
    <cellStyle name="Normal 13 2" xfId="527"/>
    <cellStyle name="Normal 13 2 2" xfId="528"/>
    <cellStyle name="Normal 13 3" xfId="529"/>
    <cellStyle name="Normal 130" xfId="530"/>
    <cellStyle name="Normal 131" xfId="531"/>
    <cellStyle name="Normal 132" xfId="532"/>
    <cellStyle name="Normal 133" xfId="533"/>
    <cellStyle name="Normal 134" xfId="534"/>
    <cellStyle name="Normal 135" xfId="535"/>
    <cellStyle name="Normal 136" xfId="536"/>
    <cellStyle name="Normal 137" xfId="537"/>
    <cellStyle name="Normal 138" xfId="538"/>
    <cellStyle name="Normal 139" xfId="539"/>
    <cellStyle name="Normal 14" xfId="540"/>
    <cellStyle name="Normal 14 2" xfId="541"/>
    <cellStyle name="Normal 140" xfId="542"/>
    <cellStyle name="Normal 141" xfId="543"/>
    <cellStyle name="Normal 141 2" xfId="544"/>
    <cellStyle name="Normal 142" xfId="545"/>
    <cellStyle name="Normal 143" xfId="546"/>
    <cellStyle name="Normal 144" xfId="547"/>
    <cellStyle name="Normal 145" xfId="548"/>
    <cellStyle name="Normal 146" xfId="549"/>
    <cellStyle name="Normal 147" xfId="550"/>
    <cellStyle name="Normal 148" xfId="551"/>
    <cellStyle name="Normal 149" xfId="552"/>
    <cellStyle name="Normal 149 2" xfId="553"/>
    <cellStyle name="Normal 149 2 2" xfId="554"/>
    <cellStyle name="Normal 149 2 3" xfId="555"/>
    <cellStyle name="Normal 149 2 4" xfId="556"/>
    <cellStyle name="Normal 149 3" xfId="557"/>
    <cellStyle name="Normal 149 4" xfId="558"/>
    <cellStyle name="Normal 15" xfId="559"/>
    <cellStyle name="Normal 15 2" xfId="560"/>
    <cellStyle name="Normal 15 2 2" xfId="561"/>
    <cellStyle name="Normal 15 3" xfId="562"/>
    <cellStyle name="Normal 150" xfId="563"/>
    <cellStyle name="Normal 151" xfId="564"/>
    <cellStyle name="Normal 152" xfId="565"/>
    <cellStyle name="Normal 16" xfId="566"/>
    <cellStyle name="Normal 17" xfId="567"/>
    <cellStyle name="Normal 18" xfId="568"/>
    <cellStyle name="Normal 19" xfId="569"/>
    <cellStyle name="Normal 2" xfId="570"/>
    <cellStyle name="Normal 2 10" xfId="571"/>
    <cellStyle name="Normal 2 10 2" xfId="572"/>
    <cellStyle name="Normal 2 11" xfId="573"/>
    <cellStyle name="Normal 2 12" xfId="574"/>
    <cellStyle name="Normal 2 12 2" xfId="575"/>
    <cellStyle name="Normal 2 13" xfId="576"/>
    <cellStyle name="Normal 2 13 2" xfId="577"/>
    <cellStyle name="Normal 2 14" xfId="578"/>
    <cellStyle name="Normal 2 14 2" xfId="579"/>
    <cellStyle name="Normal 2 15" xfId="580"/>
    <cellStyle name="Normal 2 15 2" xfId="581"/>
    <cellStyle name="Normal 2 16" xfId="582"/>
    <cellStyle name="Normal 2 16 2" xfId="583"/>
    <cellStyle name="Normal 2 17" xfId="584"/>
    <cellStyle name="Normal 2 17 2" xfId="585"/>
    <cellStyle name="Normal 2 18" xfId="586"/>
    <cellStyle name="Normal 2 18 2" xfId="587"/>
    <cellStyle name="Normal 2 19" xfId="588"/>
    <cellStyle name="Normal 2 19 2" xfId="589"/>
    <cellStyle name="Normal 2 2" xfId="590"/>
    <cellStyle name="Normal 2 2 2" xfId="591"/>
    <cellStyle name="Normal 2 2 2 2" xfId="592"/>
    <cellStyle name="Normal 2 20" xfId="593"/>
    <cellStyle name="Normal 2 20 2" xfId="594"/>
    <cellStyle name="Normal 2 21" xfId="595"/>
    <cellStyle name="Normal 2 21 2" xfId="596"/>
    <cellStyle name="Normal 2 22" xfId="597"/>
    <cellStyle name="Normal 2 22 2" xfId="598"/>
    <cellStyle name="Normal 2 23" xfId="599"/>
    <cellStyle name="Normal 2 23 2" xfId="600"/>
    <cellStyle name="Normal 2 24" xfId="601"/>
    <cellStyle name="Normal 2 24 2" xfId="602"/>
    <cellStyle name="Normal 2 25" xfId="603"/>
    <cellStyle name="Normal 2 25 2" xfId="604"/>
    <cellStyle name="Normal 2 26" xfId="605"/>
    <cellStyle name="Normal 2 26 2" xfId="606"/>
    <cellStyle name="Normal 2 27" xfId="607"/>
    <cellStyle name="Normal 2 27 2" xfId="608"/>
    <cellStyle name="Normal 2 28" xfId="609"/>
    <cellStyle name="Normal 2 28 2" xfId="610"/>
    <cellStyle name="Normal 2 29" xfId="611"/>
    <cellStyle name="Normal 2 29 2" xfId="612"/>
    <cellStyle name="Normal 2 3" xfId="613"/>
    <cellStyle name="Normal 2 3 2" xfId="614"/>
    <cellStyle name="Normal 2 3 3" xfId="615"/>
    <cellStyle name="Normal 2 3 4" xfId="616"/>
    <cellStyle name="Normal 2 30" xfId="617"/>
    <cellStyle name="Normal 2 30 2" xfId="618"/>
    <cellStyle name="Normal 2 31" xfId="619"/>
    <cellStyle name="Normal 2 31 2" xfId="620"/>
    <cellStyle name="Normal 2 32" xfId="621"/>
    <cellStyle name="Normal 2 32 2" xfId="622"/>
    <cellStyle name="Normal 2 33" xfId="623"/>
    <cellStyle name="Normal 2 33 2" xfId="624"/>
    <cellStyle name="Normal 2 34" xfId="625"/>
    <cellStyle name="Normal 2 34 2" xfId="626"/>
    <cellStyle name="Normal 2 35" xfId="627"/>
    <cellStyle name="Normal 2 35 2" xfId="628"/>
    <cellStyle name="Normal 2 36" xfId="629"/>
    <cellStyle name="Normal 2 36 2" xfId="630"/>
    <cellStyle name="Normal 2 37" xfId="631"/>
    <cellStyle name="Normal 2 37 2" xfId="632"/>
    <cellStyle name="Normal 2 38" xfId="633"/>
    <cellStyle name="Normal 2 38 2" xfId="634"/>
    <cellStyle name="Normal 2 39" xfId="635"/>
    <cellStyle name="Normal 2 39 2" xfId="636"/>
    <cellStyle name="Normal 2 4" xfId="637"/>
    <cellStyle name="Normal 2 4 2" xfId="638"/>
    <cellStyle name="Normal 2 40" xfId="639"/>
    <cellStyle name="Normal 2 40 2" xfId="640"/>
    <cellStyle name="Normal 2 41" xfId="641"/>
    <cellStyle name="Normal 2 41 2" xfId="642"/>
    <cellStyle name="Normal 2 42" xfId="643"/>
    <cellStyle name="Normal 2 42 2" xfId="644"/>
    <cellStyle name="Normal 2 43" xfId="645"/>
    <cellStyle name="Normal 2 43 2" xfId="646"/>
    <cellStyle name="Normal 2 44" xfId="647"/>
    <cellStyle name="Normal 2 44 2" xfId="648"/>
    <cellStyle name="Normal 2 45" xfId="649"/>
    <cellStyle name="Normal 2 45 2" xfId="650"/>
    <cellStyle name="Normal 2 46" xfId="651"/>
    <cellStyle name="Normal 2 46 2" xfId="652"/>
    <cellStyle name="Normal 2 47" xfId="653"/>
    <cellStyle name="Normal 2 47 2" xfId="654"/>
    <cellStyle name="Normal 2 48" xfId="655"/>
    <cellStyle name="Normal 2 48 2" xfId="656"/>
    <cellStyle name="Normal 2 49" xfId="657"/>
    <cellStyle name="Normal 2 49 2" xfId="658"/>
    <cellStyle name="Normal 2 5" xfId="659"/>
    <cellStyle name="Normal 2 5 2" xfId="660"/>
    <cellStyle name="Normal 2 50" xfId="661"/>
    <cellStyle name="Normal 2 50 2" xfId="662"/>
    <cellStyle name="Normal 2 51" xfId="663"/>
    <cellStyle name="Normal 2 51 2" xfId="664"/>
    <cellStyle name="Normal 2 52" xfId="665"/>
    <cellStyle name="Normal 2 52 2" xfId="666"/>
    <cellStyle name="Normal 2 53" xfId="667"/>
    <cellStyle name="Normal 2 53 2" xfId="668"/>
    <cellStyle name="Normal 2 54" xfId="669"/>
    <cellStyle name="Normal 2 54 2" xfId="670"/>
    <cellStyle name="Normal 2 55" xfId="671"/>
    <cellStyle name="Normal 2 55 2" xfId="672"/>
    <cellStyle name="Normal 2 56" xfId="673"/>
    <cellStyle name="Normal 2 56 2" xfId="674"/>
    <cellStyle name="Normal 2 57" xfId="675"/>
    <cellStyle name="Normal 2 57 2" xfId="676"/>
    <cellStyle name="Normal 2 58" xfId="677"/>
    <cellStyle name="Normal 2 58 2" xfId="678"/>
    <cellStyle name="Normal 2 59" xfId="679"/>
    <cellStyle name="Normal 2 59 2" xfId="680"/>
    <cellStyle name="Normal 2 6" xfId="681"/>
    <cellStyle name="Normal 2 6 2" xfId="682"/>
    <cellStyle name="Normal 2 60" xfId="683"/>
    <cellStyle name="Normal 2 61" xfId="684"/>
    <cellStyle name="Normal 2 62" xfId="685"/>
    <cellStyle name="Normal 2 7" xfId="686"/>
    <cellStyle name="Normal 2 7 2" xfId="687"/>
    <cellStyle name="Normal 2 8" xfId="688"/>
    <cellStyle name="Normal 2 8 2" xfId="689"/>
    <cellStyle name="Normal 2 9" xfId="690"/>
    <cellStyle name="Normal 2 9 2" xfId="691"/>
    <cellStyle name="Normal 2_03.06.2016" xfId="692"/>
    <cellStyle name="Normal 20" xfId="693"/>
    <cellStyle name="Normal 21" xfId="694"/>
    <cellStyle name="Normal 22" xfId="695"/>
    <cellStyle name="Normal 23" xfId="696"/>
    <cellStyle name="Normal 230" xfId="697"/>
    <cellStyle name="Normal 230 2" xfId="698"/>
    <cellStyle name="Normal 230 3" xfId="699"/>
    <cellStyle name="Normal 230 4" xfId="700"/>
    <cellStyle name="Normal 232" xfId="701"/>
    <cellStyle name="Normal 232 2" xfId="702"/>
    <cellStyle name="Normal 232 3" xfId="703"/>
    <cellStyle name="Normal 232 4" xfId="704"/>
    <cellStyle name="Normal 233" xfId="705"/>
    <cellStyle name="Normal 233 2" xfId="706"/>
    <cellStyle name="Normal 233 3" xfId="707"/>
    <cellStyle name="Normal 233 4" xfId="708"/>
    <cellStyle name="Normal 234" xfId="709"/>
    <cellStyle name="Normal 234 2" xfId="710"/>
    <cellStyle name="Normal 236" xfId="711"/>
    <cellStyle name="Normal 236 2" xfId="712"/>
    <cellStyle name="Normal 24" xfId="713"/>
    <cellStyle name="Normal 25" xfId="714"/>
    <cellStyle name="Normal 26" xfId="715"/>
    <cellStyle name="Normal 27" xfId="716"/>
    <cellStyle name="Normal 28" xfId="717"/>
    <cellStyle name="Normal 29" xfId="718"/>
    <cellStyle name="Normal 3" xfId="719"/>
    <cellStyle name="Normal 3 2" xfId="720"/>
    <cellStyle name="Normal 3 2 2" xfId="721"/>
    <cellStyle name="Normal 3 3" xfId="722"/>
    <cellStyle name="Normal 3 4" xfId="723"/>
    <cellStyle name="Normal 30" xfId="724"/>
    <cellStyle name="Normal 31" xfId="725"/>
    <cellStyle name="Normal 32" xfId="726"/>
    <cellStyle name="Normal 33" xfId="727"/>
    <cellStyle name="Normal 34" xfId="728"/>
    <cellStyle name="Normal 35" xfId="729"/>
    <cellStyle name="Normal 36" xfId="730"/>
    <cellStyle name="Normal 37" xfId="731"/>
    <cellStyle name="Normal 38" xfId="732"/>
    <cellStyle name="Normal 39" xfId="733"/>
    <cellStyle name="Normal 4" xfId="734"/>
    <cellStyle name="Normal 4 2" xfId="735"/>
    <cellStyle name="Normal 4 2 2" xfId="736"/>
    <cellStyle name="Normal 4 3" xfId="737"/>
    <cellStyle name="Normal 4 4" xfId="738"/>
    <cellStyle name="Normal 40" xfId="739"/>
    <cellStyle name="Normal 41" xfId="740"/>
    <cellStyle name="Normal 42" xfId="741"/>
    <cellStyle name="Normal 43" xfId="742"/>
    <cellStyle name="Normal 44" xfId="743"/>
    <cellStyle name="Normal 45" xfId="744"/>
    <cellStyle name="Normal 46" xfId="745"/>
    <cellStyle name="Normal 47" xfId="746"/>
    <cellStyle name="Normal 48" xfId="747"/>
    <cellStyle name="Normal 49" xfId="748"/>
    <cellStyle name="Normal 5" xfId="749"/>
    <cellStyle name="Normal 5 2" xfId="750"/>
    <cellStyle name="Normal 5 2 2" xfId="751"/>
    <cellStyle name="Normal 5 3" xfId="752"/>
    <cellStyle name="Normal 5 4" xfId="753"/>
    <cellStyle name="Normal 50" xfId="754"/>
    <cellStyle name="Normal 51" xfId="755"/>
    <cellStyle name="Normal 52" xfId="756"/>
    <cellStyle name="Normal 53" xfId="757"/>
    <cellStyle name="Normal 54" xfId="758"/>
    <cellStyle name="Normal 55" xfId="759"/>
    <cellStyle name="Normal 56" xfId="760"/>
    <cellStyle name="Normal 57" xfId="761"/>
    <cellStyle name="Normal 58" xfId="762"/>
    <cellStyle name="Normal 59" xfId="763"/>
    <cellStyle name="Normal 6" xfId="764"/>
    <cellStyle name="Normal 6 2" xfId="765"/>
    <cellStyle name="Normal 6 2 2" xfId="766"/>
    <cellStyle name="Normal 6 3" xfId="767"/>
    <cellStyle name="Normal 6 4" xfId="768"/>
    <cellStyle name="Normal 60" xfId="769"/>
    <cellStyle name="Normal 61" xfId="770"/>
    <cellStyle name="Normal 62" xfId="771"/>
    <cellStyle name="Normal 63" xfId="772"/>
    <cellStyle name="Normal 64" xfId="773"/>
    <cellStyle name="Normal 65" xfId="774"/>
    <cellStyle name="Normal 66" xfId="775"/>
    <cellStyle name="Normal 67" xfId="776"/>
    <cellStyle name="Normal 68" xfId="777"/>
    <cellStyle name="Normal 69" xfId="778"/>
    <cellStyle name="Normal 7" xfId="779"/>
    <cellStyle name="Normal 7 2" xfId="780"/>
    <cellStyle name="Normal 7 2 2" xfId="781"/>
    <cellStyle name="Normal 7 3" xfId="782"/>
    <cellStyle name="Normal 70" xfId="783"/>
    <cellStyle name="Normal 71" xfId="784"/>
    <cellStyle name="Normal 72" xfId="785"/>
    <cellStyle name="Normal 73" xfId="786"/>
    <cellStyle name="Normal 74" xfId="787"/>
    <cellStyle name="Normal 75" xfId="788"/>
    <cellStyle name="Normal 76" xfId="789"/>
    <cellStyle name="Normal 77" xfId="790"/>
    <cellStyle name="Normal 78" xfId="791"/>
    <cellStyle name="Normal 79" xfId="792"/>
    <cellStyle name="Normal 8" xfId="793"/>
    <cellStyle name="Normal 8 2" xfId="794"/>
    <cellStyle name="Normal 8 2 2" xfId="795"/>
    <cellStyle name="Normal 8 3" xfId="796"/>
    <cellStyle name="Normal 80" xfId="797"/>
    <cellStyle name="Normal 81" xfId="798"/>
    <cellStyle name="Normal 82" xfId="799"/>
    <cellStyle name="Normal 83" xfId="800"/>
    <cellStyle name="Normal 84" xfId="801"/>
    <cellStyle name="Normal 85" xfId="802"/>
    <cellStyle name="Normal 86" xfId="803"/>
    <cellStyle name="Normal 87" xfId="804"/>
    <cellStyle name="Normal 88" xfId="805"/>
    <cellStyle name="Normal 89" xfId="806"/>
    <cellStyle name="Normal 9" xfId="807"/>
    <cellStyle name="Normal 9 2" xfId="808"/>
    <cellStyle name="Normal 9 2 2" xfId="809"/>
    <cellStyle name="Normal 9 3" xfId="810"/>
    <cellStyle name="Normal 90" xfId="811"/>
    <cellStyle name="Normal 91" xfId="812"/>
    <cellStyle name="Normal 92" xfId="813"/>
    <cellStyle name="Normal 92 2" xfId="814"/>
    <cellStyle name="Normal 93" xfId="815"/>
    <cellStyle name="Normal 94" xfId="816"/>
    <cellStyle name="Normal 95" xfId="817"/>
    <cellStyle name="Normal 96" xfId="818"/>
    <cellStyle name="Normal 97" xfId="819"/>
    <cellStyle name="Normal 98" xfId="820"/>
    <cellStyle name="Normal 99" xfId="821"/>
    <cellStyle name="Note" xfId="822"/>
    <cellStyle name="Note 10" xfId="823"/>
    <cellStyle name="Note 11" xfId="824"/>
    <cellStyle name="Note 2" xfId="825"/>
    <cellStyle name="Note 2 2" xfId="826"/>
    <cellStyle name="Note 2 2 2" xfId="827"/>
    <cellStyle name="Note 2 3" xfId="828"/>
    <cellStyle name="Note 2 4" xfId="829"/>
    <cellStyle name="Note 3" xfId="830"/>
    <cellStyle name="Note 4" xfId="831"/>
    <cellStyle name="Note 5" xfId="832"/>
    <cellStyle name="Note 6" xfId="833"/>
    <cellStyle name="Note 7" xfId="834"/>
    <cellStyle name="Note 8" xfId="835"/>
    <cellStyle name="Note 9" xfId="836"/>
    <cellStyle name="Output" xfId="837"/>
    <cellStyle name="Output 10" xfId="838"/>
    <cellStyle name="Output 11" xfId="839"/>
    <cellStyle name="Output 2" xfId="840"/>
    <cellStyle name="Output 3" xfId="841"/>
    <cellStyle name="Output 4" xfId="842"/>
    <cellStyle name="Output 5" xfId="843"/>
    <cellStyle name="Output 6" xfId="844"/>
    <cellStyle name="Output 7" xfId="845"/>
    <cellStyle name="Output 8" xfId="846"/>
    <cellStyle name="Output 9" xfId="847"/>
    <cellStyle name="Percent" xfId="848"/>
    <cellStyle name="Percent 2" xfId="849"/>
    <cellStyle name="Percent 3" xfId="850"/>
    <cellStyle name="Percent 3 2" xfId="851"/>
    <cellStyle name="Percent 4" xfId="852"/>
    <cellStyle name="Style 1" xfId="853"/>
    <cellStyle name="Title" xfId="854"/>
    <cellStyle name="Title 10" xfId="855"/>
    <cellStyle name="Title 11" xfId="856"/>
    <cellStyle name="Title 2" xfId="857"/>
    <cellStyle name="Title 3" xfId="858"/>
    <cellStyle name="Title 4" xfId="859"/>
    <cellStyle name="Title 5" xfId="860"/>
    <cellStyle name="Title 6" xfId="861"/>
    <cellStyle name="Title 7" xfId="862"/>
    <cellStyle name="Title 8" xfId="863"/>
    <cellStyle name="Title 9" xfId="864"/>
    <cellStyle name="Total" xfId="865"/>
    <cellStyle name="Total 10" xfId="866"/>
    <cellStyle name="Total 11" xfId="867"/>
    <cellStyle name="Total 2" xfId="868"/>
    <cellStyle name="Total 3" xfId="869"/>
    <cellStyle name="Total 4" xfId="870"/>
    <cellStyle name="Total 5" xfId="871"/>
    <cellStyle name="Total 6" xfId="872"/>
    <cellStyle name="Total 7" xfId="873"/>
    <cellStyle name="Total 8" xfId="874"/>
    <cellStyle name="Total 9" xfId="875"/>
    <cellStyle name="Warning Text" xfId="876"/>
    <cellStyle name="Warning Text 10" xfId="877"/>
    <cellStyle name="Warning Text 11" xfId="878"/>
    <cellStyle name="Warning Text 2" xfId="879"/>
    <cellStyle name="Warning Text 3" xfId="880"/>
    <cellStyle name="Warning Text 4" xfId="881"/>
    <cellStyle name="Warning Text 5" xfId="882"/>
    <cellStyle name="Warning Text 6" xfId="883"/>
    <cellStyle name="Warning Text 7" xfId="884"/>
    <cellStyle name="Warning Text 8" xfId="885"/>
    <cellStyle name="Warning Text 9" xfId="8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DC\Desktop\New%20folder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0"/>
  <sheetViews>
    <sheetView tabSelected="1" view="pageBreakPreview" zoomScale="47" zoomScaleSheetLayoutView="47" zoomScalePageLayoutView="0" workbookViewId="0" topLeftCell="A1">
      <selection activeCell="A2" sqref="A2"/>
    </sheetView>
  </sheetViews>
  <sheetFormatPr defaultColWidth="9.140625" defaultRowHeight="15"/>
  <cols>
    <col min="1" max="1" width="7.00390625" style="38" customWidth="1"/>
    <col min="2" max="2" width="24.28125" style="39" customWidth="1"/>
    <col min="3" max="3" width="29.28125" style="38" customWidth="1"/>
    <col min="4" max="5" width="11.28125" style="4" customWidth="1"/>
    <col min="6" max="6" width="13.00390625" style="4" customWidth="1"/>
    <col min="7" max="7" width="11.140625" style="4" customWidth="1"/>
    <col min="8" max="9" width="11.28125" style="4" customWidth="1"/>
    <col min="10" max="12" width="11.00390625" style="4" customWidth="1"/>
    <col min="13" max="15" width="11.421875" style="4" customWidth="1"/>
    <col min="16" max="18" width="11.7109375" style="4" customWidth="1"/>
    <col min="19" max="21" width="11.00390625" style="4" customWidth="1"/>
    <col min="22" max="22" width="11.00390625" style="43" customWidth="1"/>
    <col min="23" max="36" width="11.00390625" style="4" customWidth="1"/>
    <col min="37" max="39" width="12.28125" style="4" customWidth="1"/>
    <col min="40" max="69" width="11.00390625" style="4" customWidth="1"/>
    <col min="70" max="72" width="11.7109375" style="4" customWidth="1"/>
    <col min="73" max="73" width="12.7109375" style="4" customWidth="1"/>
    <col min="74" max="75" width="11.7109375" style="4" customWidth="1"/>
    <col min="76" max="77" width="15.00390625" style="4" customWidth="1"/>
    <col min="78" max="16384" width="9.140625" style="4" customWidth="1"/>
  </cols>
  <sheetData>
    <row r="1" spans="1:77" ht="43.5" customHeight="1">
      <c r="A1" s="1"/>
      <c r="B1" s="2"/>
      <c r="C1" s="2"/>
      <c r="D1" s="57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 t="s">
        <v>0</v>
      </c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3"/>
      <c r="BY1" s="3"/>
    </row>
    <row r="2" spans="1:77" ht="57" customHeight="1">
      <c r="A2" s="1"/>
      <c r="B2" s="5"/>
      <c r="C2" s="5"/>
      <c r="D2" s="58" t="s">
        <v>67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 t="s">
        <v>67</v>
      </c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6"/>
      <c r="BY2" s="6"/>
    </row>
    <row r="3" spans="1:77" ht="71.25" customHeight="1">
      <c r="A3" s="7" t="s">
        <v>1</v>
      </c>
      <c r="B3" s="7" t="s">
        <v>2</v>
      </c>
      <c r="C3" s="8" t="s">
        <v>3</v>
      </c>
      <c r="D3" s="59">
        <v>0</v>
      </c>
      <c r="E3" s="59"/>
      <c r="F3" s="59"/>
      <c r="G3" s="59">
        <v>0.041666666666666664</v>
      </c>
      <c r="H3" s="60"/>
      <c r="I3" s="60"/>
      <c r="J3" s="59">
        <v>0.08333333333333333</v>
      </c>
      <c r="K3" s="60"/>
      <c r="L3" s="60"/>
      <c r="M3" s="59">
        <v>0.125</v>
      </c>
      <c r="N3" s="59"/>
      <c r="O3" s="59"/>
      <c r="P3" s="59">
        <v>0.16666666666666666</v>
      </c>
      <c r="Q3" s="59"/>
      <c r="R3" s="59"/>
      <c r="S3" s="59">
        <v>0.20833333333333334</v>
      </c>
      <c r="T3" s="59"/>
      <c r="U3" s="59"/>
      <c r="V3" s="54">
        <v>0.25</v>
      </c>
      <c r="W3" s="56"/>
      <c r="X3" s="56"/>
      <c r="Y3" s="54">
        <v>0.2916666666666667</v>
      </c>
      <c r="Z3" s="56"/>
      <c r="AA3" s="56"/>
      <c r="AB3" s="54">
        <v>0.3333333333333333</v>
      </c>
      <c r="AC3" s="56"/>
      <c r="AD3" s="56"/>
      <c r="AE3" s="54">
        <v>0.375</v>
      </c>
      <c r="AF3" s="56"/>
      <c r="AG3" s="56"/>
      <c r="AH3" s="54">
        <v>0.4166666666666667</v>
      </c>
      <c r="AI3" s="56"/>
      <c r="AJ3" s="56"/>
      <c r="AK3" s="54">
        <v>0.4583333333333333</v>
      </c>
      <c r="AL3" s="56"/>
      <c r="AM3" s="56"/>
      <c r="AN3" s="54">
        <v>0.5</v>
      </c>
      <c r="AO3" s="55"/>
      <c r="AP3" s="55"/>
      <c r="AQ3" s="54">
        <v>0.5416666666666666</v>
      </c>
      <c r="AR3" s="55"/>
      <c r="AS3" s="55"/>
      <c r="AT3" s="54">
        <v>0.5833333333333334</v>
      </c>
      <c r="AU3" s="55"/>
      <c r="AV3" s="55"/>
      <c r="AW3" s="54">
        <v>0.625</v>
      </c>
      <c r="AX3" s="55"/>
      <c r="AY3" s="55"/>
      <c r="AZ3" s="54">
        <v>0.6666666666666666</v>
      </c>
      <c r="BA3" s="55"/>
      <c r="BB3" s="55"/>
      <c r="BC3" s="54">
        <v>0.7083333333333334</v>
      </c>
      <c r="BD3" s="55"/>
      <c r="BE3" s="55"/>
      <c r="BF3" s="54">
        <v>0.75</v>
      </c>
      <c r="BG3" s="55"/>
      <c r="BH3" s="55"/>
      <c r="BI3" s="54">
        <v>0.7916666666666666</v>
      </c>
      <c r="BJ3" s="55"/>
      <c r="BK3" s="55"/>
      <c r="BL3" s="54">
        <v>0.8333333333333334</v>
      </c>
      <c r="BM3" s="55"/>
      <c r="BN3" s="55"/>
      <c r="BO3" s="54">
        <v>0.875</v>
      </c>
      <c r="BP3" s="55"/>
      <c r="BQ3" s="55"/>
      <c r="BR3" s="54">
        <v>0.9166666666666666</v>
      </c>
      <c r="BS3" s="54"/>
      <c r="BT3" s="54"/>
      <c r="BU3" s="54">
        <v>0.9583333333333334</v>
      </c>
      <c r="BV3" s="55"/>
      <c r="BW3" s="55"/>
      <c r="BX3" s="9"/>
      <c r="BY3" s="9"/>
    </row>
    <row r="4" spans="1:77" ht="58.5" customHeight="1">
      <c r="A4" s="8"/>
      <c r="B4" s="7"/>
      <c r="C4" s="8"/>
      <c r="D4" s="44" t="s">
        <v>4</v>
      </c>
      <c r="E4" s="44" t="s">
        <v>5</v>
      </c>
      <c r="F4" s="44" t="s">
        <v>6</v>
      </c>
      <c r="G4" s="44" t="s">
        <v>4</v>
      </c>
      <c r="H4" s="44" t="s">
        <v>5</v>
      </c>
      <c r="I4" s="44" t="s">
        <v>6</v>
      </c>
      <c r="J4" s="44" t="s">
        <v>4</v>
      </c>
      <c r="K4" s="44" t="s">
        <v>5</v>
      </c>
      <c r="L4" s="44" t="s">
        <v>6</v>
      </c>
      <c r="M4" s="44" t="s">
        <v>4</v>
      </c>
      <c r="N4" s="44" t="s">
        <v>5</v>
      </c>
      <c r="O4" s="44" t="s">
        <v>6</v>
      </c>
      <c r="P4" s="44" t="s">
        <v>4</v>
      </c>
      <c r="Q4" s="44" t="s">
        <v>5</v>
      </c>
      <c r="R4" s="44" t="s">
        <v>6</v>
      </c>
      <c r="S4" s="44" t="s">
        <v>4</v>
      </c>
      <c r="T4" s="44" t="s">
        <v>5</v>
      </c>
      <c r="U4" s="44" t="s">
        <v>6</v>
      </c>
      <c r="V4" s="10" t="s">
        <v>4</v>
      </c>
      <c r="W4" s="44" t="s">
        <v>5</v>
      </c>
      <c r="X4" s="44" t="s">
        <v>6</v>
      </c>
      <c r="Y4" s="44" t="s">
        <v>4</v>
      </c>
      <c r="Z4" s="44" t="s">
        <v>5</v>
      </c>
      <c r="AA4" s="44" t="s">
        <v>6</v>
      </c>
      <c r="AB4" s="44" t="s">
        <v>4</v>
      </c>
      <c r="AC4" s="44" t="s">
        <v>5</v>
      </c>
      <c r="AD4" s="44" t="s">
        <v>6</v>
      </c>
      <c r="AE4" s="44" t="s">
        <v>4</v>
      </c>
      <c r="AF4" s="44" t="s">
        <v>5</v>
      </c>
      <c r="AG4" s="44" t="s">
        <v>6</v>
      </c>
      <c r="AH4" s="44" t="s">
        <v>4</v>
      </c>
      <c r="AI4" s="44" t="s">
        <v>5</v>
      </c>
      <c r="AJ4" s="44" t="s">
        <v>6</v>
      </c>
      <c r="AK4" s="44" t="s">
        <v>4</v>
      </c>
      <c r="AL4" s="44" t="s">
        <v>5</v>
      </c>
      <c r="AM4" s="44" t="s">
        <v>6</v>
      </c>
      <c r="AN4" s="44" t="s">
        <v>4</v>
      </c>
      <c r="AO4" s="44" t="s">
        <v>5</v>
      </c>
      <c r="AP4" s="44" t="s">
        <v>6</v>
      </c>
      <c r="AQ4" s="44" t="s">
        <v>4</v>
      </c>
      <c r="AR4" s="44" t="s">
        <v>5</v>
      </c>
      <c r="AS4" s="44" t="s">
        <v>6</v>
      </c>
      <c r="AT4" s="44" t="s">
        <v>4</v>
      </c>
      <c r="AU4" s="44" t="s">
        <v>5</v>
      </c>
      <c r="AV4" s="44" t="s">
        <v>6</v>
      </c>
      <c r="AW4" s="44" t="s">
        <v>4</v>
      </c>
      <c r="AX4" s="44" t="s">
        <v>5</v>
      </c>
      <c r="AY4" s="44" t="s">
        <v>6</v>
      </c>
      <c r="AZ4" s="44" t="s">
        <v>4</v>
      </c>
      <c r="BA4" s="44" t="s">
        <v>5</v>
      </c>
      <c r="BB4" s="44" t="s">
        <v>6</v>
      </c>
      <c r="BC4" s="44" t="s">
        <v>4</v>
      </c>
      <c r="BD4" s="44" t="s">
        <v>5</v>
      </c>
      <c r="BE4" s="44" t="s">
        <v>6</v>
      </c>
      <c r="BF4" s="44" t="s">
        <v>4</v>
      </c>
      <c r="BG4" s="44" t="s">
        <v>5</v>
      </c>
      <c r="BH4" s="44" t="s">
        <v>6</v>
      </c>
      <c r="BI4" s="44" t="s">
        <v>4</v>
      </c>
      <c r="BJ4" s="44" t="s">
        <v>5</v>
      </c>
      <c r="BK4" s="44" t="s">
        <v>6</v>
      </c>
      <c r="BL4" s="44" t="s">
        <v>4</v>
      </c>
      <c r="BM4" s="44" t="s">
        <v>5</v>
      </c>
      <c r="BN4" s="44" t="s">
        <v>6</v>
      </c>
      <c r="BO4" s="44" t="s">
        <v>4</v>
      </c>
      <c r="BP4" s="44" t="s">
        <v>5</v>
      </c>
      <c r="BQ4" s="44" t="s">
        <v>6</v>
      </c>
      <c r="BR4" s="44" t="s">
        <v>4</v>
      </c>
      <c r="BS4" s="44" t="s">
        <v>5</v>
      </c>
      <c r="BT4" s="44" t="s">
        <v>6</v>
      </c>
      <c r="BU4" s="44" t="s">
        <v>4</v>
      </c>
      <c r="BV4" s="44" t="s">
        <v>5</v>
      </c>
      <c r="BW4" s="44" t="s">
        <v>6</v>
      </c>
      <c r="BX4" s="9"/>
      <c r="BY4" s="9"/>
    </row>
    <row r="5" spans="1:77" ht="33.75" customHeight="1">
      <c r="A5" s="11">
        <v>1</v>
      </c>
      <c r="B5" s="45" t="s">
        <v>7</v>
      </c>
      <c r="C5" s="12" t="s">
        <v>8</v>
      </c>
      <c r="D5" s="11">
        <v>42</v>
      </c>
      <c r="E5" s="11">
        <v>49</v>
      </c>
      <c r="F5" s="11">
        <v>16.666666666666664</v>
      </c>
      <c r="G5" s="11">
        <v>38</v>
      </c>
      <c r="H5" s="11">
        <v>45</v>
      </c>
      <c r="I5" s="11">
        <v>18.421052631578945</v>
      </c>
      <c r="J5" s="11">
        <v>28</v>
      </c>
      <c r="K5" s="11">
        <v>44</v>
      </c>
      <c r="L5" s="11">
        <v>57.14285714285714</v>
      </c>
      <c r="M5" s="11">
        <v>28</v>
      </c>
      <c r="N5" s="11">
        <v>42</v>
      </c>
      <c r="O5" s="11">
        <v>50</v>
      </c>
      <c r="P5" s="11">
        <v>27</v>
      </c>
      <c r="Q5" s="11">
        <v>43</v>
      </c>
      <c r="R5" s="11">
        <v>59.25925925925925</v>
      </c>
      <c r="S5" s="11">
        <v>28</v>
      </c>
      <c r="T5" s="11">
        <v>44</v>
      </c>
      <c r="U5" s="11">
        <v>57.14285714285714</v>
      </c>
      <c r="V5" s="13">
        <v>33</v>
      </c>
      <c r="W5" s="11">
        <v>49</v>
      </c>
      <c r="X5" s="11">
        <v>48.484848484848484</v>
      </c>
      <c r="Y5" s="11">
        <v>39</v>
      </c>
      <c r="Z5" s="11">
        <v>56</v>
      </c>
      <c r="AA5" s="11">
        <v>43.58974358974359</v>
      </c>
      <c r="AB5" s="11">
        <v>44</v>
      </c>
      <c r="AC5" s="11">
        <v>64</v>
      </c>
      <c r="AD5" s="11">
        <v>45.45454545454545</v>
      </c>
      <c r="AE5" s="11">
        <v>53</v>
      </c>
      <c r="AF5" s="11">
        <v>72</v>
      </c>
      <c r="AG5" s="11">
        <v>35.84905660377358</v>
      </c>
      <c r="AH5" s="11">
        <v>58</v>
      </c>
      <c r="AI5" s="11">
        <v>80</v>
      </c>
      <c r="AJ5" s="11">
        <v>37.93103448275862</v>
      </c>
      <c r="AK5" s="11">
        <v>65</v>
      </c>
      <c r="AL5" s="11">
        <v>90</v>
      </c>
      <c r="AM5" s="11">
        <v>38.46153846153847</v>
      </c>
      <c r="AN5" s="11">
        <v>67</v>
      </c>
      <c r="AO5" s="11">
        <v>90</v>
      </c>
      <c r="AP5" s="11">
        <v>34.32835820895522</v>
      </c>
      <c r="AQ5" s="11">
        <v>69</v>
      </c>
      <c r="AR5" s="11">
        <v>93</v>
      </c>
      <c r="AS5" s="11">
        <v>34.78260869565217</v>
      </c>
      <c r="AT5" s="11">
        <v>67</v>
      </c>
      <c r="AU5" s="11">
        <v>89</v>
      </c>
      <c r="AV5" s="11">
        <v>32.83582089552239</v>
      </c>
      <c r="AW5" s="11">
        <v>69</v>
      </c>
      <c r="AX5" s="11">
        <v>93</v>
      </c>
      <c r="AY5" s="11">
        <v>34.78260869565217</v>
      </c>
      <c r="AZ5" s="11">
        <v>68</v>
      </c>
      <c r="BA5" s="11">
        <v>92</v>
      </c>
      <c r="BB5" s="11">
        <v>35.294117647058826</v>
      </c>
      <c r="BC5" s="11">
        <v>68</v>
      </c>
      <c r="BD5" s="11">
        <v>92</v>
      </c>
      <c r="BE5" s="11">
        <v>35.294117647058826</v>
      </c>
      <c r="BF5" s="11">
        <v>65</v>
      </c>
      <c r="BG5" s="11">
        <v>90</v>
      </c>
      <c r="BH5" s="11">
        <v>38.46153846153847</v>
      </c>
      <c r="BI5" s="11">
        <v>63</v>
      </c>
      <c r="BJ5" s="11">
        <v>89</v>
      </c>
      <c r="BK5" s="11">
        <v>41.269841269841265</v>
      </c>
      <c r="BL5" s="11">
        <v>58</v>
      </c>
      <c r="BM5" s="11">
        <v>82</v>
      </c>
      <c r="BN5" s="11">
        <v>41.37931034482759</v>
      </c>
      <c r="BO5" s="11">
        <v>51</v>
      </c>
      <c r="BP5" s="11">
        <v>70</v>
      </c>
      <c r="BQ5" s="11">
        <v>37.254901960784316</v>
      </c>
      <c r="BR5" s="11">
        <v>45</v>
      </c>
      <c r="BS5" s="11">
        <v>60</v>
      </c>
      <c r="BT5" s="11">
        <v>33.33333333333333</v>
      </c>
      <c r="BU5" s="11">
        <v>39</v>
      </c>
      <c r="BV5" s="11">
        <v>56</v>
      </c>
      <c r="BW5" s="11">
        <v>43.58974358974359</v>
      </c>
      <c r="BX5" s="14"/>
      <c r="BY5" s="14"/>
    </row>
    <row r="6" spans="1:77" ht="33.75" customHeight="1">
      <c r="A6" s="11">
        <v>2</v>
      </c>
      <c r="B6" s="46"/>
      <c r="C6" s="12" t="s">
        <v>9</v>
      </c>
      <c r="D6" s="11">
        <v>64</v>
      </c>
      <c r="E6" s="11">
        <v>66</v>
      </c>
      <c r="F6" s="11">
        <v>3.125</v>
      </c>
      <c r="G6" s="11">
        <v>58</v>
      </c>
      <c r="H6" s="11">
        <v>60</v>
      </c>
      <c r="I6" s="11">
        <v>3.4482758620689653</v>
      </c>
      <c r="J6" s="11">
        <v>56</v>
      </c>
      <c r="K6" s="11">
        <v>58</v>
      </c>
      <c r="L6" s="11">
        <v>3.571428571428571</v>
      </c>
      <c r="M6" s="11">
        <v>55</v>
      </c>
      <c r="N6" s="11">
        <v>58</v>
      </c>
      <c r="O6" s="11">
        <v>5.454545454545454</v>
      </c>
      <c r="P6" s="11">
        <v>55</v>
      </c>
      <c r="Q6" s="11">
        <v>57</v>
      </c>
      <c r="R6" s="11">
        <v>3.6363636363636362</v>
      </c>
      <c r="S6" s="11">
        <v>56</v>
      </c>
      <c r="T6" s="11">
        <v>58</v>
      </c>
      <c r="U6" s="11">
        <v>3.571428571428571</v>
      </c>
      <c r="V6" s="13">
        <v>68</v>
      </c>
      <c r="W6" s="11">
        <v>64</v>
      </c>
      <c r="X6" s="11">
        <v>-5.88235294117647</v>
      </c>
      <c r="Y6" s="11">
        <v>75</v>
      </c>
      <c r="Z6" s="11">
        <v>75</v>
      </c>
      <c r="AA6" s="11">
        <v>0</v>
      </c>
      <c r="AB6" s="11">
        <v>85</v>
      </c>
      <c r="AC6" s="11">
        <v>82</v>
      </c>
      <c r="AD6" s="11">
        <v>-3.5294117647058822</v>
      </c>
      <c r="AE6" s="11">
        <v>96</v>
      </c>
      <c r="AF6" s="11">
        <v>92</v>
      </c>
      <c r="AG6" s="11">
        <v>-4.166666666666666</v>
      </c>
      <c r="AH6" s="11">
        <v>106</v>
      </c>
      <c r="AI6" s="11">
        <v>106</v>
      </c>
      <c r="AJ6" s="11">
        <v>0</v>
      </c>
      <c r="AK6" s="11">
        <v>108</v>
      </c>
      <c r="AL6" s="11">
        <v>110</v>
      </c>
      <c r="AM6" s="11">
        <v>1.8518518518518516</v>
      </c>
      <c r="AN6" s="11">
        <v>106</v>
      </c>
      <c r="AO6" s="11">
        <v>113</v>
      </c>
      <c r="AP6" s="11">
        <v>6.60377358490566</v>
      </c>
      <c r="AQ6" s="11">
        <v>106</v>
      </c>
      <c r="AR6" s="11">
        <v>112</v>
      </c>
      <c r="AS6" s="11">
        <v>5.660377358490567</v>
      </c>
      <c r="AT6" s="11">
        <v>107</v>
      </c>
      <c r="AU6" s="11">
        <v>110</v>
      </c>
      <c r="AV6" s="11">
        <v>2.803738317757009</v>
      </c>
      <c r="AW6" s="11">
        <v>106</v>
      </c>
      <c r="AX6" s="11">
        <v>109</v>
      </c>
      <c r="AY6" s="11">
        <v>2.8301886792452833</v>
      </c>
      <c r="AZ6" s="11">
        <v>105</v>
      </c>
      <c r="BA6" s="11">
        <v>112</v>
      </c>
      <c r="BB6" s="11">
        <v>6.666666666666667</v>
      </c>
      <c r="BC6" s="11">
        <v>107</v>
      </c>
      <c r="BD6" s="11">
        <v>108</v>
      </c>
      <c r="BE6" s="11">
        <v>0.9345794392523363</v>
      </c>
      <c r="BF6" s="11">
        <v>109</v>
      </c>
      <c r="BG6" s="11">
        <v>109</v>
      </c>
      <c r="BH6" s="11">
        <v>0</v>
      </c>
      <c r="BI6" s="11">
        <v>105</v>
      </c>
      <c r="BJ6" s="11">
        <v>107</v>
      </c>
      <c r="BK6" s="11">
        <v>1.9047619047619049</v>
      </c>
      <c r="BL6" s="11">
        <v>97</v>
      </c>
      <c r="BM6" s="11">
        <v>97</v>
      </c>
      <c r="BN6" s="11">
        <v>0</v>
      </c>
      <c r="BO6" s="11">
        <v>89</v>
      </c>
      <c r="BP6" s="11">
        <v>90</v>
      </c>
      <c r="BQ6" s="11">
        <v>1.1235955056179776</v>
      </c>
      <c r="BR6" s="11">
        <v>82</v>
      </c>
      <c r="BS6" s="11">
        <v>82</v>
      </c>
      <c r="BT6" s="11">
        <v>0</v>
      </c>
      <c r="BU6" s="11">
        <v>72</v>
      </c>
      <c r="BV6" s="11">
        <v>76</v>
      </c>
      <c r="BW6" s="11">
        <v>5.555555555555555</v>
      </c>
      <c r="BX6" s="14"/>
      <c r="BY6" s="14"/>
    </row>
    <row r="7" spans="1:77" ht="33.75" customHeight="1">
      <c r="A7" s="11">
        <v>3</v>
      </c>
      <c r="B7" s="46"/>
      <c r="C7" s="12" t="s">
        <v>10</v>
      </c>
      <c r="D7" s="11">
        <v>141</v>
      </c>
      <c r="E7" s="11">
        <v>129</v>
      </c>
      <c r="F7" s="11">
        <v>-8.51063829787234</v>
      </c>
      <c r="G7" s="11">
        <v>141</v>
      </c>
      <c r="H7" s="11">
        <v>121</v>
      </c>
      <c r="I7" s="11">
        <v>-14.184397163120568</v>
      </c>
      <c r="J7" s="11">
        <v>141</v>
      </c>
      <c r="K7" s="11">
        <v>121</v>
      </c>
      <c r="L7" s="11">
        <v>-14.184397163120568</v>
      </c>
      <c r="M7" s="11">
        <v>131</v>
      </c>
      <c r="N7" s="11">
        <v>119</v>
      </c>
      <c r="O7" s="11">
        <v>-9.16030534351145</v>
      </c>
      <c r="P7" s="11">
        <v>116</v>
      </c>
      <c r="Q7" s="11">
        <v>118</v>
      </c>
      <c r="R7" s="11">
        <v>1.7241379310344827</v>
      </c>
      <c r="S7" s="11">
        <v>121</v>
      </c>
      <c r="T7" s="11">
        <v>122</v>
      </c>
      <c r="U7" s="11">
        <v>0.8264462809917356</v>
      </c>
      <c r="V7" s="13">
        <v>152</v>
      </c>
      <c r="W7" s="11">
        <v>141</v>
      </c>
      <c r="X7" s="11">
        <v>-7.236842105263158</v>
      </c>
      <c r="Y7" s="11">
        <v>180</v>
      </c>
      <c r="Z7" s="11">
        <v>106</v>
      </c>
      <c r="AA7" s="11">
        <v>-41.11111111111111</v>
      </c>
      <c r="AB7" s="11">
        <v>188</v>
      </c>
      <c r="AC7" s="11">
        <v>178</v>
      </c>
      <c r="AD7" s="11">
        <v>-5.319148936170213</v>
      </c>
      <c r="AE7" s="11">
        <v>184</v>
      </c>
      <c r="AF7" s="11">
        <v>188</v>
      </c>
      <c r="AG7" s="11">
        <v>2.1739130434782608</v>
      </c>
      <c r="AH7" s="11">
        <v>186</v>
      </c>
      <c r="AI7" s="11">
        <v>189</v>
      </c>
      <c r="AJ7" s="11">
        <v>1.6129032258064515</v>
      </c>
      <c r="AK7" s="11">
        <v>182</v>
      </c>
      <c r="AL7" s="11">
        <v>189</v>
      </c>
      <c r="AM7" s="11">
        <v>3.8461538461538463</v>
      </c>
      <c r="AN7" s="11">
        <v>180</v>
      </c>
      <c r="AO7" s="11">
        <v>185</v>
      </c>
      <c r="AP7" s="11">
        <v>2.7777777777777777</v>
      </c>
      <c r="AQ7" s="11">
        <v>174</v>
      </c>
      <c r="AR7" s="11">
        <v>187</v>
      </c>
      <c r="AS7" s="11">
        <v>7.471264367816093</v>
      </c>
      <c r="AT7" s="11">
        <v>164</v>
      </c>
      <c r="AU7" s="11">
        <v>119</v>
      </c>
      <c r="AV7" s="11">
        <v>-27.439024390243905</v>
      </c>
      <c r="AW7" s="11">
        <v>164</v>
      </c>
      <c r="AX7" s="11">
        <v>179</v>
      </c>
      <c r="AY7" s="11">
        <v>9.146341463414634</v>
      </c>
      <c r="AZ7" s="11">
        <v>168</v>
      </c>
      <c r="BA7" s="11">
        <v>180</v>
      </c>
      <c r="BB7" s="11">
        <v>7.142857142857142</v>
      </c>
      <c r="BC7" s="11">
        <v>162</v>
      </c>
      <c r="BD7" s="11">
        <v>178</v>
      </c>
      <c r="BE7" s="11">
        <v>9.876543209876543</v>
      </c>
      <c r="BF7" s="11">
        <v>174</v>
      </c>
      <c r="BG7" s="11">
        <v>179</v>
      </c>
      <c r="BH7" s="11">
        <v>2.8735632183908044</v>
      </c>
      <c r="BI7" s="11">
        <v>184</v>
      </c>
      <c r="BJ7" s="11">
        <v>185</v>
      </c>
      <c r="BK7" s="11">
        <v>0.5434782608695652</v>
      </c>
      <c r="BL7" s="11">
        <v>178</v>
      </c>
      <c r="BM7" s="11">
        <v>183</v>
      </c>
      <c r="BN7" s="11">
        <v>2.8089887640449436</v>
      </c>
      <c r="BO7" s="11">
        <v>166</v>
      </c>
      <c r="BP7" s="11">
        <v>179</v>
      </c>
      <c r="BQ7" s="11">
        <v>7.83132530120482</v>
      </c>
      <c r="BR7" s="11">
        <v>157</v>
      </c>
      <c r="BS7" s="11">
        <v>167</v>
      </c>
      <c r="BT7" s="11">
        <v>6.369426751592357</v>
      </c>
      <c r="BU7" s="11">
        <v>143</v>
      </c>
      <c r="BV7" s="11">
        <v>153</v>
      </c>
      <c r="BW7" s="11">
        <v>6.993006993006993</v>
      </c>
      <c r="BX7" s="14"/>
      <c r="BY7" s="14"/>
    </row>
    <row r="8" spans="1:77" ht="33.75" customHeight="1">
      <c r="A8" s="11">
        <v>4</v>
      </c>
      <c r="B8" s="46"/>
      <c r="C8" s="12" t="s">
        <v>11</v>
      </c>
      <c r="D8" s="11">
        <v>113</v>
      </c>
      <c r="E8" s="11">
        <v>124</v>
      </c>
      <c r="F8" s="11">
        <v>9.734513274336283</v>
      </c>
      <c r="G8" s="11">
        <v>105</v>
      </c>
      <c r="H8" s="11">
        <v>116</v>
      </c>
      <c r="I8" s="11">
        <v>10.476190476190476</v>
      </c>
      <c r="J8" s="11">
        <v>101</v>
      </c>
      <c r="K8" s="11">
        <v>112</v>
      </c>
      <c r="L8" s="11">
        <v>10.891089108910892</v>
      </c>
      <c r="M8" s="11">
        <v>99</v>
      </c>
      <c r="N8" s="11">
        <v>109</v>
      </c>
      <c r="O8" s="11">
        <v>10.1010101010101</v>
      </c>
      <c r="P8" s="11">
        <v>99</v>
      </c>
      <c r="Q8" s="11">
        <v>108</v>
      </c>
      <c r="R8" s="11">
        <v>9.090909090909092</v>
      </c>
      <c r="S8" s="11">
        <v>101</v>
      </c>
      <c r="T8" s="11">
        <v>111</v>
      </c>
      <c r="U8" s="11">
        <v>9.900990099009901</v>
      </c>
      <c r="V8" s="13">
        <v>126</v>
      </c>
      <c r="W8" s="11">
        <v>124</v>
      </c>
      <c r="X8" s="11">
        <v>-1.5873015873015872</v>
      </c>
      <c r="Y8" s="11">
        <v>150</v>
      </c>
      <c r="Z8" s="11">
        <v>148</v>
      </c>
      <c r="AA8" s="11">
        <v>-1.3333333333333335</v>
      </c>
      <c r="AB8" s="11">
        <v>150</v>
      </c>
      <c r="AC8" s="11">
        <v>149</v>
      </c>
      <c r="AD8" s="11">
        <v>-0.6666666666666667</v>
      </c>
      <c r="AE8" s="11">
        <v>147</v>
      </c>
      <c r="AF8" s="11">
        <v>155</v>
      </c>
      <c r="AG8" s="11">
        <v>5.442176870748299</v>
      </c>
      <c r="AH8" s="11">
        <v>153</v>
      </c>
      <c r="AI8" s="11">
        <v>158</v>
      </c>
      <c r="AJ8" s="11">
        <v>3.2679738562091507</v>
      </c>
      <c r="AK8" s="11">
        <v>151</v>
      </c>
      <c r="AL8" s="11">
        <v>160</v>
      </c>
      <c r="AM8" s="11">
        <v>5.960264900662252</v>
      </c>
      <c r="AN8" s="11">
        <v>149</v>
      </c>
      <c r="AO8" s="11">
        <v>155</v>
      </c>
      <c r="AP8" s="11">
        <v>4.026845637583892</v>
      </c>
      <c r="AQ8" s="11">
        <v>150</v>
      </c>
      <c r="AR8" s="11">
        <v>159</v>
      </c>
      <c r="AS8" s="11">
        <v>6</v>
      </c>
      <c r="AT8" s="11">
        <v>138</v>
      </c>
      <c r="AU8" s="11">
        <v>157</v>
      </c>
      <c r="AV8" s="11">
        <v>13.768115942028986</v>
      </c>
      <c r="AW8" s="11">
        <v>143</v>
      </c>
      <c r="AX8" s="11">
        <v>150</v>
      </c>
      <c r="AY8" s="11">
        <v>4.895104895104895</v>
      </c>
      <c r="AZ8" s="11">
        <v>140</v>
      </c>
      <c r="BA8" s="11">
        <v>155</v>
      </c>
      <c r="BB8" s="11">
        <v>10.714285714285714</v>
      </c>
      <c r="BC8" s="11">
        <v>147</v>
      </c>
      <c r="BD8" s="11">
        <v>155</v>
      </c>
      <c r="BE8" s="11">
        <v>5.442176870748299</v>
      </c>
      <c r="BF8" s="11">
        <v>144</v>
      </c>
      <c r="BG8" s="11">
        <v>159</v>
      </c>
      <c r="BH8" s="11">
        <v>10.416666666666668</v>
      </c>
      <c r="BI8" s="11">
        <v>164</v>
      </c>
      <c r="BJ8" s="11">
        <v>173</v>
      </c>
      <c r="BK8" s="11">
        <v>5.487804878048781</v>
      </c>
      <c r="BL8" s="11">
        <v>163</v>
      </c>
      <c r="BM8" s="11">
        <v>171</v>
      </c>
      <c r="BN8" s="11">
        <v>4.9079754601226995</v>
      </c>
      <c r="BO8" s="11">
        <v>158</v>
      </c>
      <c r="BP8" s="11">
        <v>170</v>
      </c>
      <c r="BQ8" s="11">
        <v>7.59493670886076</v>
      </c>
      <c r="BR8" s="11">
        <v>147</v>
      </c>
      <c r="BS8" s="11">
        <v>155</v>
      </c>
      <c r="BT8" s="11">
        <v>5.442176870748299</v>
      </c>
      <c r="BU8" s="11">
        <v>128</v>
      </c>
      <c r="BV8" s="11">
        <v>144</v>
      </c>
      <c r="BW8" s="11">
        <v>12.5</v>
      </c>
      <c r="BX8" s="14"/>
      <c r="BY8" s="14"/>
    </row>
    <row r="9" spans="1:77" ht="33.75" customHeight="1">
      <c r="A9" s="11">
        <v>5</v>
      </c>
      <c r="B9" s="46"/>
      <c r="C9" s="12" t="s">
        <v>12</v>
      </c>
      <c r="D9" s="11">
        <v>152</v>
      </c>
      <c r="E9" s="11">
        <v>175</v>
      </c>
      <c r="F9" s="11">
        <v>15.131578947368421</v>
      </c>
      <c r="G9" s="11">
        <v>148</v>
      </c>
      <c r="H9" s="11">
        <v>159</v>
      </c>
      <c r="I9" s="11">
        <v>7.4324324324324325</v>
      </c>
      <c r="J9" s="11">
        <v>136</v>
      </c>
      <c r="K9" s="11">
        <v>158</v>
      </c>
      <c r="L9" s="11">
        <v>16.176470588235293</v>
      </c>
      <c r="M9" s="11">
        <v>137</v>
      </c>
      <c r="N9" s="11">
        <v>157</v>
      </c>
      <c r="O9" s="11">
        <v>14.5985401459854</v>
      </c>
      <c r="P9" s="11">
        <v>136</v>
      </c>
      <c r="Q9" s="11">
        <v>156</v>
      </c>
      <c r="R9" s="11">
        <v>14.705882352941178</v>
      </c>
      <c r="S9" s="11">
        <v>140</v>
      </c>
      <c r="T9" s="11">
        <v>159</v>
      </c>
      <c r="U9" s="11">
        <v>13.571428571428571</v>
      </c>
      <c r="V9" s="13">
        <v>168</v>
      </c>
      <c r="W9" s="11">
        <v>178</v>
      </c>
      <c r="X9" s="11">
        <v>5.952380952380952</v>
      </c>
      <c r="Y9" s="11">
        <v>199</v>
      </c>
      <c r="Z9" s="11">
        <v>213</v>
      </c>
      <c r="AA9" s="11">
        <v>7.035175879396985</v>
      </c>
      <c r="AB9" s="11">
        <v>209</v>
      </c>
      <c r="AC9" s="11">
        <v>228</v>
      </c>
      <c r="AD9" s="11">
        <v>9.090909090909092</v>
      </c>
      <c r="AE9" s="11">
        <v>224</v>
      </c>
      <c r="AF9" s="11">
        <v>235</v>
      </c>
      <c r="AG9" s="11">
        <v>4.910714285714286</v>
      </c>
      <c r="AH9" s="11">
        <v>230</v>
      </c>
      <c r="AI9" s="11">
        <v>242</v>
      </c>
      <c r="AJ9" s="11">
        <v>5.217391304347826</v>
      </c>
      <c r="AK9" s="11">
        <v>229</v>
      </c>
      <c r="AL9" s="11">
        <v>243</v>
      </c>
      <c r="AM9" s="11">
        <v>6.11353711790393</v>
      </c>
      <c r="AN9" s="11">
        <v>228</v>
      </c>
      <c r="AO9" s="11">
        <v>247</v>
      </c>
      <c r="AP9" s="11">
        <v>8.333333333333332</v>
      </c>
      <c r="AQ9" s="11">
        <v>226</v>
      </c>
      <c r="AR9" s="11">
        <v>245</v>
      </c>
      <c r="AS9" s="11">
        <v>8.4070796460177</v>
      </c>
      <c r="AT9" s="11">
        <v>225</v>
      </c>
      <c r="AU9" s="11">
        <v>230</v>
      </c>
      <c r="AV9" s="11">
        <v>2.2222222222222223</v>
      </c>
      <c r="AW9" s="11">
        <v>215</v>
      </c>
      <c r="AX9" s="11">
        <v>235</v>
      </c>
      <c r="AY9" s="11">
        <v>9.30232558139535</v>
      </c>
      <c r="AZ9" s="11">
        <v>226</v>
      </c>
      <c r="BA9" s="11">
        <v>241</v>
      </c>
      <c r="BB9" s="11">
        <v>6.637168141592921</v>
      </c>
      <c r="BC9" s="11">
        <v>220</v>
      </c>
      <c r="BD9" s="11">
        <v>232</v>
      </c>
      <c r="BE9" s="11">
        <v>5.454545454545454</v>
      </c>
      <c r="BF9" s="11">
        <v>223</v>
      </c>
      <c r="BG9" s="11">
        <v>234</v>
      </c>
      <c r="BH9" s="11">
        <v>4.932735426008969</v>
      </c>
      <c r="BI9" s="11">
        <v>238</v>
      </c>
      <c r="BJ9" s="11">
        <v>253</v>
      </c>
      <c r="BK9" s="11">
        <v>6.302521008403361</v>
      </c>
      <c r="BL9" s="11">
        <v>230</v>
      </c>
      <c r="BM9" s="11">
        <v>244</v>
      </c>
      <c r="BN9" s="11">
        <v>6.086956521739131</v>
      </c>
      <c r="BO9" s="11">
        <v>217</v>
      </c>
      <c r="BP9" s="11">
        <v>238</v>
      </c>
      <c r="BQ9" s="11">
        <v>9.67741935483871</v>
      </c>
      <c r="BR9" s="11">
        <v>210</v>
      </c>
      <c r="BS9" s="11">
        <v>219</v>
      </c>
      <c r="BT9" s="11">
        <v>4.285714285714286</v>
      </c>
      <c r="BU9" s="11">
        <v>186</v>
      </c>
      <c r="BV9" s="11">
        <v>204</v>
      </c>
      <c r="BW9" s="11">
        <v>9.67741935483871</v>
      </c>
      <c r="BX9" s="14"/>
      <c r="BY9" s="14"/>
    </row>
    <row r="10" spans="1:77" ht="33.75" customHeight="1">
      <c r="A10" s="11">
        <v>6</v>
      </c>
      <c r="B10" s="46"/>
      <c r="C10" s="12" t="s">
        <v>13</v>
      </c>
      <c r="D10" s="11">
        <v>123</v>
      </c>
      <c r="E10" s="11">
        <v>134</v>
      </c>
      <c r="F10" s="11">
        <v>8.94308943089431</v>
      </c>
      <c r="G10" s="11">
        <v>117</v>
      </c>
      <c r="H10" s="11">
        <v>126</v>
      </c>
      <c r="I10" s="11">
        <v>7.6923076923076925</v>
      </c>
      <c r="J10" s="11">
        <v>113</v>
      </c>
      <c r="K10" s="11">
        <v>123</v>
      </c>
      <c r="L10" s="11">
        <v>8.849557522123893</v>
      </c>
      <c r="M10" s="11">
        <v>111</v>
      </c>
      <c r="N10" s="11">
        <v>120</v>
      </c>
      <c r="O10" s="11">
        <v>8.108108108108109</v>
      </c>
      <c r="P10" s="11">
        <v>109</v>
      </c>
      <c r="Q10" s="11">
        <v>119</v>
      </c>
      <c r="R10" s="11">
        <v>9.174311926605505</v>
      </c>
      <c r="S10" s="11">
        <v>112</v>
      </c>
      <c r="T10" s="11">
        <v>120</v>
      </c>
      <c r="U10" s="11">
        <v>7.142857142857142</v>
      </c>
      <c r="V10" s="13">
        <v>136</v>
      </c>
      <c r="W10" s="11">
        <v>136</v>
      </c>
      <c r="X10" s="11">
        <v>0</v>
      </c>
      <c r="Y10" s="11">
        <v>159</v>
      </c>
      <c r="Z10" s="11">
        <v>164</v>
      </c>
      <c r="AA10" s="11">
        <v>3.1446540880503147</v>
      </c>
      <c r="AB10" s="11">
        <v>172</v>
      </c>
      <c r="AC10" s="11">
        <v>178</v>
      </c>
      <c r="AD10" s="11">
        <v>3.488372093023256</v>
      </c>
      <c r="AE10" s="11">
        <v>179</v>
      </c>
      <c r="AF10" s="11">
        <v>181</v>
      </c>
      <c r="AG10" s="11">
        <v>1.1173184357541899</v>
      </c>
      <c r="AH10" s="11">
        <v>180</v>
      </c>
      <c r="AI10" s="11">
        <v>179</v>
      </c>
      <c r="AJ10" s="11">
        <v>-0.5555555555555556</v>
      </c>
      <c r="AK10" s="11">
        <v>176</v>
      </c>
      <c r="AL10" s="11">
        <v>178</v>
      </c>
      <c r="AM10" s="11">
        <v>1.1363636363636365</v>
      </c>
      <c r="AN10" s="11">
        <v>172</v>
      </c>
      <c r="AO10" s="11">
        <v>181</v>
      </c>
      <c r="AP10" s="11">
        <v>5.232558139534884</v>
      </c>
      <c r="AQ10" s="11">
        <v>169</v>
      </c>
      <c r="AR10" s="11">
        <v>180</v>
      </c>
      <c r="AS10" s="11">
        <v>6.508875739644971</v>
      </c>
      <c r="AT10" s="11">
        <v>171</v>
      </c>
      <c r="AU10" s="11">
        <v>180</v>
      </c>
      <c r="AV10" s="11">
        <v>5.263157894736842</v>
      </c>
      <c r="AW10" s="11">
        <v>172</v>
      </c>
      <c r="AX10" s="11">
        <v>185</v>
      </c>
      <c r="AY10" s="11">
        <v>7.55813953488372</v>
      </c>
      <c r="AZ10" s="11">
        <v>169</v>
      </c>
      <c r="BA10" s="11">
        <v>177</v>
      </c>
      <c r="BB10" s="11">
        <v>4.733727810650888</v>
      </c>
      <c r="BC10" s="11">
        <v>172</v>
      </c>
      <c r="BD10" s="11">
        <v>183</v>
      </c>
      <c r="BE10" s="11">
        <v>6.395348837209303</v>
      </c>
      <c r="BF10" s="11">
        <v>176</v>
      </c>
      <c r="BG10" s="11">
        <v>181</v>
      </c>
      <c r="BH10" s="11">
        <v>2.840909090909091</v>
      </c>
      <c r="BI10" s="11">
        <v>176</v>
      </c>
      <c r="BJ10" s="11">
        <v>184</v>
      </c>
      <c r="BK10" s="11">
        <v>4.545454545454546</v>
      </c>
      <c r="BL10" s="11">
        <v>171</v>
      </c>
      <c r="BM10" s="11">
        <v>180</v>
      </c>
      <c r="BN10" s="11">
        <v>5.263157894736842</v>
      </c>
      <c r="BO10" s="11">
        <v>164</v>
      </c>
      <c r="BP10" s="11">
        <v>174</v>
      </c>
      <c r="BQ10" s="11">
        <v>6.097560975609756</v>
      </c>
      <c r="BR10" s="11">
        <v>152</v>
      </c>
      <c r="BS10" s="11">
        <v>164</v>
      </c>
      <c r="BT10" s="11">
        <v>7.894736842105263</v>
      </c>
      <c r="BU10" s="11">
        <v>139</v>
      </c>
      <c r="BV10" s="11">
        <v>153</v>
      </c>
      <c r="BW10" s="11">
        <v>10.071942446043165</v>
      </c>
      <c r="BX10" s="14"/>
      <c r="BY10" s="14"/>
    </row>
    <row r="11" spans="1:77" ht="33.75" customHeight="1">
      <c r="A11" s="11">
        <v>7</v>
      </c>
      <c r="B11" s="46"/>
      <c r="C11" s="12" t="s">
        <v>14</v>
      </c>
      <c r="D11" s="11">
        <v>143</v>
      </c>
      <c r="E11" s="11">
        <v>151</v>
      </c>
      <c r="F11" s="11">
        <v>5.594405594405594</v>
      </c>
      <c r="G11" s="11">
        <v>133</v>
      </c>
      <c r="H11" s="11">
        <v>144</v>
      </c>
      <c r="I11" s="11">
        <v>8.270676691729323</v>
      </c>
      <c r="J11" s="11">
        <v>129</v>
      </c>
      <c r="K11" s="11">
        <v>140</v>
      </c>
      <c r="L11" s="11">
        <v>8.527131782945736</v>
      </c>
      <c r="M11" s="11">
        <v>127</v>
      </c>
      <c r="N11" s="11">
        <v>137</v>
      </c>
      <c r="O11" s="11">
        <v>7.874015748031496</v>
      </c>
      <c r="P11" s="11">
        <v>127</v>
      </c>
      <c r="Q11" s="11">
        <v>137</v>
      </c>
      <c r="R11" s="11">
        <v>7.874015748031496</v>
      </c>
      <c r="S11" s="11">
        <v>132</v>
      </c>
      <c r="T11" s="11">
        <v>140</v>
      </c>
      <c r="U11" s="11">
        <v>6.0606060606060606</v>
      </c>
      <c r="V11" s="13">
        <v>159</v>
      </c>
      <c r="W11" s="11">
        <v>153</v>
      </c>
      <c r="X11" s="11">
        <v>-3.7735849056603774</v>
      </c>
      <c r="Y11" s="11">
        <v>180</v>
      </c>
      <c r="Z11" s="11">
        <v>185</v>
      </c>
      <c r="AA11" s="11">
        <v>2.7777777777777777</v>
      </c>
      <c r="AB11" s="11">
        <v>213</v>
      </c>
      <c r="AC11" s="11">
        <v>217</v>
      </c>
      <c r="AD11" s="11">
        <v>1.8779342723004695</v>
      </c>
      <c r="AE11" s="11">
        <v>238</v>
      </c>
      <c r="AF11" s="11">
        <v>247</v>
      </c>
      <c r="AG11" s="11">
        <v>3.7815126050420167</v>
      </c>
      <c r="AH11" s="11">
        <v>247</v>
      </c>
      <c r="AI11" s="11">
        <v>257</v>
      </c>
      <c r="AJ11" s="11">
        <v>4.048582995951417</v>
      </c>
      <c r="AK11" s="11">
        <v>246</v>
      </c>
      <c r="AL11" s="11">
        <v>263</v>
      </c>
      <c r="AM11" s="11">
        <v>6.910569105691057</v>
      </c>
      <c r="AN11" s="11">
        <v>248</v>
      </c>
      <c r="AO11" s="11">
        <v>259</v>
      </c>
      <c r="AP11" s="11">
        <v>4.435483870967742</v>
      </c>
      <c r="AQ11" s="11">
        <v>254</v>
      </c>
      <c r="AR11" s="11">
        <v>261</v>
      </c>
      <c r="AS11" s="11">
        <v>2.7559055118110236</v>
      </c>
      <c r="AT11" s="11">
        <v>248</v>
      </c>
      <c r="AU11" s="11">
        <v>263</v>
      </c>
      <c r="AV11" s="11">
        <v>6.048387096774194</v>
      </c>
      <c r="AW11" s="11">
        <v>237</v>
      </c>
      <c r="AX11" s="11">
        <v>251</v>
      </c>
      <c r="AY11" s="11">
        <v>5.9071729957805905</v>
      </c>
      <c r="AZ11" s="11">
        <v>238</v>
      </c>
      <c r="BA11" s="11">
        <v>260</v>
      </c>
      <c r="BB11" s="11">
        <v>9.243697478991598</v>
      </c>
      <c r="BC11" s="11">
        <v>241</v>
      </c>
      <c r="BD11" s="11">
        <v>249</v>
      </c>
      <c r="BE11" s="11">
        <v>3.319502074688797</v>
      </c>
      <c r="BF11" s="11">
        <v>236</v>
      </c>
      <c r="BG11" s="11">
        <v>246</v>
      </c>
      <c r="BH11" s="11">
        <v>4.23728813559322</v>
      </c>
      <c r="BI11" s="11">
        <v>231</v>
      </c>
      <c r="BJ11" s="11">
        <v>244</v>
      </c>
      <c r="BK11" s="11">
        <v>5.627705627705628</v>
      </c>
      <c r="BL11" s="11">
        <v>222</v>
      </c>
      <c r="BM11" s="11">
        <v>236</v>
      </c>
      <c r="BN11" s="11">
        <v>6.306306306306306</v>
      </c>
      <c r="BO11" s="11">
        <v>206</v>
      </c>
      <c r="BP11" s="11">
        <v>218</v>
      </c>
      <c r="BQ11" s="11">
        <v>5.825242718446602</v>
      </c>
      <c r="BR11" s="11">
        <v>192</v>
      </c>
      <c r="BS11" s="11">
        <v>192</v>
      </c>
      <c r="BT11" s="11">
        <v>0</v>
      </c>
      <c r="BU11" s="11">
        <v>161</v>
      </c>
      <c r="BV11" s="11">
        <v>174</v>
      </c>
      <c r="BW11" s="11">
        <v>8.074534161490684</v>
      </c>
      <c r="BX11" s="14"/>
      <c r="BY11" s="14"/>
    </row>
    <row r="12" spans="1:77" ht="33.75" customHeight="1">
      <c r="A12" s="11">
        <v>8</v>
      </c>
      <c r="B12" s="46"/>
      <c r="C12" s="12" t="s">
        <v>15</v>
      </c>
      <c r="D12" s="11">
        <v>23</v>
      </c>
      <c r="E12" s="11">
        <v>26</v>
      </c>
      <c r="F12" s="11">
        <v>13.043478260869565</v>
      </c>
      <c r="G12" s="11">
        <v>25</v>
      </c>
      <c r="H12" s="11">
        <v>26</v>
      </c>
      <c r="I12" s="11">
        <v>4</v>
      </c>
      <c r="J12" s="11">
        <v>24</v>
      </c>
      <c r="K12" s="11">
        <v>24</v>
      </c>
      <c r="L12" s="11">
        <v>0</v>
      </c>
      <c r="M12" s="11">
        <v>23</v>
      </c>
      <c r="N12" s="11">
        <v>25</v>
      </c>
      <c r="O12" s="11">
        <v>8.695652173913043</v>
      </c>
      <c r="P12" s="11">
        <v>23</v>
      </c>
      <c r="Q12" s="11">
        <v>25</v>
      </c>
      <c r="R12" s="11">
        <v>8.695652173913043</v>
      </c>
      <c r="S12" s="11">
        <v>23</v>
      </c>
      <c r="T12" s="11">
        <v>26</v>
      </c>
      <c r="U12" s="11">
        <v>13.043478260869565</v>
      </c>
      <c r="V12" s="13">
        <v>28</v>
      </c>
      <c r="W12" s="11">
        <v>27</v>
      </c>
      <c r="X12" s="11">
        <v>-3.571428571428571</v>
      </c>
      <c r="Y12" s="11">
        <v>31</v>
      </c>
      <c r="Z12" s="11">
        <v>35</v>
      </c>
      <c r="AA12" s="11">
        <v>12.903225806451612</v>
      </c>
      <c r="AB12" s="11">
        <v>35</v>
      </c>
      <c r="AC12" s="11">
        <v>37</v>
      </c>
      <c r="AD12" s="11">
        <v>5.714285714285714</v>
      </c>
      <c r="AE12" s="11">
        <v>39</v>
      </c>
      <c r="AF12" s="11">
        <v>41</v>
      </c>
      <c r="AG12" s="11">
        <v>5.128205128205128</v>
      </c>
      <c r="AH12" s="11">
        <v>39</v>
      </c>
      <c r="AI12" s="11">
        <v>41</v>
      </c>
      <c r="AJ12" s="11">
        <v>5.128205128205128</v>
      </c>
      <c r="AK12" s="11">
        <v>43</v>
      </c>
      <c r="AL12" s="11">
        <v>45</v>
      </c>
      <c r="AM12" s="11">
        <v>4.651162790697675</v>
      </c>
      <c r="AN12" s="11">
        <v>45</v>
      </c>
      <c r="AO12" s="11">
        <v>44</v>
      </c>
      <c r="AP12" s="11">
        <v>-2.2222222222222223</v>
      </c>
      <c r="AQ12" s="11">
        <v>42</v>
      </c>
      <c r="AR12" s="11">
        <v>45</v>
      </c>
      <c r="AS12" s="11">
        <v>7.142857142857142</v>
      </c>
      <c r="AT12" s="11">
        <v>40</v>
      </c>
      <c r="AU12" s="11">
        <v>40</v>
      </c>
      <c r="AV12" s="11">
        <v>0</v>
      </c>
      <c r="AW12" s="11">
        <v>43</v>
      </c>
      <c r="AX12" s="11">
        <v>37</v>
      </c>
      <c r="AY12" s="11">
        <v>-13.953488372093023</v>
      </c>
      <c r="AZ12" s="11">
        <v>44</v>
      </c>
      <c r="BA12" s="11">
        <v>40</v>
      </c>
      <c r="BB12" s="11">
        <v>-9.090909090909092</v>
      </c>
      <c r="BC12" s="11">
        <v>44</v>
      </c>
      <c r="BD12" s="11">
        <v>41</v>
      </c>
      <c r="BE12" s="11">
        <v>-6.8181818181818175</v>
      </c>
      <c r="BF12" s="11">
        <v>40</v>
      </c>
      <c r="BG12" s="11">
        <v>38</v>
      </c>
      <c r="BH12" s="11">
        <v>-5</v>
      </c>
      <c r="BI12" s="11">
        <v>40</v>
      </c>
      <c r="BJ12" s="11">
        <v>37</v>
      </c>
      <c r="BK12" s="11">
        <v>-7.5</v>
      </c>
      <c r="BL12" s="11">
        <v>39</v>
      </c>
      <c r="BM12" s="11">
        <v>36</v>
      </c>
      <c r="BN12" s="11">
        <v>-7.6923076923076925</v>
      </c>
      <c r="BO12" s="11">
        <v>36</v>
      </c>
      <c r="BP12" s="11">
        <v>38</v>
      </c>
      <c r="BQ12" s="11">
        <v>5.555555555555555</v>
      </c>
      <c r="BR12" s="11">
        <v>33</v>
      </c>
      <c r="BS12" s="11">
        <v>34</v>
      </c>
      <c r="BT12" s="11">
        <v>3.0303030303030303</v>
      </c>
      <c r="BU12" s="11">
        <v>35</v>
      </c>
      <c r="BV12" s="11">
        <v>36</v>
      </c>
      <c r="BW12" s="11">
        <v>2.857142857142857</v>
      </c>
      <c r="BX12" s="14"/>
      <c r="BY12" s="14"/>
    </row>
    <row r="13" spans="1:77" ht="33.75" customHeight="1">
      <c r="A13" s="11">
        <v>9</v>
      </c>
      <c r="B13" s="46"/>
      <c r="C13" s="12" t="s">
        <v>16</v>
      </c>
      <c r="D13" s="11">
        <v>42</v>
      </c>
      <c r="E13" s="11">
        <v>42</v>
      </c>
      <c r="F13" s="11">
        <v>0</v>
      </c>
      <c r="G13" s="11">
        <v>42</v>
      </c>
      <c r="H13" s="11">
        <v>40</v>
      </c>
      <c r="I13" s="11">
        <v>-4.761904761904762</v>
      </c>
      <c r="J13" s="11">
        <v>42</v>
      </c>
      <c r="K13" s="11">
        <v>39</v>
      </c>
      <c r="L13" s="11">
        <v>-7.142857142857142</v>
      </c>
      <c r="M13" s="11">
        <v>42</v>
      </c>
      <c r="N13" s="11">
        <v>38</v>
      </c>
      <c r="O13" s="11">
        <v>-9.523809523809524</v>
      </c>
      <c r="P13" s="11">
        <v>35</v>
      </c>
      <c r="Q13" s="11">
        <v>38</v>
      </c>
      <c r="R13" s="11">
        <v>8.571428571428571</v>
      </c>
      <c r="S13" s="11">
        <v>37</v>
      </c>
      <c r="T13" s="11">
        <v>41</v>
      </c>
      <c r="U13" s="11">
        <v>10.81081081081081</v>
      </c>
      <c r="V13" s="13">
        <v>52</v>
      </c>
      <c r="W13" s="11">
        <v>50</v>
      </c>
      <c r="X13" s="11">
        <v>-3.8461538461538463</v>
      </c>
      <c r="Y13" s="11">
        <v>64</v>
      </c>
      <c r="Z13" s="11">
        <v>64</v>
      </c>
      <c r="AA13" s="11">
        <v>0</v>
      </c>
      <c r="AB13" s="11">
        <v>59</v>
      </c>
      <c r="AC13" s="11">
        <v>61</v>
      </c>
      <c r="AD13" s="11">
        <v>3.389830508474576</v>
      </c>
      <c r="AE13" s="11">
        <v>56</v>
      </c>
      <c r="AF13" s="11">
        <v>58</v>
      </c>
      <c r="AG13" s="11">
        <v>3.571428571428571</v>
      </c>
      <c r="AH13" s="11">
        <v>54</v>
      </c>
      <c r="AI13" s="11">
        <v>57</v>
      </c>
      <c r="AJ13" s="11">
        <v>5.555555555555555</v>
      </c>
      <c r="AK13" s="11">
        <v>51</v>
      </c>
      <c r="AL13" s="11">
        <v>54</v>
      </c>
      <c r="AM13" s="11">
        <v>5.88235294117647</v>
      </c>
      <c r="AN13" s="11">
        <v>49</v>
      </c>
      <c r="AO13" s="11">
        <v>53</v>
      </c>
      <c r="AP13" s="11">
        <v>8.16326530612245</v>
      </c>
      <c r="AQ13" s="11">
        <v>65</v>
      </c>
      <c r="AR13" s="11">
        <v>52</v>
      </c>
      <c r="AS13" s="11">
        <v>-20</v>
      </c>
      <c r="AT13" s="11">
        <v>65</v>
      </c>
      <c r="AU13" s="11">
        <v>50</v>
      </c>
      <c r="AV13" s="11">
        <v>-23.076923076923077</v>
      </c>
      <c r="AW13" s="11">
        <v>67</v>
      </c>
      <c r="AX13" s="11">
        <v>51</v>
      </c>
      <c r="AY13" s="11">
        <v>-23.88059701492537</v>
      </c>
      <c r="AZ13" s="11">
        <v>62</v>
      </c>
      <c r="BA13" s="11">
        <v>48</v>
      </c>
      <c r="BB13" s="11">
        <v>-22.58064516129032</v>
      </c>
      <c r="BC13" s="11">
        <v>71</v>
      </c>
      <c r="BD13" s="11">
        <v>50</v>
      </c>
      <c r="BE13" s="11">
        <v>-29.577464788732392</v>
      </c>
      <c r="BF13" s="11">
        <v>49</v>
      </c>
      <c r="BG13" s="11">
        <v>54</v>
      </c>
      <c r="BH13" s="11">
        <v>10.204081632653061</v>
      </c>
      <c r="BI13" s="11">
        <v>58</v>
      </c>
      <c r="BJ13" s="11">
        <v>60</v>
      </c>
      <c r="BK13" s="11">
        <v>3.4482758620689653</v>
      </c>
      <c r="BL13" s="11">
        <v>59</v>
      </c>
      <c r="BM13" s="11">
        <v>59</v>
      </c>
      <c r="BN13" s="11">
        <v>0</v>
      </c>
      <c r="BO13" s="11">
        <v>56</v>
      </c>
      <c r="BP13" s="11">
        <v>60</v>
      </c>
      <c r="BQ13" s="11">
        <v>7.142857142857142</v>
      </c>
      <c r="BR13" s="11">
        <v>49</v>
      </c>
      <c r="BS13" s="11">
        <v>54</v>
      </c>
      <c r="BT13" s="11">
        <v>10.204081632653061</v>
      </c>
      <c r="BU13" s="11">
        <v>46</v>
      </c>
      <c r="BV13" s="11">
        <v>49</v>
      </c>
      <c r="BW13" s="11">
        <v>6.521739130434782</v>
      </c>
      <c r="BX13" s="14"/>
      <c r="BY13" s="14"/>
    </row>
    <row r="14" spans="1:77" ht="33.75" customHeight="1">
      <c r="A14" s="11">
        <v>10</v>
      </c>
      <c r="B14" s="46"/>
      <c r="C14" s="12" t="s">
        <v>17</v>
      </c>
      <c r="D14" s="11">
        <v>68</v>
      </c>
      <c r="E14" s="11">
        <v>72</v>
      </c>
      <c r="F14" s="11">
        <v>5.88235294117647</v>
      </c>
      <c r="G14" s="11">
        <v>65</v>
      </c>
      <c r="H14" s="11">
        <v>69</v>
      </c>
      <c r="I14" s="11">
        <v>6.153846153846154</v>
      </c>
      <c r="J14" s="11">
        <v>64</v>
      </c>
      <c r="K14" s="11">
        <v>68</v>
      </c>
      <c r="L14" s="11">
        <v>6.25</v>
      </c>
      <c r="M14" s="11">
        <v>64</v>
      </c>
      <c r="N14" s="11">
        <v>67</v>
      </c>
      <c r="O14" s="11">
        <v>4.6875</v>
      </c>
      <c r="P14" s="11">
        <v>64</v>
      </c>
      <c r="Q14" s="11">
        <v>68</v>
      </c>
      <c r="R14" s="11">
        <v>6.25</v>
      </c>
      <c r="S14" s="11">
        <v>69</v>
      </c>
      <c r="T14" s="11">
        <v>71</v>
      </c>
      <c r="U14" s="11">
        <v>2.898550724637681</v>
      </c>
      <c r="V14" s="13">
        <v>91</v>
      </c>
      <c r="W14" s="11">
        <v>83</v>
      </c>
      <c r="X14" s="11">
        <v>-8.791208791208792</v>
      </c>
      <c r="Y14" s="11">
        <v>111</v>
      </c>
      <c r="Z14" s="11">
        <v>104</v>
      </c>
      <c r="AA14" s="11">
        <v>-6.306306306306306</v>
      </c>
      <c r="AB14" s="11">
        <v>113</v>
      </c>
      <c r="AC14" s="11">
        <v>106</v>
      </c>
      <c r="AD14" s="11">
        <v>-6.1946902654867255</v>
      </c>
      <c r="AE14" s="11">
        <v>109</v>
      </c>
      <c r="AF14" s="11">
        <v>146</v>
      </c>
      <c r="AG14" s="11">
        <v>33.94495412844037</v>
      </c>
      <c r="AH14" s="11">
        <v>117</v>
      </c>
      <c r="AI14" s="11">
        <v>147</v>
      </c>
      <c r="AJ14" s="11">
        <v>25.64102564102564</v>
      </c>
      <c r="AK14" s="11">
        <v>113</v>
      </c>
      <c r="AL14" s="11">
        <v>142</v>
      </c>
      <c r="AM14" s="11">
        <v>25.663716814159294</v>
      </c>
      <c r="AN14" s="11">
        <v>117</v>
      </c>
      <c r="AO14" s="11">
        <v>151</v>
      </c>
      <c r="AP14" s="11">
        <v>29.059829059829063</v>
      </c>
      <c r="AQ14" s="11">
        <v>111</v>
      </c>
      <c r="AR14" s="11">
        <v>142</v>
      </c>
      <c r="AS14" s="11">
        <v>27.927927927927925</v>
      </c>
      <c r="AT14" s="11">
        <v>116</v>
      </c>
      <c r="AU14" s="11">
        <v>143</v>
      </c>
      <c r="AV14" s="11">
        <v>23.275862068965516</v>
      </c>
      <c r="AW14" s="11">
        <v>114</v>
      </c>
      <c r="AX14" s="11">
        <v>147</v>
      </c>
      <c r="AY14" s="11">
        <v>28.947368421052634</v>
      </c>
      <c r="AZ14" s="11">
        <v>114</v>
      </c>
      <c r="BA14" s="11">
        <v>145</v>
      </c>
      <c r="BB14" s="11">
        <v>27.192982456140353</v>
      </c>
      <c r="BC14" s="11">
        <v>118</v>
      </c>
      <c r="BD14" s="11">
        <v>155</v>
      </c>
      <c r="BE14" s="11">
        <v>31.35593220338983</v>
      </c>
      <c r="BF14" s="11">
        <v>115</v>
      </c>
      <c r="BG14" s="11">
        <v>153</v>
      </c>
      <c r="BH14" s="11">
        <v>33.04347826086956</v>
      </c>
      <c r="BI14" s="11">
        <v>116</v>
      </c>
      <c r="BJ14" s="11">
        <v>156</v>
      </c>
      <c r="BK14" s="11">
        <v>34.48275862068966</v>
      </c>
      <c r="BL14" s="11">
        <v>113</v>
      </c>
      <c r="BM14" s="11">
        <v>153</v>
      </c>
      <c r="BN14" s="11">
        <v>35.39823008849557</v>
      </c>
      <c r="BO14" s="11">
        <v>102</v>
      </c>
      <c r="BP14" s="11">
        <v>150</v>
      </c>
      <c r="BQ14" s="11">
        <v>47.05882352941176</v>
      </c>
      <c r="BR14" s="11">
        <v>98</v>
      </c>
      <c r="BS14" s="11">
        <v>138</v>
      </c>
      <c r="BT14" s="11">
        <v>40.816326530612244</v>
      </c>
      <c r="BU14" s="11">
        <v>88</v>
      </c>
      <c r="BV14" s="11">
        <v>130</v>
      </c>
      <c r="BW14" s="11">
        <v>47.72727272727273</v>
      </c>
      <c r="BX14" s="14"/>
      <c r="BY14" s="14"/>
    </row>
    <row r="15" spans="1:77" ht="33.75" customHeight="1">
      <c r="A15" s="11">
        <v>11</v>
      </c>
      <c r="B15" s="46"/>
      <c r="C15" s="12" t="s">
        <v>18</v>
      </c>
      <c r="D15" s="11">
        <v>50</v>
      </c>
      <c r="E15" s="11">
        <v>56</v>
      </c>
      <c r="F15" s="11">
        <v>12</v>
      </c>
      <c r="G15" s="11">
        <v>46</v>
      </c>
      <c r="H15" s="11">
        <v>51</v>
      </c>
      <c r="I15" s="11">
        <v>10.869565217391305</v>
      </c>
      <c r="J15" s="11">
        <v>45</v>
      </c>
      <c r="K15" s="11">
        <v>49</v>
      </c>
      <c r="L15" s="11">
        <v>8.88888888888889</v>
      </c>
      <c r="M15" s="11">
        <v>53</v>
      </c>
      <c r="N15" s="11">
        <v>48</v>
      </c>
      <c r="O15" s="11">
        <v>-9.433962264150944</v>
      </c>
      <c r="P15" s="11">
        <v>53</v>
      </c>
      <c r="Q15" s="11">
        <v>48</v>
      </c>
      <c r="R15" s="11">
        <v>-9.433962264150944</v>
      </c>
      <c r="S15" s="11">
        <v>55</v>
      </c>
      <c r="T15" s="11">
        <v>49</v>
      </c>
      <c r="U15" s="11">
        <v>-10.909090909090908</v>
      </c>
      <c r="V15" s="13">
        <v>70</v>
      </c>
      <c r="W15" s="11">
        <v>57</v>
      </c>
      <c r="X15" s="11">
        <v>-18.571428571428573</v>
      </c>
      <c r="Y15" s="11">
        <v>93</v>
      </c>
      <c r="Z15" s="11">
        <v>74</v>
      </c>
      <c r="AA15" s="11">
        <v>-20.43010752688172</v>
      </c>
      <c r="AB15" s="11">
        <v>98</v>
      </c>
      <c r="AC15" s="11">
        <v>82</v>
      </c>
      <c r="AD15" s="11">
        <v>-16.3265306122449</v>
      </c>
      <c r="AE15" s="11">
        <v>102</v>
      </c>
      <c r="AF15" s="11">
        <v>85</v>
      </c>
      <c r="AG15" s="11">
        <v>-16.666666666666664</v>
      </c>
      <c r="AH15" s="11">
        <v>106</v>
      </c>
      <c r="AI15" s="11">
        <v>91</v>
      </c>
      <c r="AJ15" s="11">
        <v>-14.150943396226415</v>
      </c>
      <c r="AK15" s="11">
        <v>108</v>
      </c>
      <c r="AL15" s="11">
        <v>94</v>
      </c>
      <c r="AM15" s="11">
        <v>-12.962962962962962</v>
      </c>
      <c r="AN15" s="11">
        <v>108</v>
      </c>
      <c r="AO15" s="11">
        <v>93</v>
      </c>
      <c r="AP15" s="11">
        <v>-13.88888888888889</v>
      </c>
      <c r="AQ15" s="11">
        <v>107</v>
      </c>
      <c r="AR15" s="11">
        <v>70</v>
      </c>
      <c r="AS15" s="11">
        <v>-34.57943925233645</v>
      </c>
      <c r="AT15" s="11">
        <v>102</v>
      </c>
      <c r="AU15" s="11">
        <v>70</v>
      </c>
      <c r="AV15" s="11">
        <v>-31.372549019607842</v>
      </c>
      <c r="AW15" s="11">
        <v>105</v>
      </c>
      <c r="AX15" s="11">
        <v>71</v>
      </c>
      <c r="AY15" s="11">
        <v>-32.38095238095238</v>
      </c>
      <c r="AZ15" s="11">
        <v>105</v>
      </c>
      <c r="BA15" s="11">
        <v>71</v>
      </c>
      <c r="BB15" s="11">
        <v>-32.38095238095238</v>
      </c>
      <c r="BC15" s="11">
        <v>106</v>
      </c>
      <c r="BD15" s="11">
        <v>71</v>
      </c>
      <c r="BE15" s="11">
        <v>-33.0188679245283</v>
      </c>
      <c r="BF15" s="11">
        <v>107</v>
      </c>
      <c r="BG15" s="11">
        <v>72</v>
      </c>
      <c r="BH15" s="11">
        <v>-32.71028037383177</v>
      </c>
      <c r="BI15" s="11">
        <v>114</v>
      </c>
      <c r="BJ15" s="11">
        <v>74</v>
      </c>
      <c r="BK15" s="11">
        <v>-35.08771929824561</v>
      </c>
      <c r="BL15" s="11">
        <v>107</v>
      </c>
      <c r="BM15" s="11">
        <v>70</v>
      </c>
      <c r="BN15" s="11">
        <v>-34.57943925233645</v>
      </c>
      <c r="BO15" s="11">
        <v>97</v>
      </c>
      <c r="BP15" s="11">
        <v>63</v>
      </c>
      <c r="BQ15" s="11">
        <v>-35.051546391752574</v>
      </c>
      <c r="BR15" s="11">
        <v>86</v>
      </c>
      <c r="BS15" s="11">
        <v>56</v>
      </c>
      <c r="BT15" s="11">
        <v>-34.883720930232556</v>
      </c>
      <c r="BU15" s="11">
        <v>72</v>
      </c>
      <c r="BV15" s="11">
        <v>59</v>
      </c>
      <c r="BW15" s="11">
        <v>-18.055555555555554</v>
      </c>
      <c r="BX15" s="14"/>
      <c r="BY15" s="14"/>
    </row>
    <row r="16" spans="1:77" ht="33.75" customHeight="1">
      <c r="A16" s="11">
        <v>12</v>
      </c>
      <c r="B16" s="46"/>
      <c r="C16" s="12" t="s">
        <v>19</v>
      </c>
      <c r="D16" s="11">
        <v>89</v>
      </c>
      <c r="E16" s="11">
        <v>98</v>
      </c>
      <c r="F16" s="11">
        <v>10.112359550561797</v>
      </c>
      <c r="G16" s="11">
        <v>80</v>
      </c>
      <c r="H16" s="11">
        <v>92</v>
      </c>
      <c r="I16" s="11">
        <v>15</v>
      </c>
      <c r="J16" s="11">
        <v>77</v>
      </c>
      <c r="K16" s="11">
        <v>89</v>
      </c>
      <c r="L16" s="11">
        <v>15.584415584415584</v>
      </c>
      <c r="M16" s="11">
        <v>77</v>
      </c>
      <c r="N16" s="11">
        <v>87</v>
      </c>
      <c r="O16" s="11">
        <v>12.987012987012985</v>
      </c>
      <c r="P16" s="11">
        <v>78</v>
      </c>
      <c r="Q16" s="11">
        <v>84</v>
      </c>
      <c r="R16" s="11">
        <v>7.6923076923076925</v>
      </c>
      <c r="S16" s="11">
        <v>80</v>
      </c>
      <c r="T16" s="11">
        <v>87</v>
      </c>
      <c r="U16" s="11">
        <v>8.75</v>
      </c>
      <c r="V16" s="13">
        <v>95</v>
      </c>
      <c r="W16" s="11">
        <v>102</v>
      </c>
      <c r="X16" s="11">
        <v>7.368421052631578</v>
      </c>
      <c r="Y16" s="11">
        <v>120</v>
      </c>
      <c r="Z16" s="11">
        <v>126</v>
      </c>
      <c r="AA16" s="11">
        <v>5</v>
      </c>
      <c r="AB16" s="11">
        <v>132</v>
      </c>
      <c r="AC16" s="11">
        <v>137</v>
      </c>
      <c r="AD16" s="11">
        <v>3.787878787878788</v>
      </c>
      <c r="AE16" s="11">
        <v>140</v>
      </c>
      <c r="AF16" s="11">
        <v>151</v>
      </c>
      <c r="AG16" s="11">
        <v>7.857142857142857</v>
      </c>
      <c r="AH16" s="11">
        <v>143</v>
      </c>
      <c r="AI16" s="11">
        <v>155</v>
      </c>
      <c r="AJ16" s="11">
        <v>8.391608391608392</v>
      </c>
      <c r="AK16" s="11">
        <v>144</v>
      </c>
      <c r="AL16" s="11">
        <v>164</v>
      </c>
      <c r="AM16" s="11">
        <v>13.88888888888889</v>
      </c>
      <c r="AN16" s="11">
        <v>144</v>
      </c>
      <c r="AO16" s="11">
        <v>157</v>
      </c>
      <c r="AP16" s="11">
        <v>9.027777777777777</v>
      </c>
      <c r="AQ16" s="11">
        <v>143</v>
      </c>
      <c r="AR16" s="11">
        <v>154</v>
      </c>
      <c r="AS16" s="11">
        <v>7.6923076923076925</v>
      </c>
      <c r="AT16" s="11">
        <v>132</v>
      </c>
      <c r="AU16" s="11">
        <v>150</v>
      </c>
      <c r="AV16" s="11">
        <v>13.636363636363635</v>
      </c>
      <c r="AW16" s="11">
        <v>144</v>
      </c>
      <c r="AX16" s="11">
        <v>159</v>
      </c>
      <c r="AY16" s="11">
        <v>10.416666666666668</v>
      </c>
      <c r="AZ16" s="11">
        <v>139</v>
      </c>
      <c r="BA16" s="11">
        <v>150</v>
      </c>
      <c r="BB16" s="11">
        <v>7.913669064748201</v>
      </c>
      <c r="BC16" s="11">
        <v>137</v>
      </c>
      <c r="BD16" s="11">
        <v>152</v>
      </c>
      <c r="BE16" s="11">
        <v>10.948905109489052</v>
      </c>
      <c r="BF16" s="11">
        <v>145</v>
      </c>
      <c r="BG16" s="11">
        <v>151</v>
      </c>
      <c r="BH16" s="11">
        <v>4.137931034482759</v>
      </c>
      <c r="BI16" s="11">
        <v>147</v>
      </c>
      <c r="BJ16" s="11">
        <v>157</v>
      </c>
      <c r="BK16" s="11">
        <v>6.802721088435375</v>
      </c>
      <c r="BL16" s="11">
        <v>141</v>
      </c>
      <c r="BM16" s="11">
        <v>143</v>
      </c>
      <c r="BN16" s="11">
        <v>1.4184397163120568</v>
      </c>
      <c r="BO16" s="11">
        <v>130</v>
      </c>
      <c r="BP16" s="11">
        <v>134</v>
      </c>
      <c r="BQ16" s="11">
        <v>3.076923076923077</v>
      </c>
      <c r="BR16" s="11">
        <v>121</v>
      </c>
      <c r="BS16" s="11">
        <v>127</v>
      </c>
      <c r="BT16" s="11">
        <v>4.958677685950414</v>
      </c>
      <c r="BU16" s="11">
        <v>105</v>
      </c>
      <c r="BV16" s="11">
        <v>118</v>
      </c>
      <c r="BW16" s="11">
        <v>12.380952380952381</v>
      </c>
      <c r="BX16" s="14"/>
      <c r="BY16" s="14"/>
    </row>
    <row r="17" spans="1:77" ht="33.75" customHeight="1">
      <c r="A17" s="11">
        <v>13</v>
      </c>
      <c r="B17" s="46"/>
      <c r="C17" s="12" t="s">
        <v>20</v>
      </c>
      <c r="D17" s="11">
        <v>207</v>
      </c>
      <c r="E17" s="11">
        <v>219</v>
      </c>
      <c r="F17" s="11">
        <v>5.797101449275362</v>
      </c>
      <c r="G17" s="11">
        <v>197</v>
      </c>
      <c r="H17" s="11">
        <v>209</v>
      </c>
      <c r="I17" s="11">
        <v>6.091370558375635</v>
      </c>
      <c r="J17" s="11">
        <v>194</v>
      </c>
      <c r="K17" s="11">
        <v>206</v>
      </c>
      <c r="L17" s="11">
        <v>6.185567010309279</v>
      </c>
      <c r="M17" s="11">
        <v>189</v>
      </c>
      <c r="N17" s="11">
        <v>202</v>
      </c>
      <c r="O17" s="11">
        <v>6.878306878306878</v>
      </c>
      <c r="P17" s="11">
        <v>188</v>
      </c>
      <c r="Q17" s="11">
        <v>203</v>
      </c>
      <c r="R17" s="11">
        <v>7.9787234042553195</v>
      </c>
      <c r="S17" s="11">
        <v>194</v>
      </c>
      <c r="T17" s="11">
        <v>209</v>
      </c>
      <c r="U17" s="11">
        <v>7.731958762886598</v>
      </c>
      <c r="V17" s="13">
        <v>249</v>
      </c>
      <c r="W17" s="11">
        <v>241</v>
      </c>
      <c r="X17" s="11">
        <v>-3.2128514056224895</v>
      </c>
      <c r="Y17" s="11">
        <v>328</v>
      </c>
      <c r="Z17" s="11">
        <v>303</v>
      </c>
      <c r="AA17" s="11">
        <v>-7.621951219512195</v>
      </c>
      <c r="AB17" s="11">
        <v>342</v>
      </c>
      <c r="AC17" s="11">
        <v>328</v>
      </c>
      <c r="AD17" s="11">
        <v>-4.093567251461988</v>
      </c>
      <c r="AE17" s="11">
        <v>340</v>
      </c>
      <c r="AF17" s="11">
        <v>334</v>
      </c>
      <c r="AG17" s="11">
        <v>-1.7647058823529411</v>
      </c>
      <c r="AH17" s="11">
        <v>383</v>
      </c>
      <c r="AI17" s="11">
        <v>376</v>
      </c>
      <c r="AJ17" s="11">
        <v>-1.8276762402088773</v>
      </c>
      <c r="AK17" s="11">
        <v>374</v>
      </c>
      <c r="AL17" s="11">
        <v>376</v>
      </c>
      <c r="AM17" s="11">
        <v>0.53475935828877</v>
      </c>
      <c r="AN17" s="11">
        <v>374</v>
      </c>
      <c r="AO17" s="11">
        <v>378</v>
      </c>
      <c r="AP17" s="11">
        <v>1.06951871657754</v>
      </c>
      <c r="AQ17" s="11">
        <v>348</v>
      </c>
      <c r="AR17" s="11">
        <v>356</v>
      </c>
      <c r="AS17" s="11">
        <v>2.2988505747126435</v>
      </c>
      <c r="AT17" s="11">
        <v>344</v>
      </c>
      <c r="AU17" s="11">
        <v>346</v>
      </c>
      <c r="AV17" s="11">
        <v>0.5813953488372093</v>
      </c>
      <c r="AW17" s="11">
        <v>363</v>
      </c>
      <c r="AX17" s="11">
        <v>368</v>
      </c>
      <c r="AY17" s="11">
        <v>1.3774104683195594</v>
      </c>
      <c r="AZ17" s="11">
        <v>362</v>
      </c>
      <c r="BA17" s="11">
        <v>368</v>
      </c>
      <c r="BB17" s="11">
        <v>1.6574585635359116</v>
      </c>
      <c r="BC17" s="11">
        <v>373</v>
      </c>
      <c r="BD17" s="11">
        <v>368</v>
      </c>
      <c r="BE17" s="11">
        <v>-1.3404825737265416</v>
      </c>
      <c r="BF17" s="11">
        <v>355</v>
      </c>
      <c r="BG17" s="11">
        <v>359</v>
      </c>
      <c r="BH17" s="11">
        <v>1.1267605633802817</v>
      </c>
      <c r="BI17" s="11">
        <v>377</v>
      </c>
      <c r="BJ17" s="11">
        <v>372</v>
      </c>
      <c r="BK17" s="11">
        <v>-1.3262599469496021</v>
      </c>
      <c r="BL17" s="11">
        <v>357</v>
      </c>
      <c r="BM17" s="11">
        <v>365</v>
      </c>
      <c r="BN17" s="11">
        <v>2.2408963585434174</v>
      </c>
      <c r="BO17" s="11">
        <v>326</v>
      </c>
      <c r="BP17" s="11">
        <v>339</v>
      </c>
      <c r="BQ17" s="11">
        <v>3.9877300613496933</v>
      </c>
      <c r="BR17" s="11">
        <v>301</v>
      </c>
      <c r="BS17" s="11">
        <v>304</v>
      </c>
      <c r="BT17" s="11">
        <v>0.9966777408637874</v>
      </c>
      <c r="BU17" s="11">
        <v>267</v>
      </c>
      <c r="BV17" s="11">
        <v>280</v>
      </c>
      <c r="BW17" s="11">
        <v>4.868913857677903</v>
      </c>
      <c r="BX17" s="14"/>
      <c r="BY17" s="14"/>
    </row>
    <row r="18" spans="1:77" ht="33.75" customHeight="1">
      <c r="A18" s="11">
        <v>14</v>
      </c>
      <c r="B18" s="46"/>
      <c r="C18" s="15" t="s">
        <v>21</v>
      </c>
      <c r="D18" s="11">
        <v>67</v>
      </c>
      <c r="E18" s="11">
        <v>72</v>
      </c>
      <c r="F18" s="11">
        <v>7.462686567164178</v>
      </c>
      <c r="G18" s="11">
        <v>62</v>
      </c>
      <c r="H18" s="11">
        <v>66</v>
      </c>
      <c r="I18" s="11">
        <v>6.451612903225806</v>
      </c>
      <c r="J18" s="11">
        <v>60</v>
      </c>
      <c r="K18" s="11">
        <v>66</v>
      </c>
      <c r="L18" s="11">
        <v>10</v>
      </c>
      <c r="M18" s="11">
        <v>59</v>
      </c>
      <c r="N18" s="11">
        <v>65</v>
      </c>
      <c r="O18" s="11">
        <v>10.16949152542373</v>
      </c>
      <c r="P18" s="11">
        <v>59</v>
      </c>
      <c r="Q18" s="11">
        <v>65</v>
      </c>
      <c r="R18" s="11">
        <v>10.16949152542373</v>
      </c>
      <c r="S18" s="11">
        <v>62</v>
      </c>
      <c r="T18" s="11">
        <v>67</v>
      </c>
      <c r="U18" s="11">
        <v>8.064516129032258</v>
      </c>
      <c r="V18" s="13">
        <v>82</v>
      </c>
      <c r="W18" s="11">
        <v>79</v>
      </c>
      <c r="X18" s="11">
        <v>-3.6585365853658534</v>
      </c>
      <c r="Y18" s="11">
        <v>97</v>
      </c>
      <c r="Z18" s="11">
        <v>100</v>
      </c>
      <c r="AA18" s="11">
        <v>3.0927835051546393</v>
      </c>
      <c r="AB18" s="11">
        <v>104</v>
      </c>
      <c r="AC18" s="11">
        <v>101</v>
      </c>
      <c r="AD18" s="11">
        <v>-2.8846153846153846</v>
      </c>
      <c r="AE18" s="11">
        <v>98</v>
      </c>
      <c r="AF18" s="11">
        <v>104</v>
      </c>
      <c r="AG18" s="11">
        <v>6.122448979591836</v>
      </c>
      <c r="AH18" s="11">
        <v>95</v>
      </c>
      <c r="AI18" s="11">
        <v>102</v>
      </c>
      <c r="AJ18" s="11">
        <v>7.368421052631578</v>
      </c>
      <c r="AK18" s="11">
        <v>97</v>
      </c>
      <c r="AL18" s="11">
        <v>94</v>
      </c>
      <c r="AM18" s="11">
        <v>-3.0927835051546393</v>
      </c>
      <c r="AN18" s="11">
        <v>95</v>
      </c>
      <c r="AO18" s="11">
        <v>93</v>
      </c>
      <c r="AP18" s="11">
        <v>-2.1052631578947367</v>
      </c>
      <c r="AQ18" s="11">
        <v>93</v>
      </c>
      <c r="AR18" s="11">
        <v>96</v>
      </c>
      <c r="AS18" s="11">
        <v>3.225806451612903</v>
      </c>
      <c r="AT18" s="11">
        <v>91</v>
      </c>
      <c r="AU18" s="11">
        <v>91</v>
      </c>
      <c r="AV18" s="11">
        <v>0</v>
      </c>
      <c r="AW18" s="11">
        <v>89</v>
      </c>
      <c r="AX18" s="11">
        <v>96</v>
      </c>
      <c r="AY18" s="11">
        <v>7.865168539325842</v>
      </c>
      <c r="AZ18" s="11">
        <v>86</v>
      </c>
      <c r="BA18" s="11">
        <v>95</v>
      </c>
      <c r="BB18" s="11">
        <v>10.465116279069768</v>
      </c>
      <c r="BC18" s="11">
        <v>94</v>
      </c>
      <c r="BD18" s="11">
        <v>94</v>
      </c>
      <c r="BE18" s="11">
        <v>0</v>
      </c>
      <c r="BF18" s="11">
        <v>98</v>
      </c>
      <c r="BG18" s="11">
        <v>95</v>
      </c>
      <c r="BH18" s="11">
        <v>-3.061224489795918</v>
      </c>
      <c r="BI18" s="11">
        <v>104</v>
      </c>
      <c r="BJ18" s="11">
        <v>103</v>
      </c>
      <c r="BK18" s="11">
        <v>-0.9615384615384616</v>
      </c>
      <c r="BL18" s="11">
        <v>101</v>
      </c>
      <c r="BM18" s="11">
        <v>104</v>
      </c>
      <c r="BN18" s="11">
        <v>2.9702970297029703</v>
      </c>
      <c r="BO18" s="11">
        <v>98</v>
      </c>
      <c r="BP18" s="11">
        <v>100</v>
      </c>
      <c r="BQ18" s="11">
        <v>2.0408163265306123</v>
      </c>
      <c r="BR18" s="11">
        <v>93</v>
      </c>
      <c r="BS18" s="11">
        <v>91</v>
      </c>
      <c r="BT18" s="11">
        <v>-2.1505376344086025</v>
      </c>
      <c r="BU18" s="11">
        <v>79</v>
      </c>
      <c r="BV18" s="11">
        <v>85</v>
      </c>
      <c r="BW18" s="11">
        <v>7.59493670886076</v>
      </c>
      <c r="BX18" s="14"/>
      <c r="BY18" s="14"/>
    </row>
    <row r="19" spans="1:77" ht="33.75" customHeight="1">
      <c r="A19" s="11">
        <v>15</v>
      </c>
      <c r="B19" s="46"/>
      <c r="C19" s="12" t="s">
        <v>22</v>
      </c>
      <c r="D19" s="11">
        <v>125</v>
      </c>
      <c r="E19" s="11">
        <v>136</v>
      </c>
      <c r="F19" s="11">
        <v>8.799999999999999</v>
      </c>
      <c r="G19" s="11">
        <v>120</v>
      </c>
      <c r="H19" s="11">
        <v>128</v>
      </c>
      <c r="I19" s="11">
        <v>6.666666666666667</v>
      </c>
      <c r="J19" s="11">
        <v>117</v>
      </c>
      <c r="K19" s="11">
        <v>125</v>
      </c>
      <c r="L19" s="11">
        <v>6.837606837606838</v>
      </c>
      <c r="M19" s="11">
        <v>117</v>
      </c>
      <c r="N19" s="11">
        <v>123</v>
      </c>
      <c r="O19" s="11">
        <v>5.128205128205128</v>
      </c>
      <c r="P19" s="11">
        <v>116</v>
      </c>
      <c r="Q19" s="11">
        <v>128</v>
      </c>
      <c r="R19" s="11">
        <v>10.344827586206897</v>
      </c>
      <c r="S19" s="11">
        <v>125</v>
      </c>
      <c r="T19" s="11">
        <v>134</v>
      </c>
      <c r="U19" s="11">
        <v>7.199999999999999</v>
      </c>
      <c r="V19" s="13">
        <v>159</v>
      </c>
      <c r="W19" s="11">
        <v>156</v>
      </c>
      <c r="X19" s="11">
        <v>-1.8867924528301887</v>
      </c>
      <c r="Y19" s="11">
        <v>189</v>
      </c>
      <c r="Z19" s="11">
        <v>191</v>
      </c>
      <c r="AA19" s="11">
        <v>1.0582010582010581</v>
      </c>
      <c r="AB19" s="11">
        <v>183</v>
      </c>
      <c r="AC19" s="11">
        <v>189</v>
      </c>
      <c r="AD19" s="11">
        <v>3.278688524590164</v>
      </c>
      <c r="AE19" s="11">
        <v>185</v>
      </c>
      <c r="AF19" s="11">
        <v>198</v>
      </c>
      <c r="AG19" s="11">
        <v>7.027027027027027</v>
      </c>
      <c r="AH19" s="11">
        <v>196</v>
      </c>
      <c r="AI19" s="11">
        <v>199</v>
      </c>
      <c r="AJ19" s="11">
        <v>1.530612244897959</v>
      </c>
      <c r="AK19" s="11">
        <v>183</v>
      </c>
      <c r="AL19" s="11">
        <v>188</v>
      </c>
      <c r="AM19" s="11">
        <v>2.73224043715847</v>
      </c>
      <c r="AN19" s="11">
        <v>179</v>
      </c>
      <c r="AO19" s="11">
        <v>188</v>
      </c>
      <c r="AP19" s="11">
        <v>5.027932960893855</v>
      </c>
      <c r="AQ19" s="11">
        <v>172</v>
      </c>
      <c r="AR19" s="11">
        <v>186</v>
      </c>
      <c r="AS19" s="11">
        <v>8.13953488372093</v>
      </c>
      <c r="AT19" s="11">
        <v>168</v>
      </c>
      <c r="AU19" s="11">
        <v>161</v>
      </c>
      <c r="AV19" s="11">
        <v>-4.166666666666666</v>
      </c>
      <c r="AW19" s="11">
        <v>165</v>
      </c>
      <c r="AX19" s="11">
        <v>188</v>
      </c>
      <c r="AY19" s="11">
        <v>13.939393939393941</v>
      </c>
      <c r="AZ19" s="11">
        <v>166</v>
      </c>
      <c r="BA19" s="11">
        <v>196</v>
      </c>
      <c r="BB19" s="11">
        <v>18.072289156626507</v>
      </c>
      <c r="BC19" s="11">
        <v>166</v>
      </c>
      <c r="BD19" s="11">
        <v>202</v>
      </c>
      <c r="BE19" s="11">
        <v>21.686746987951807</v>
      </c>
      <c r="BF19" s="11">
        <v>181</v>
      </c>
      <c r="BG19" s="11">
        <v>182</v>
      </c>
      <c r="BH19" s="11">
        <v>0.5524861878453038</v>
      </c>
      <c r="BI19" s="11">
        <v>180</v>
      </c>
      <c r="BJ19" s="11">
        <v>196</v>
      </c>
      <c r="BK19" s="11">
        <v>8.88888888888889</v>
      </c>
      <c r="BL19" s="11">
        <v>175</v>
      </c>
      <c r="BM19" s="11">
        <v>190</v>
      </c>
      <c r="BN19" s="11">
        <v>8.571428571428571</v>
      </c>
      <c r="BO19" s="11">
        <v>170</v>
      </c>
      <c r="BP19" s="11">
        <v>185</v>
      </c>
      <c r="BQ19" s="11">
        <v>8.823529411764707</v>
      </c>
      <c r="BR19" s="11">
        <v>160</v>
      </c>
      <c r="BS19" s="11">
        <v>174</v>
      </c>
      <c r="BT19" s="11">
        <v>8.75</v>
      </c>
      <c r="BU19" s="11">
        <v>151</v>
      </c>
      <c r="BV19" s="11">
        <v>168</v>
      </c>
      <c r="BW19" s="11">
        <v>11.258278145695364</v>
      </c>
      <c r="BX19" s="14"/>
      <c r="BY19" s="14"/>
    </row>
    <row r="20" spans="1:77" ht="33.75" customHeight="1">
      <c r="A20" s="11">
        <v>16</v>
      </c>
      <c r="B20" s="46"/>
      <c r="C20" s="12" t="s">
        <v>23</v>
      </c>
      <c r="D20" s="11">
        <v>25</v>
      </c>
      <c r="E20" s="11">
        <v>25</v>
      </c>
      <c r="F20" s="11">
        <v>0</v>
      </c>
      <c r="G20" s="11">
        <v>24</v>
      </c>
      <c r="H20" s="11">
        <v>25</v>
      </c>
      <c r="I20" s="11">
        <v>4.166666666666666</v>
      </c>
      <c r="J20" s="11">
        <v>24</v>
      </c>
      <c r="K20" s="11">
        <v>24</v>
      </c>
      <c r="L20" s="11">
        <v>0</v>
      </c>
      <c r="M20" s="11">
        <v>23</v>
      </c>
      <c r="N20" s="11">
        <v>24</v>
      </c>
      <c r="O20" s="11">
        <v>4.3478260869565215</v>
      </c>
      <c r="P20" s="11">
        <v>24</v>
      </c>
      <c r="Q20" s="11">
        <v>24</v>
      </c>
      <c r="R20" s="11">
        <v>0</v>
      </c>
      <c r="S20" s="11">
        <v>24</v>
      </c>
      <c r="T20" s="11">
        <v>25</v>
      </c>
      <c r="U20" s="11">
        <v>4.166666666666666</v>
      </c>
      <c r="V20" s="13">
        <v>28</v>
      </c>
      <c r="W20" s="11">
        <v>28</v>
      </c>
      <c r="X20" s="11">
        <v>0</v>
      </c>
      <c r="Y20" s="11">
        <v>33</v>
      </c>
      <c r="Z20" s="11">
        <v>35</v>
      </c>
      <c r="AA20" s="11">
        <v>6.0606060606060606</v>
      </c>
      <c r="AB20" s="11">
        <v>41</v>
      </c>
      <c r="AC20" s="11">
        <v>44</v>
      </c>
      <c r="AD20" s="11">
        <v>7.317073170731707</v>
      </c>
      <c r="AE20" s="11">
        <v>45</v>
      </c>
      <c r="AF20" s="11">
        <v>47</v>
      </c>
      <c r="AG20" s="11">
        <v>4.444444444444445</v>
      </c>
      <c r="AH20" s="11">
        <v>47</v>
      </c>
      <c r="AI20" s="11">
        <v>46</v>
      </c>
      <c r="AJ20" s="11">
        <v>-2.127659574468085</v>
      </c>
      <c r="AK20" s="11">
        <v>48</v>
      </c>
      <c r="AL20" s="11">
        <v>47</v>
      </c>
      <c r="AM20" s="11">
        <v>-2.083333333333333</v>
      </c>
      <c r="AN20" s="11">
        <v>49</v>
      </c>
      <c r="AO20" s="11">
        <v>50</v>
      </c>
      <c r="AP20" s="11">
        <v>2.0408163265306123</v>
      </c>
      <c r="AQ20" s="11">
        <v>50</v>
      </c>
      <c r="AR20" s="11">
        <v>53</v>
      </c>
      <c r="AS20" s="11">
        <v>6</v>
      </c>
      <c r="AT20" s="11">
        <v>52</v>
      </c>
      <c r="AU20" s="11">
        <v>52</v>
      </c>
      <c r="AV20" s="11">
        <v>0</v>
      </c>
      <c r="AW20" s="11">
        <v>51</v>
      </c>
      <c r="AX20" s="11">
        <v>52</v>
      </c>
      <c r="AY20" s="11">
        <v>1.9607843137254901</v>
      </c>
      <c r="AZ20" s="11">
        <v>50</v>
      </c>
      <c r="BA20" s="11">
        <v>52</v>
      </c>
      <c r="BB20" s="11">
        <v>4</v>
      </c>
      <c r="BC20" s="11">
        <v>49</v>
      </c>
      <c r="BD20" s="11">
        <v>51</v>
      </c>
      <c r="BE20" s="11">
        <v>4.081632653061225</v>
      </c>
      <c r="BF20" s="11">
        <v>47</v>
      </c>
      <c r="BG20" s="11">
        <v>46</v>
      </c>
      <c r="BH20" s="11">
        <v>-2.127659574468085</v>
      </c>
      <c r="BI20" s="11">
        <v>45</v>
      </c>
      <c r="BJ20" s="11">
        <v>44</v>
      </c>
      <c r="BK20" s="11">
        <v>-2.2222222222222223</v>
      </c>
      <c r="BL20" s="11">
        <v>42</v>
      </c>
      <c r="BM20" s="11">
        <v>40</v>
      </c>
      <c r="BN20" s="11">
        <v>-4.761904761904762</v>
      </c>
      <c r="BO20" s="11">
        <v>36</v>
      </c>
      <c r="BP20" s="11">
        <v>37</v>
      </c>
      <c r="BQ20" s="11">
        <v>2.7777777777777777</v>
      </c>
      <c r="BR20" s="11">
        <v>35</v>
      </c>
      <c r="BS20" s="11">
        <v>35</v>
      </c>
      <c r="BT20" s="11">
        <v>0</v>
      </c>
      <c r="BU20" s="11">
        <v>32</v>
      </c>
      <c r="BV20" s="11">
        <v>32</v>
      </c>
      <c r="BW20" s="11">
        <v>0</v>
      </c>
      <c r="BX20" s="14"/>
      <c r="BY20" s="14"/>
    </row>
    <row r="21" spans="1:77" ht="33.75" customHeight="1">
      <c r="A21" s="11">
        <v>17</v>
      </c>
      <c r="B21" s="46"/>
      <c r="C21" s="12" t="s">
        <v>24</v>
      </c>
      <c r="D21" s="11">
        <v>97</v>
      </c>
      <c r="E21" s="11">
        <v>101</v>
      </c>
      <c r="F21" s="11">
        <v>4.123711340206185</v>
      </c>
      <c r="G21" s="11">
        <v>95</v>
      </c>
      <c r="H21" s="11">
        <v>98</v>
      </c>
      <c r="I21" s="11">
        <v>3.1578947368421053</v>
      </c>
      <c r="J21" s="11">
        <v>95</v>
      </c>
      <c r="K21" s="11">
        <v>100</v>
      </c>
      <c r="L21" s="11">
        <v>5.263157894736842</v>
      </c>
      <c r="M21" s="11">
        <v>95</v>
      </c>
      <c r="N21" s="11">
        <v>99</v>
      </c>
      <c r="O21" s="11">
        <v>4.2105263157894735</v>
      </c>
      <c r="P21" s="11">
        <v>93</v>
      </c>
      <c r="Q21" s="11">
        <v>97</v>
      </c>
      <c r="R21" s="11">
        <v>4.301075268817205</v>
      </c>
      <c r="S21" s="11">
        <v>95</v>
      </c>
      <c r="T21" s="11">
        <v>97</v>
      </c>
      <c r="U21" s="11">
        <v>2.1052631578947367</v>
      </c>
      <c r="V21" s="13">
        <v>116</v>
      </c>
      <c r="W21" s="11">
        <v>108</v>
      </c>
      <c r="X21" s="11">
        <v>-6.896551724137931</v>
      </c>
      <c r="Y21" s="11">
        <v>142</v>
      </c>
      <c r="Z21" s="11">
        <v>134</v>
      </c>
      <c r="AA21" s="11">
        <v>-5.633802816901409</v>
      </c>
      <c r="AB21" s="11">
        <v>151</v>
      </c>
      <c r="AC21" s="11">
        <v>145</v>
      </c>
      <c r="AD21" s="11">
        <v>-3.9735099337748347</v>
      </c>
      <c r="AE21" s="11">
        <v>163</v>
      </c>
      <c r="AF21" s="11">
        <v>99</v>
      </c>
      <c r="AG21" s="11">
        <v>-39.263803680981596</v>
      </c>
      <c r="AH21" s="11">
        <v>169</v>
      </c>
      <c r="AI21" s="11">
        <v>117</v>
      </c>
      <c r="AJ21" s="11">
        <v>-30.76923076923077</v>
      </c>
      <c r="AK21" s="11">
        <v>178</v>
      </c>
      <c r="AL21" s="11">
        <v>128</v>
      </c>
      <c r="AM21" s="11">
        <v>-28.08988764044944</v>
      </c>
      <c r="AN21" s="11">
        <v>173</v>
      </c>
      <c r="AO21" s="11">
        <v>126</v>
      </c>
      <c r="AP21" s="11">
        <v>-27.167630057803464</v>
      </c>
      <c r="AQ21" s="11">
        <v>163</v>
      </c>
      <c r="AR21" s="11">
        <v>119</v>
      </c>
      <c r="AS21" s="11">
        <v>-26.993865030674847</v>
      </c>
      <c r="AT21" s="11">
        <v>166</v>
      </c>
      <c r="AU21" s="11">
        <v>118</v>
      </c>
      <c r="AV21" s="11">
        <v>-28.915662650602407</v>
      </c>
      <c r="AW21" s="11">
        <v>177</v>
      </c>
      <c r="AX21" s="11">
        <v>129</v>
      </c>
      <c r="AY21" s="11">
        <v>-27.11864406779661</v>
      </c>
      <c r="AZ21" s="11">
        <v>175</v>
      </c>
      <c r="BA21" s="11">
        <v>126</v>
      </c>
      <c r="BB21" s="11">
        <v>-28.000000000000004</v>
      </c>
      <c r="BC21" s="11">
        <v>174</v>
      </c>
      <c r="BD21" s="11">
        <v>126</v>
      </c>
      <c r="BE21" s="11">
        <v>-27.586206896551722</v>
      </c>
      <c r="BF21" s="11">
        <v>170</v>
      </c>
      <c r="BG21" s="11">
        <v>118</v>
      </c>
      <c r="BH21" s="11">
        <v>-30.58823529411765</v>
      </c>
      <c r="BI21" s="11">
        <v>164</v>
      </c>
      <c r="BJ21" s="11">
        <v>117</v>
      </c>
      <c r="BK21" s="11">
        <v>-28.65853658536585</v>
      </c>
      <c r="BL21" s="11">
        <v>157</v>
      </c>
      <c r="BM21" s="11">
        <v>113</v>
      </c>
      <c r="BN21" s="11">
        <v>-28.02547770700637</v>
      </c>
      <c r="BO21" s="11">
        <v>148</v>
      </c>
      <c r="BP21" s="11">
        <v>109</v>
      </c>
      <c r="BQ21" s="11">
        <v>-26.351351351351347</v>
      </c>
      <c r="BR21" s="11">
        <v>136</v>
      </c>
      <c r="BS21" s="11">
        <v>100</v>
      </c>
      <c r="BT21" s="11">
        <v>-26.47058823529412</v>
      </c>
      <c r="BU21" s="11">
        <v>132</v>
      </c>
      <c r="BV21" s="11">
        <v>98</v>
      </c>
      <c r="BW21" s="11">
        <v>-25.757575757575758</v>
      </c>
      <c r="BX21" s="14"/>
      <c r="BY21" s="14"/>
    </row>
    <row r="22" spans="1:77" ht="33.75" customHeight="1">
      <c r="A22" s="11">
        <v>18</v>
      </c>
      <c r="B22" s="46"/>
      <c r="C22" s="12" t="s">
        <v>25</v>
      </c>
      <c r="D22" s="11">
        <v>133</v>
      </c>
      <c r="E22" s="11">
        <v>138</v>
      </c>
      <c r="F22" s="11">
        <v>3.7593984962406015</v>
      </c>
      <c r="G22" s="11">
        <v>127</v>
      </c>
      <c r="H22" s="11">
        <v>138</v>
      </c>
      <c r="I22" s="11">
        <v>8.661417322834646</v>
      </c>
      <c r="J22" s="11">
        <v>124</v>
      </c>
      <c r="K22" s="11">
        <v>134</v>
      </c>
      <c r="L22" s="11">
        <v>8.064516129032258</v>
      </c>
      <c r="M22" s="11">
        <v>124</v>
      </c>
      <c r="N22" s="11">
        <v>136</v>
      </c>
      <c r="O22" s="11">
        <v>9.67741935483871</v>
      </c>
      <c r="P22" s="11">
        <v>122</v>
      </c>
      <c r="Q22" s="11">
        <v>136</v>
      </c>
      <c r="R22" s="11">
        <v>11.475409836065573</v>
      </c>
      <c r="S22" s="11">
        <v>127</v>
      </c>
      <c r="T22" s="11">
        <v>140</v>
      </c>
      <c r="U22" s="11">
        <v>10.236220472440944</v>
      </c>
      <c r="V22" s="13">
        <v>157</v>
      </c>
      <c r="W22" s="11">
        <v>158</v>
      </c>
      <c r="X22" s="11">
        <v>0.6369426751592357</v>
      </c>
      <c r="Y22" s="11">
        <v>181</v>
      </c>
      <c r="Z22" s="11">
        <v>192</v>
      </c>
      <c r="AA22" s="11">
        <v>6.077348066298343</v>
      </c>
      <c r="AB22" s="11">
        <v>184</v>
      </c>
      <c r="AC22" s="11">
        <v>192</v>
      </c>
      <c r="AD22" s="11">
        <v>4.3478260869565215</v>
      </c>
      <c r="AE22" s="11">
        <v>183</v>
      </c>
      <c r="AF22" s="11">
        <v>184</v>
      </c>
      <c r="AG22" s="11">
        <v>0.546448087431694</v>
      </c>
      <c r="AH22" s="11">
        <v>179</v>
      </c>
      <c r="AI22" s="11">
        <v>193</v>
      </c>
      <c r="AJ22" s="11">
        <v>7.82122905027933</v>
      </c>
      <c r="AK22" s="11">
        <v>173</v>
      </c>
      <c r="AL22" s="11">
        <v>162</v>
      </c>
      <c r="AM22" s="11">
        <v>-6.358381502890173</v>
      </c>
      <c r="AN22" s="11">
        <v>164</v>
      </c>
      <c r="AO22" s="11">
        <v>182</v>
      </c>
      <c r="AP22" s="11">
        <v>10.975609756097562</v>
      </c>
      <c r="AQ22" s="11">
        <v>169</v>
      </c>
      <c r="AR22" s="11">
        <v>179</v>
      </c>
      <c r="AS22" s="11">
        <v>5.9171597633136095</v>
      </c>
      <c r="AT22" s="11">
        <v>163</v>
      </c>
      <c r="AU22" s="11">
        <v>175</v>
      </c>
      <c r="AV22" s="11">
        <v>7.361963190184049</v>
      </c>
      <c r="AW22" s="11">
        <v>170</v>
      </c>
      <c r="AX22" s="11">
        <v>180</v>
      </c>
      <c r="AY22" s="11">
        <v>5.88235294117647</v>
      </c>
      <c r="AZ22" s="11">
        <v>170</v>
      </c>
      <c r="BA22" s="11">
        <v>160</v>
      </c>
      <c r="BB22" s="11">
        <v>-5.88235294117647</v>
      </c>
      <c r="BC22" s="11">
        <v>169</v>
      </c>
      <c r="BD22" s="11">
        <v>165</v>
      </c>
      <c r="BE22" s="11">
        <v>-2.366863905325444</v>
      </c>
      <c r="BF22" s="11">
        <v>178</v>
      </c>
      <c r="BG22" s="11">
        <v>160</v>
      </c>
      <c r="BH22" s="11">
        <v>-10.112359550561797</v>
      </c>
      <c r="BI22" s="11">
        <v>191</v>
      </c>
      <c r="BJ22" s="11">
        <v>203</v>
      </c>
      <c r="BK22" s="11">
        <v>6.282722513089005</v>
      </c>
      <c r="BL22" s="11">
        <v>189</v>
      </c>
      <c r="BM22" s="11">
        <v>195</v>
      </c>
      <c r="BN22" s="11">
        <v>3.1746031746031744</v>
      </c>
      <c r="BO22" s="11">
        <v>181</v>
      </c>
      <c r="BP22" s="11">
        <v>196</v>
      </c>
      <c r="BQ22" s="11">
        <v>8.287292817679557</v>
      </c>
      <c r="BR22" s="11">
        <v>169</v>
      </c>
      <c r="BS22" s="11">
        <v>180</v>
      </c>
      <c r="BT22" s="11">
        <v>6.508875739644971</v>
      </c>
      <c r="BU22" s="11">
        <v>160</v>
      </c>
      <c r="BV22" s="11">
        <v>171</v>
      </c>
      <c r="BW22" s="11">
        <v>6.875000000000001</v>
      </c>
      <c r="BX22" s="14"/>
      <c r="BY22" s="14"/>
    </row>
    <row r="23" spans="1:77" ht="33.75" customHeight="1">
      <c r="A23" s="11">
        <v>19</v>
      </c>
      <c r="B23" s="47"/>
      <c r="C23" s="12" t="s">
        <v>26</v>
      </c>
      <c r="D23" s="11">
        <v>98</v>
      </c>
      <c r="E23" s="11">
        <v>106</v>
      </c>
      <c r="F23" s="11">
        <v>8.16326530612245</v>
      </c>
      <c r="G23" s="11">
        <v>92</v>
      </c>
      <c r="H23" s="11">
        <v>100</v>
      </c>
      <c r="I23" s="11">
        <v>8.695652173913043</v>
      </c>
      <c r="J23" s="11">
        <v>89</v>
      </c>
      <c r="K23" s="11">
        <v>97</v>
      </c>
      <c r="L23" s="11">
        <v>8.98876404494382</v>
      </c>
      <c r="M23" s="11">
        <v>88</v>
      </c>
      <c r="N23" s="11">
        <v>96</v>
      </c>
      <c r="O23" s="11">
        <v>9.090909090909092</v>
      </c>
      <c r="P23" s="11">
        <v>89</v>
      </c>
      <c r="Q23" s="11">
        <v>93</v>
      </c>
      <c r="R23" s="11">
        <v>4.49438202247191</v>
      </c>
      <c r="S23" s="11">
        <v>94</v>
      </c>
      <c r="T23" s="11">
        <v>96</v>
      </c>
      <c r="U23" s="11">
        <v>2.127659574468085</v>
      </c>
      <c r="V23" s="13">
        <v>121</v>
      </c>
      <c r="W23" s="11">
        <v>117</v>
      </c>
      <c r="X23" s="11">
        <v>-3.3057851239669422</v>
      </c>
      <c r="Y23" s="11">
        <v>150</v>
      </c>
      <c r="Z23" s="11">
        <v>142</v>
      </c>
      <c r="AA23" s="11">
        <v>-5.333333333333334</v>
      </c>
      <c r="AB23" s="11">
        <v>155</v>
      </c>
      <c r="AC23" s="11">
        <v>151</v>
      </c>
      <c r="AD23" s="11">
        <v>-2.5806451612903225</v>
      </c>
      <c r="AE23" s="11">
        <v>144</v>
      </c>
      <c r="AF23" s="11">
        <v>143</v>
      </c>
      <c r="AG23" s="11">
        <v>-0.6944444444444444</v>
      </c>
      <c r="AH23" s="11">
        <v>145</v>
      </c>
      <c r="AI23" s="11">
        <v>143</v>
      </c>
      <c r="AJ23" s="11">
        <v>-1.3793103448275863</v>
      </c>
      <c r="AK23" s="11">
        <v>132</v>
      </c>
      <c r="AL23" s="11">
        <v>142</v>
      </c>
      <c r="AM23" s="11">
        <v>7.575757575757576</v>
      </c>
      <c r="AN23" s="11">
        <v>132</v>
      </c>
      <c r="AO23" s="11">
        <v>142</v>
      </c>
      <c r="AP23" s="11">
        <v>7.575757575757576</v>
      </c>
      <c r="AQ23" s="11">
        <v>130</v>
      </c>
      <c r="AR23" s="11">
        <v>135</v>
      </c>
      <c r="AS23" s="11">
        <v>3.8461538461538463</v>
      </c>
      <c r="AT23" s="11">
        <v>128</v>
      </c>
      <c r="AU23" s="11">
        <v>130</v>
      </c>
      <c r="AV23" s="11">
        <v>1.5625</v>
      </c>
      <c r="AW23" s="11">
        <v>125</v>
      </c>
      <c r="AX23" s="11">
        <v>133</v>
      </c>
      <c r="AY23" s="11">
        <v>6.4</v>
      </c>
      <c r="AZ23" s="11">
        <v>128</v>
      </c>
      <c r="BA23" s="11">
        <v>117</v>
      </c>
      <c r="BB23" s="11">
        <v>-8.59375</v>
      </c>
      <c r="BC23" s="11">
        <v>133</v>
      </c>
      <c r="BD23" s="11">
        <v>133</v>
      </c>
      <c r="BE23" s="11">
        <v>0</v>
      </c>
      <c r="BF23" s="11">
        <v>138</v>
      </c>
      <c r="BG23" s="11">
        <v>157</v>
      </c>
      <c r="BH23" s="11">
        <v>13.768115942028986</v>
      </c>
      <c r="BI23" s="11">
        <v>159</v>
      </c>
      <c r="BJ23" s="11">
        <v>168</v>
      </c>
      <c r="BK23" s="11">
        <v>5.660377358490567</v>
      </c>
      <c r="BL23" s="11">
        <v>155</v>
      </c>
      <c r="BM23" s="11">
        <v>168</v>
      </c>
      <c r="BN23" s="11">
        <v>8.38709677419355</v>
      </c>
      <c r="BO23" s="11">
        <v>152</v>
      </c>
      <c r="BP23" s="11">
        <v>163</v>
      </c>
      <c r="BQ23" s="11">
        <v>7.236842105263158</v>
      </c>
      <c r="BR23" s="11">
        <v>138</v>
      </c>
      <c r="BS23" s="11">
        <v>149</v>
      </c>
      <c r="BT23" s="11">
        <v>7.971014492753622</v>
      </c>
      <c r="BU23" s="11">
        <v>121</v>
      </c>
      <c r="BV23" s="11">
        <v>128</v>
      </c>
      <c r="BW23" s="11">
        <v>5.785123966942149</v>
      </c>
      <c r="BX23" s="14"/>
      <c r="BY23" s="14"/>
    </row>
    <row r="24" spans="1:77" s="20" customFormat="1" ht="33.75" customHeight="1">
      <c r="A24" s="16" t="s">
        <v>27</v>
      </c>
      <c r="B24" s="17"/>
      <c r="C24" s="17"/>
      <c r="D24" s="18">
        <v>1802</v>
      </c>
      <c r="E24" s="18">
        <v>1919</v>
      </c>
      <c r="F24" s="18">
        <v>6.4927857935627085</v>
      </c>
      <c r="G24" s="18">
        <v>1715</v>
      </c>
      <c r="H24" s="18">
        <v>1813</v>
      </c>
      <c r="I24" s="18">
        <v>5.714285714285714</v>
      </c>
      <c r="J24" s="18">
        <v>1659</v>
      </c>
      <c r="K24" s="18">
        <v>1777</v>
      </c>
      <c r="L24" s="18">
        <v>7.112718505123568</v>
      </c>
      <c r="M24" s="18">
        <v>1642</v>
      </c>
      <c r="N24" s="18">
        <v>1752</v>
      </c>
      <c r="O24" s="18">
        <v>6.699147381242387</v>
      </c>
      <c r="P24" s="18">
        <v>1613</v>
      </c>
      <c r="Q24" s="18">
        <v>1747</v>
      </c>
      <c r="R24" s="18">
        <v>8.307501549907006</v>
      </c>
      <c r="S24" s="18">
        <v>1675</v>
      </c>
      <c r="T24" s="18">
        <v>1796</v>
      </c>
      <c r="U24" s="18">
        <v>7.223880597014926</v>
      </c>
      <c r="V24" s="18">
        <v>2090</v>
      </c>
      <c r="W24" s="18">
        <v>2051</v>
      </c>
      <c r="X24" s="18">
        <v>-1.8660287081339715</v>
      </c>
      <c r="Y24" s="18">
        <v>2521</v>
      </c>
      <c r="Z24" s="18">
        <v>2447</v>
      </c>
      <c r="AA24" s="18">
        <v>-2.9353431178103926</v>
      </c>
      <c r="AB24" s="18">
        <v>2658</v>
      </c>
      <c r="AC24" s="18">
        <v>2669</v>
      </c>
      <c r="AD24" s="18">
        <v>0.41384499623777277</v>
      </c>
      <c r="AE24" s="18">
        <v>2725</v>
      </c>
      <c r="AF24" s="18">
        <v>2760</v>
      </c>
      <c r="AG24" s="18">
        <v>1.2844036697247707</v>
      </c>
      <c r="AH24" s="18">
        <v>2833</v>
      </c>
      <c r="AI24" s="18">
        <v>2878</v>
      </c>
      <c r="AJ24" s="18">
        <v>1.5884221673138015</v>
      </c>
      <c r="AK24" s="18">
        <v>2801</v>
      </c>
      <c r="AL24" s="18">
        <v>2869</v>
      </c>
      <c r="AM24" s="18">
        <v>2.427704391288825</v>
      </c>
      <c r="AN24" s="18">
        <v>2779</v>
      </c>
      <c r="AO24" s="18">
        <v>2887</v>
      </c>
      <c r="AP24" s="18">
        <v>3.8862900323857503</v>
      </c>
      <c r="AQ24" s="18">
        <v>2741</v>
      </c>
      <c r="AR24" s="18">
        <v>2824</v>
      </c>
      <c r="AS24" s="18">
        <v>3.028091937249179</v>
      </c>
      <c r="AT24" s="18">
        <v>2687</v>
      </c>
      <c r="AU24" s="18">
        <v>2674</v>
      </c>
      <c r="AV24" s="18">
        <v>-0.48381094157052473</v>
      </c>
      <c r="AW24" s="18">
        <v>2719</v>
      </c>
      <c r="AX24" s="18">
        <v>2813</v>
      </c>
      <c r="AY24" s="18">
        <v>3.457153365207797</v>
      </c>
      <c r="AZ24" s="18">
        <v>2715</v>
      </c>
      <c r="BA24" s="18">
        <v>2785</v>
      </c>
      <c r="BB24" s="18">
        <v>2.578268876611418</v>
      </c>
      <c r="BC24" s="18">
        <v>2751</v>
      </c>
      <c r="BD24" s="18">
        <v>2805</v>
      </c>
      <c r="BE24" s="18">
        <v>1.9629225736095965</v>
      </c>
      <c r="BF24" s="18">
        <v>2750</v>
      </c>
      <c r="BG24" s="18">
        <v>2783</v>
      </c>
      <c r="BH24" s="18">
        <v>1.2</v>
      </c>
      <c r="BI24" s="18">
        <v>2856</v>
      </c>
      <c r="BJ24" s="18">
        <v>2922</v>
      </c>
      <c r="BK24" s="18">
        <v>2.3109243697478994</v>
      </c>
      <c r="BL24" s="18">
        <v>2754</v>
      </c>
      <c r="BM24" s="18">
        <v>2829</v>
      </c>
      <c r="BN24" s="18">
        <v>2.7233115468409586</v>
      </c>
      <c r="BO24" s="18">
        <v>2583</v>
      </c>
      <c r="BP24" s="18">
        <v>2713</v>
      </c>
      <c r="BQ24" s="18">
        <v>5.032907471931862</v>
      </c>
      <c r="BR24" s="18">
        <v>2404</v>
      </c>
      <c r="BS24" s="18">
        <v>2481</v>
      </c>
      <c r="BT24" s="18">
        <v>3.2029950083194674</v>
      </c>
      <c r="BU24" s="18">
        <v>2156</v>
      </c>
      <c r="BV24" s="18">
        <v>2314</v>
      </c>
      <c r="BW24" s="18">
        <v>7.328385899814471</v>
      </c>
      <c r="BX24" s="19"/>
      <c r="BY24" s="19"/>
    </row>
    <row r="25" spans="1:77" ht="33.75" customHeight="1">
      <c r="A25" s="11">
        <v>20</v>
      </c>
      <c r="B25" s="45" t="s">
        <v>28</v>
      </c>
      <c r="C25" s="12" t="s">
        <v>29</v>
      </c>
      <c r="D25" s="11">
        <v>30</v>
      </c>
      <c r="E25" s="11">
        <v>23</v>
      </c>
      <c r="F25" s="11">
        <v>-23.333333333333332</v>
      </c>
      <c r="G25" s="11">
        <v>30</v>
      </c>
      <c r="H25" s="11">
        <v>22</v>
      </c>
      <c r="I25" s="11">
        <v>-26.666666666666668</v>
      </c>
      <c r="J25" s="11">
        <v>30</v>
      </c>
      <c r="K25" s="11">
        <v>23</v>
      </c>
      <c r="L25" s="11">
        <v>-23.333333333333332</v>
      </c>
      <c r="M25" s="11">
        <v>30</v>
      </c>
      <c r="N25" s="11">
        <v>23</v>
      </c>
      <c r="O25" s="11">
        <v>-23.333333333333332</v>
      </c>
      <c r="P25" s="11">
        <v>30</v>
      </c>
      <c r="Q25" s="11">
        <v>22</v>
      </c>
      <c r="R25" s="11">
        <v>-26.666666666666668</v>
      </c>
      <c r="S25" s="11">
        <v>30</v>
      </c>
      <c r="T25" s="11">
        <v>23</v>
      </c>
      <c r="U25" s="11">
        <v>-23.333333333333332</v>
      </c>
      <c r="V25" s="13">
        <v>30</v>
      </c>
      <c r="W25" s="11">
        <v>24</v>
      </c>
      <c r="X25" s="11">
        <v>-20</v>
      </c>
      <c r="Y25" s="11">
        <v>30</v>
      </c>
      <c r="Z25" s="11">
        <v>28</v>
      </c>
      <c r="AA25" s="11">
        <v>-6.666666666666667</v>
      </c>
      <c r="AB25" s="11">
        <v>30</v>
      </c>
      <c r="AC25" s="11">
        <v>28</v>
      </c>
      <c r="AD25" s="11">
        <v>-6.666666666666667</v>
      </c>
      <c r="AE25" s="11">
        <v>30</v>
      </c>
      <c r="AF25" s="11">
        <v>27</v>
      </c>
      <c r="AG25" s="11">
        <v>-10</v>
      </c>
      <c r="AH25" s="11">
        <v>30</v>
      </c>
      <c r="AI25" s="11">
        <v>36</v>
      </c>
      <c r="AJ25" s="11">
        <v>20</v>
      </c>
      <c r="AK25" s="11">
        <v>30</v>
      </c>
      <c r="AL25" s="11">
        <v>32</v>
      </c>
      <c r="AM25" s="11">
        <v>6.666666666666667</v>
      </c>
      <c r="AN25" s="11">
        <v>30</v>
      </c>
      <c r="AO25" s="11">
        <v>35</v>
      </c>
      <c r="AP25" s="11">
        <v>16.666666666666664</v>
      </c>
      <c r="AQ25" s="11">
        <v>30</v>
      </c>
      <c r="AR25" s="11">
        <v>35</v>
      </c>
      <c r="AS25" s="11">
        <v>16.666666666666664</v>
      </c>
      <c r="AT25" s="11">
        <v>30</v>
      </c>
      <c r="AU25" s="11">
        <v>30</v>
      </c>
      <c r="AV25" s="11">
        <v>0</v>
      </c>
      <c r="AW25" s="11">
        <v>30</v>
      </c>
      <c r="AX25" s="11">
        <v>33</v>
      </c>
      <c r="AY25" s="11">
        <v>10</v>
      </c>
      <c r="AZ25" s="11">
        <v>30</v>
      </c>
      <c r="BA25" s="11">
        <v>30</v>
      </c>
      <c r="BB25" s="11">
        <v>0</v>
      </c>
      <c r="BC25" s="11">
        <v>30</v>
      </c>
      <c r="BD25" s="11">
        <v>35</v>
      </c>
      <c r="BE25" s="11">
        <v>16.666666666666664</v>
      </c>
      <c r="BF25" s="11">
        <v>30</v>
      </c>
      <c r="BG25" s="11">
        <v>32</v>
      </c>
      <c r="BH25" s="11">
        <v>6.666666666666667</v>
      </c>
      <c r="BI25" s="11">
        <v>30</v>
      </c>
      <c r="BJ25" s="11">
        <v>34</v>
      </c>
      <c r="BK25" s="11">
        <v>13.333333333333334</v>
      </c>
      <c r="BL25" s="11">
        <v>30</v>
      </c>
      <c r="BM25" s="11">
        <v>33</v>
      </c>
      <c r="BN25" s="11">
        <v>10</v>
      </c>
      <c r="BO25" s="11">
        <v>30</v>
      </c>
      <c r="BP25" s="11">
        <v>32</v>
      </c>
      <c r="BQ25" s="11">
        <v>6.666666666666667</v>
      </c>
      <c r="BR25" s="11">
        <v>30</v>
      </c>
      <c r="BS25" s="11">
        <v>30</v>
      </c>
      <c r="BT25" s="11">
        <v>0</v>
      </c>
      <c r="BU25" s="11">
        <v>30</v>
      </c>
      <c r="BV25" s="11">
        <v>28</v>
      </c>
      <c r="BW25" s="11">
        <v>-6.666666666666667</v>
      </c>
      <c r="BX25" s="14"/>
      <c r="BY25" s="14"/>
    </row>
    <row r="26" spans="1:77" ht="33.75" customHeight="1">
      <c r="A26" s="11">
        <v>21</v>
      </c>
      <c r="B26" s="46"/>
      <c r="C26" s="12" t="s">
        <v>30</v>
      </c>
      <c r="D26" s="11">
        <v>75</v>
      </c>
      <c r="E26" s="11">
        <v>47</v>
      </c>
      <c r="F26" s="11">
        <v>-37.333333333333336</v>
      </c>
      <c r="G26" s="11">
        <v>75</v>
      </c>
      <c r="H26" s="11">
        <v>46</v>
      </c>
      <c r="I26" s="11">
        <v>-38.666666666666664</v>
      </c>
      <c r="J26" s="11">
        <v>75</v>
      </c>
      <c r="K26" s="11">
        <v>43</v>
      </c>
      <c r="L26" s="11">
        <v>-42.66666666666667</v>
      </c>
      <c r="M26" s="11">
        <v>75</v>
      </c>
      <c r="N26" s="11">
        <v>54</v>
      </c>
      <c r="O26" s="11">
        <v>-28.000000000000004</v>
      </c>
      <c r="P26" s="11">
        <v>75</v>
      </c>
      <c r="Q26" s="11">
        <v>55</v>
      </c>
      <c r="R26" s="11">
        <v>-26.666666666666668</v>
      </c>
      <c r="S26" s="11">
        <v>75</v>
      </c>
      <c r="T26" s="11">
        <v>57</v>
      </c>
      <c r="U26" s="11">
        <v>-24</v>
      </c>
      <c r="V26" s="13">
        <v>70</v>
      </c>
      <c r="W26" s="11">
        <v>58</v>
      </c>
      <c r="X26" s="11">
        <v>-17.142857142857142</v>
      </c>
      <c r="Y26" s="11">
        <v>70</v>
      </c>
      <c r="Z26" s="11">
        <v>62</v>
      </c>
      <c r="AA26" s="11">
        <v>-11.428571428571429</v>
      </c>
      <c r="AB26" s="11">
        <v>70</v>
      </c>
      <c r="AC26" s="11">
        <v>51</v>
      </c>
      <c r="AD26" s="11">
        <v>-27.142857142857142</v>
      </c>
      <c r="AE26" s="11">
        <v>70</v>
      </c>
      <c r="AF26" s="11">
        <v>68</v>
      </c>
      <c r="AG26" s="11">
        <v>-2.857142857142857</v>
      </c>
      <c r="AH26" s="11">
        <v>70</v>
      </c>
      <c r="AI26" s="11">
        <v>88</v>
      </c>
      <c r="AJ26" s="11">
        <v>25.71428571428571</v>
      </c>
      <c r="AK26" s="11">
        <v>70</v>
      </c>
      <c r="AL26" s="11">
        <v>91</v>
      </c>
      <c r="AM26" s="11">
        <v>30</v>
      </c>
      <c r="AN26" s="11">
        <v>70</v>
      </c>
      <c r="AO26" s="11">
        <v>67</v>
      </c>
      <c r="AP26" s="11">
        <v>-4.285714285714286</v>
      </c>
      <c r="AQ26" s="11">
        <v>70</v>
      </c>
      <c r="AR26" s="11">
        <v>85</v>
      </c>
      <c r="AS26" s="11">
        <v>21.428571428571427</v>
      </c>
      <c r="AT26" s="11">
        <v>70</v>
      </c>
      <c r="AU26" s="11">
        <v>90</v>
      </c>
      <c r="AV26" s="11">
        <v>28.57142857142857</v>
      </c>
      <c r="AW26" s="11">
        <v>70</v>
      </c>
      <c r="AX26" s="11">
        <v>89</v>
      </c>
      <c r="AY26" s="11">
        <v>27.142857142857142</v>
      </c>
      <c r="AZ26" s="11">
        <v>70</v>
      </c>
      <c r="BA26" s="11">
        <v>98</v>
      </c>
      <c r="BB26" s="11">
        <v>40</v>
      </c>
      <c r="BC26" s="11">
        <v>70</v>
      </c>
      <c r="BD26" s="11">
        <v>84</v>
      </c>
      <c r="BE26" s="11">
        <v>20</v>
      </c>
      <c r="BF26" s="11">
        <v>60</v>
      </c>
      <c r="BG26" s="11">
        <v>73</v>
      </c>
      <c r="BH26" s="11">
        <v>21.666666666666668</v>
      </c>
      <c r="BI26" s="11">
        <v>60</v>
      </c>
      <c r="BJ26" s="11">
        <v>76</v>
      </c>
      <c r="BK26" s="11">
        <v>26.666666666666668</v>
      </c>
      <c r="BL26" s="11">
        <v>60</v>
      </c>
      <c r="BM26" s="11">
        <v>72</v>
      </c>
      <c r="BN26" s="11">
        <v>20</v>
      </c>
      <c r="BO26" s="11">
        <v>60</v>
      </c>
      <c r="BP26" s="11">
        <v>71</v>
      </c>
      <c r="BQ26" s="11">
        <v>18.333333333333332</v>
      </c>
      <c r="BR26" s="11">
        <v>75</v>
      </c>
      <c r="BS26" s="11">
        <v>70</v>
      </c>
      <c r="BT26" s="11">
        <v>-6.666666666666667</v>
      </c>
      <c r="BU26" s="11">
        <v>75</v>
      </c>
      <c r="BV26" s="11">
        <v>65</v>
      </c>
      <c r="BW26" s="11">
        <v>-13.333333333333334</v>
      </c>
      <c r="BX26" s="14"/>
      <c r="BY26" s="14"/>
    </row>
    <row r="27" spans="1:77" ht="33.75" customHeight="1">
      <c r="A27" s="11">
        <v>22</v>
      </c>
      <c r="B27" s="46"/>
      <c r="C27" s="12" t="s">
        <v>31</v>
      </c>
      <c r="D27" s="11">
        <v>140</v>
      </c>
      <c r="E27" s="11">
        <v>125</v>
      </c>
      <c r="F27" s="11">
        <v>-10.714285714285714</v>
      </c>
      <c r="G27" s="11">
        <v>140</v>
      </c>
      <c r="H27" s="11">
        <v>121</v>
      </c>
      <c r="I27" s="11">
        <v>-13.571428571428571</v>
      </c>
      <c r="J27" s="11">
        <v>140</v>
      </c>
      <c r="K27" s="11">
        <v>112</v>
      </c>
      <c r="L27" s="11">
        <v>-20</v>
      </c>
      <c r="M27" s="11">
        <v>140</v>
      </c>
      <c r="N27" s="11">
        <v>117</v>
      </c>
      <c r="O27" s="11">
        <v>-16.428571428571427</v>
      </c>
      <c r="P27" s="11">
        <v>140</v>
      </c>
      <c r="Q27" s="11">
        <v>120</v>
      </c>
      <c r="R27" s="11">
        <v>-14.285714285714285</v>
      </c>
      <c r="S27" s="11">
        <v>140</v>
      </c>
      <c r="T27" s="11">
        <v>122</v>
      </c>
      <c r="U27" s="11">
        <v>-12.857142857142856</v>
      </c>
      <c r="V27" s="13">
        <v>90</v>
      </c>
      <c r="W27" s="11">
        <v>130</v>
      </c>
      <c r="X27" s="11">
        <v>44.44444444444444</v>
      </c>
      <c r="Y27" s="11">
        <v>90</v>
      </c>
      <c r="Z27" s="11">
        <v>102</v>
      </c>
      <c r="AA27" s="11">
        <v>13.333333333333334</v>
      </c>
      <c r="AB27" s="11">
        <v>90</v>
      </c>
      <c r="AC27" s="11">
        <v>102</v>
      </c>
      <c r="AD27" s="11">
        <v>13.333333333333334</v>
      </c>
      <c r="AE27" s="11">
        <v>90</v>
      </c>
      <c r="AF27" s="11">
        <v>98</v>
      </c>
      <c r="AG27" s="11">
        <v>8.88888888888889</v>
      </c>
      <c r="AH27" s="11">
        <v>100</v>
      </c>
      <c r="AI27" s="11">
        <v>113</v>
      </c>
      <c r="AJ27" s="11">
        <v>13</v>
      </c>
      <c r="AK27" s="11">
        <v>100</v>
      </c>
      <c r="AL27" s="11">
        <v>112</v>
      </c>
      <c r="AM27" s="11">
        <v>12</v>
      </c>
      <c r="AN27" s="11">
        <v>100</v>
      </c>
      <c r="AO27" s="11">
        <v>88</v>
      </c>
      <c r="AP27" s="11">
        <v>-12</v>
      </c>
      <c r="AQ27" s="11">
        <v>100</v>
      </c>
      <c r="AR27" s="11">
        <v>95</v>
      </c>
      <c r="AS27" s="11">
        <v>-5</v>
      </c>
      <c r="AT27" s="11">
        <v>100</v>
      </c>
      <c r="AU27" s="11">
        <v>108</v>
      </c>
      <c r="AV27" s="11">
        <v>8</v>
      </c>
      <c r="AW27" s="11">
        <v>100</v>
      </c>
      <c r="AX27" s="11">
        <v>83</v>
      </c>
      <c r="AY27" s="11">
        <v>-17</v>
      </c>
      <c r="AZ27" s="11">
        <v>100</v>
      </c>
      <c r="BA27" s="11">
        <v>97</v>
      </c>
      <c r="BB27" s="11">
        <v>-3</v>
      </c>
      <c r="BC27" s="11">
        <v>100</v>
      </c>
      <c r="BD27" s="11">
        <v>96</v>
      </c>
      <c r="BE27" s="11">
        <v>-4</v>
      </c>
      <c r="BF27" s="11">
        <v>90</v>
      </c>
      <c r="BG27" s="11">
        <v>89</v>
      </c>
      <c r="BH27" s="11">
        <v>-1.1111111111111112</v>
      </c>
      <c r="BI27" s="11">
        <v>90</v>
      </c>
      <c r="BJ27" s="11">
        <v>109</v>
      </c>
      <c r="BK27" s="11">
        <v>21.11111111111111</v>
      </c>
      <c r="BL27" s="11">
        <v>90</v>
      </c>
      <c r="BM27" s="11">
        <v>107</v>
      </c>
      <c r="BN27" s="11">
        <v>18.88888888888889</v>
      </c>
      <c r="BO27" s="11">
        <v>90</v>
      </c>
      <c r="BP27" s="11">
        <v>102</v>
      </c>
      <c r="BQ27" s="11">
        <v>13.333333333333334</v>
      </c>
      <c r="BR27" s="11">
        <v>130</v>
      </c>
      <c r="BS27" s="11">
        <v>126</v>
      </c>
      <c r="BT27" s="11">
        <v>-3.076923076923077</v>
      </c>
      <c r="BU27" s="11">
        <v>140</v>
      </c>
      <c r="BV27" s="11">
        <v>125</v>
      </c>
      <c r="BW27" s="11">
        <v>-10.714285714285714</v>
      </c>
      <c r="BX27" s="14"/>
      <c r="BY27" s="14"/>
    </row>
    <row r="28" spans="1:77" ht="33.75" customHeight="1">
      <c r="A28" s="11">
        <v>23</v>
      </c>
      <c r="B28" s="46"/>
      <c r="C28" s="12" t="s">
        <v>32</v>
      </c>
      <c r="D28" s="11">
        <v>100</v>
      </c>
      <c r="E28" s="11">
        <v>97</v>
      </c>
      <c r="F28" s="11">
        <v>-3</v>
      </c>
      <c r="G28" s="11">
        <v>100</v>
      </c>
      <c r="H28" s="11">
        <v>102</v>
      </c>
      <c r="I28" s="11">
        <v>2</v>
      </c>
      <c r="J28" s="11">
        <v>100</v>
      </c>
      <c r="K28" s="11">
        <v>99</v>
      </c>
      <c r="L28" s="11">
        <v>-1</v>
      </c>
      <c r="M28" s="11">
        <v>100</v>
      </c>
      <c r="N28" s="11">
        <v>96</v>
      </c>
      <c r="O28" s="11">
        <v>-4</v>
      </c>
      <c r="P28" s="11">
        <v>100</v>
      </c>
      <c r="Q28" s="11">
        <v>96</v>
      </c>
      <c r="R28" s="11">
        <v>-4</v>
      </c>
      <c r="S28" s="11">
        <v>100</v>
      </c>
      <c r="T28" s="11">
        <v>93</v>
      </c>
      <c r="U28" s="11">
        <v>-7.000000000000001</v>
      </c>
      <c r="V28" s="13">
        <v>90</v>
      </c>
      <c r="W28" s="11">
        <v>86</v>
      </c>
      <c r="X28" s="11">
        <v>-4.444444444444445</v>
      </c>
      <c r="Y28" s="11">
        <v>90</v>
      </c>
      <c r="Z28" s="11">
        <v>93</v>
      </c>
      <c r="AA28" s="11">
        <v>3.3333333333333335</v>
      </c>
      <c r="AB28" s="11">
        <v>90</v>
      </c>
      <c r="AC28" s="11">
        <v>101</v>
      </c>
      <c r="AD28" s="11">
        <v>12.222222222222221</v>
      </c>
      <c r="AE28" s="11">
        <v>90</v>
      </c>
      <c r="AF28" s="11">
        <v>103</v>
      </c>
      <c r="AG28" s="11">
        <v>14.444444444444443</v>
      </c>
      <c r="AH28" s="11">
        <v>90</v>
      </c>
      <c r="AI28" s="11">
        <v>103</v>
      </c>
      <c r="AJ28" s="11">
        <v>14.444444444444443</v>
      </c>
      <c r="AK28" s="11">
        <v>90</v>
      </c>
      <c r="AL28" s="11">
        <v>110</v>
      </c>
      <c r="AM28" s="11">
        <v>22.22222222222222</v>
      </c>
      <c r="AN28" s="11">
        <v>90</v>
      </c>
      <c r="AO28" s="11">
        <v>117</v>
      </c>
      <c r="AP28" s="11">
        <v>30</v>
      </c>
      <c r="AQ28" s="11">
        <v>90</v>
      </c>
      <c r="AR28" s="11">
        <v>105</v>
      </c>
      <c r="AS28" s="11">
        <v>16.666666666666664</v>
      </c>
      <c r="AT28" s="11">
        <v>90</v>
      </c>
      <c r="AU28" s="11">
        <v>112</v>
      </c>
      <c r="AV28" s="11">
        <v>24.444444444444443</v>
      </c>
      <c r="AW28" s="11">
        <v>90</v>
      </c>
      <c r="AX28" s="11">
        <v>119</v>
      </c>
      <c r="AY28" s="11">
        <v>32.22222222222222</v>
      </c>
      <c r="AZ28" s="11">
        <v>90</v>
      </c>
      <c r="BA28" s="11">
        <v>10</v>
      </c>
      <c r="BB28" s="11">
        <v>-88.88888888888889</v>
      </c>
      <c r="BC28" s="11">
        <v>90</v>
      </c>
      <c r="BD28" s="11">
        <v>102</v>
      </c>
      <c r="BE28" s="11">
        <v>13.333333333333334</v>
      </c>
      <c r="BF28" s="11">
        <v>100</v>
      </c>
      <c r="BG28" s="11">
        <v>94</v>
      </c>
      <c r="BH28" s="11">
        <v>-6</v>
      </c>
      <c r="BI28" s="11">
        <v>100</v>
      </c>
      <c r="BJ28" s="11">
        <v>109</v>
      </c>
      <c r="BK28" s="11">
        <v>9</v>
      </c>
      <c r="BL28" s="11">
        <v>100</v>
      </c>
      <c r="BM28" s="11">
        <v>112</v>
      </c>
      <c r="BN28" s="11">
        <v>12</v>
      </c>
      <c r="BO28" s="11">
        <v>100</v>
      </c>
      <c r="BP28" s="11">
        <v>113</v>
      </c>
      <c r="BQ28" s="11">
        <v>13</v>
      </c>
      <c r="BR28" s="11">
        <v>95</v>
      </c>
      <c r="BS28" s="11">
        <v>120</v>
      </c>
      <c r="BT28" s="11">
        <v>26.31578947368421</v>
      </c>
      <c r="BU28" s="11">
        <v>100</v>
      </c>
      <c r="BV28" s="11">
        <v>118</v>
      </c>
      <c r="BW28" s="11">
        <v>18</v>
      </c>
      <c r="BX28" s="14"/>
      <c r="BY28" s="14"/>
    </row>
    <row r="29" spans="1:77" ht="33.75" customHeight="1">
      <c r="A29" s="11">
        <v>24</v>
      </c>
      <c r="B29" s="46"/>
      <c r="C29" s="7" t="s">
        <v>33</v>
      </c>
      <c r="D29" s="11">
        <v>26</v>
      </c>
      <c r="E29" s="11">
        <v>24</v>
      </c>
      <c r="F29" s="11">
        <v>-7.6923076923076925</v>
      </c>
      <c r="G29" s="11">
        <v>26</v>
      </c>
      <c r="H29" s="11">
        <v>25</v>
      </c>
      <c r="I29" s="11">
        <v>-3.8461538461538463</v>
      </c>
      <c r="J29" s="11">
        <v>26</v>
      </c>
      <c r="K29" s="11">
        <v>22</v>
      </c>
      <c r="L29" s="11">
        <v>-15.384615384615385</v>
      </c>
      <c r="M29" s="11">
        <v>26</v>
      </c>
      <c r="N29" s="11">
        <v>22</v>
      </c>
      <c r="O29" s="11">
        <v>-15.384615384615385</v>
      </c>
      <c r="P29" s="11">
        <v>26</v>
      </c>
      <c r="Q29" s="11">
        <v>23</v>
      </c>
      <c r="R29" s="11">
        <v>-11.538461538461538</v>
      </c>
      <c r="S29" s="11">
        <v>26</v>
      </c>
      <c r="T29" s="11">
        <v>23</v>
      </c>
      <c r="U29" s="11">
        <v>-11.538461538461538</v>
      </c>
      <c r="V29" s="13">
        <v>42</v>
      </c>
      <c r="W29" s="11">
        <v>26</v>
      </c>
      <c r="X29" s="11">
        <v>-38.095238095238095</v>
      </c>
      <c r="Y29" s="11">
        <v>42</v>
      </c>
      <c r="Z29" s="11">
        <v>32</v>
      </c>
      <c r="AA29" s="11">
        <v>-23.809523809523807</v>
      </c>
      <c r="AB29" s="11">
        <v>42</v>
      </c>
      <c r="AC29" s="11">
        <v>35</v>
      </c>
      <c r="AD29" s="11">
        <v>-16.666666666666664</v>
      </c>
      <c r="AE29" s="11">
        <v>42</v>
      </c>
      <c r="AF29" s="11">
        <v>39</v>
      </c>
      <c r="AG29" s="11">
        <v>-7.142857142857142</v>
      </c>
      <c r="AH29" s="11">
        <v>40</v>
      </c>
      <c r="AI29" s="11">
        <v>42</v>
      </c>
      <c r="AJ29" s="11">
        <v>5</v>
      </c>
      <c r="AK29" s="11">
        <v>40</v>
      </c>
      <c r="AL29" s="11">
        <v>43</v>
      </c>
      <c r="AM29" s="11">
        <v>7.5</v>
      </c>
      <c r="AN29" s="11">
        <v>40</v>
      </c>
      <c r="AO29" s="11">
        <v>45</v>
      </c>
      <c r="AP29" s="11">
        <v>12.5</v>
      </c>
      <c r="AQ29" s="11">
        <v>40</v>
      </c>
      <c r="AR29" s="11">
        <v>43</v>
      </c>
      <c r="AS29" s="11">
        <v>7.5</v>
      </c>
      <c r="AT29" s="11">
        <v>40</v>
      </c>
      <c r="AU29" s="11">
        <v>42</v>
      </c>
      <c r="AV29" s="11">
        <v>5</v>
      </c>
      <c r="AW29" s="11">
        <v>40</v>
      </c>
      <c r="AX29" s="11">
        <v>43</v>
      </c>
      <c r="AY29" s="11">
        <v>7.5</v>
      </c>
      <c r="AZ29" s="11">
        <v>40</v>
      </c>
      <c r="BA29" s="11">
        <v>35</v>
      </c>
      <c r="BB29" s="11">
        <v>-12.5</v>
      </c>
      <c r="BC29" s="11">
        <v>40</v>
      </c>
      <c r="BD29" s="11">
        <v>42</v>
      </c>
      <c r="BE29" s="11">
        <v>5</v>
      </c>
      <c r="BF29" s="11">
        <v>30</v>
      </c>
      <c r="BG29" s="11">
        <v>37</v>
      </c>
      <c r="BH29" s="11">
        <v>23.333333333333332</v>
      </c>
      <c r="BI29" s="11">
        <v>30</v>
      </c>
      <c r="BJ29" s="11">
        <v>30</v>
      </c>
      <c r="BK29" s="11">
        <v>0</v>
      </c>
      <c r="BL29" s="11">
        <v>30</v>
      </c>
      <c r="BM29" s="11">
        <v>38</v>
      </c>
      <c r="BN29" s="11">
        <v>26.666666666666668</v>
      </c>
      <c r="BO29" s="11">
        <v>30</v>
      </c>
      <c r="BP29" s="11">
        <v>36</v>
      </c>
      <c r="BQ29" s="11">
        <v>20</v>
      </c>
      <c r="BR29" s="11">
        <v>26</v>
      </c>
      <c r="BS29" s="11">
        <v>38</v>
      </c>
      <c r="BT29" s="11">
        <v>46.15384615384615</v>
      </c>
      <c r="BU29" s="11">
        <v>26</v>
      </c>
      <c r="BV29" s="11">
        <v>28</v>
      </c>
      <c r="BW29" s="11">
        <v>7.6923076923076925</v>
      </c>
      <c r="BX29" s="14"/>
      <c r="BY29" s="14"/>
    </row>
    <row r="30" spans="1:77" ht="33.75" customHeight="1">
      <c r="A30" s="11">
        <v>25</v>
      </c>
      <c r="B30" s="46"/>
      <c r="C30" s="12" t="s">
        <v>34</v>
      </c>
      <c r="D30" s="11">
        <v>75</v>
      </c>
      <c r="E30" s="11">
        <v>61</v>
      </c>
      <c r="F30" s="11">
        <v>-18.666666666666668</v>
      </c>
      <c r="G30" s="11">
        <v>75</v>
      </c>
      <c r="H30" s="11">
        <v>68</v>
      </c>
      <c r="I30" s="11">
        <v>-9.333333333333334</v>
      </c>
      <c r="J30" s="11">
        <v>75</v>
      </c>
      <c r="K30" s="11">
        <v>66</v>
      </c>
      <c r="L30" s="11">
        <v>-12</v>
      </c>
      <c r="M30" s="11">
        <v>75</v>
      </c>
      <c r="N30" s="11">
        <v>45</v>
      </c>
      <c r="O30" s="11">
        <v>-40</v>
      </c>
      <c r="P30" s="11">
        <v>75</v>
      </c>
      <c r="Q30" s="11">
        <v>65</v>
      </c>
      <c r="R30" s="11">
        <v>-13.333333333333334</v>
      </c>
      <c r="S30" s="11">
        <v>75</v>
      </c>
      <c r="T30" s="11">
        <v>112</v>
      </c>
      <c r="U30" s="11">
        <v>49.333333333333336</v>
      </c>
      <c r="V30" s="13">
        <v>75</v>
      </c>
      <c r="W30" s="11">
        <v>107</v>
      </c>
      <c r="X30" s="11">
        <v>42.66666666666667</v>
      </c>
      <c r="Y30" s="11">
        <v>75</v>
      </c>
      <c r="Z30" s="11">
        <v>130</v>
      </c>
      <c r="AA30" s="11">
        <v>73.33333333333333</v>
      </c>
      <c r="AB30" s="11">
        <v>75</v>
      </c>
      <c r="AC30" s="11">
        <v>125</v>
      </c>
      <c r="AD30" s="11">
        <v>66.66666666666666</v>
      </c>
      <c r="AE30" s="11">
        <v>75</v>
      </c>
      <c r="AF30" s="11">
        <v>124</v>
      </c>
      <c r="AG30" s="11">
        <v>65.33333333333333</v>
      </c>
      <c r="AH30" s="11">
        <v>40</v>
      </c>
      <c r="AI30" s="11">
        <v>114</v>
      </c>
      <c r="AJ30" s="11">
        <v>185</v>
      </c>
      <c r="AK30" s="11">
        <v>40</v>
      </c>
      <c r="AL30" s="11">
        <v>104</v>
      </c>
      <c r="AM30" s="11">
        <v>160</v>
      </c>
      <c r="AN30" s="11">
        <v>40</v>
      </c>
      <c r="AO30" s="11">
        <v>97</v>
      </c>
      <c r="AP30" s="11">
        <v>142.5</v>
      </c>
      <c r="AQ30" s="11">
        <v>40</v>
      </c>
      <c r="AR30" s="11">
        <v>88</v>
      </c>
      <c r="AS30" s="11">
        <v>120</v>
      </c>
      <c r="AT30" s="11">
        <v>40</v>
      </c>
      <c r="AU30" s="11">
        <v>95</v>
      </c>
      <c r="AV30" s="11">
        <v>137.5</v>
      </c>
      <c r="AW30" s="11">
        <v>40</v>
      </c>
      <c r="AX30" s="11">
        <v>101</v>
      </c>
      <c r="AY30" s="11">
        <v>152.5</v>
      </c>
      <c r="AZ30" s="11">
        <v>40</v>
      </c>
      <c r="BA30" s="11">
        <v>119</v>
      </c>
      <c r="BB30" s="11">
        <v>197.5</v>
      </c>
      <c r="BC30" s="11">
        <v>40</v>
      </c>
      <c r="BD30" s="11">
        <v>120</v>
      </c>
      <c r="BE30" s="11">
        <v>200</v>
      </c>
      <c r="BF30" s="11">
        <v>40</v>
      </c>
      <c r="BG30" s="11">
        <v>84</v>
      </c>
      <c r="BH30" s="11">
        <v>110.00000000000001</v>
      </c>
      <c r="BI30" s="11">
        <v>40</v>
      </c>
      <c r="BJ30" s="11">
        <v>83</v>
      </c>
      <c r="BK30" s="11">
        <v>107.5</v>
      </c>
      <c r="BL30" s="11">
        <v>40</v>
      </c>
      <c r="BM30" s="11">
        <v>81</v>
      </c>
      <c r="BN30" s="11">
        <v>102.49999999999999</v>
      </c>
      <c r="BO30" s="11">
        <v>40</v>
      </c>
      <c r="BP30" s="11">
        <v>68</v>
      </c>
      <c r="BQ30" s="11">
        <v>70</v>
      </c>
      <c r="BR30" s="11">
        <v>70</v>
      </c>
      <c r="BS30" s="11">
        <v>76</v>
      </c>
      <c r="BT30" s="11">
        <v>8.571428571428571</v>
      </c>
      <c r="BU30" s="11">
        <v>75</v>
      </c>
      <c r="BV30" s="11">
        <v>79</v>
      </c>
      <c r="BW30" s="11">
        <v>5.333333333333334</v>
      </c>
      <c r="BX30" s="14"/>
      <c r="BY30" s="14"/>
    </row>
    <row r="31" spans="1:77" ht="33.75" customHeight="1">
      <c r="A31" s="11">
        <v>26</v>
      </c>
      <c r="B31" s="46"/>
      <c r="C31" s="12" t="s">
        <v>35</v>
      </c>
      <c r="D31" s="11">
        <v>20</v>
      </c>
      <c r="E31" s="11">
        <v>14</v>
      </c>
      <c r="F31" s="11">
        <v>-30</v>
      </c>
      <c r="G31" s="11">
        <v>20</v>
      </c>
      <c r="H31" s="11">
        <v>15</v>
      </c>
      <c r="I31" s="11">
        <v>-25</v>
      </c>
      <c r="J31" s="11">
        <v>20</v>
      </c>
      <c r="K31" s="11">
        <v>4</v>
      </c>
      <c r="L31" s="11">
        <v>-80</v>
      </c>
      <c r="M31" s="11">
        <v>20</v>
      </c>
      <c r="N31" s="11">
        <v>18</v>
      </c>
      <c r="O31" s="11">
        <v>-10</v>
      </c>
      <c r="P31" s="11">
        <v>20</v>
      </c>
      <c r="Q31" s="11">
        <v>18</v>
      </c>
      <c r="R31" s="11">
        <v>-10</v>
      </c>
      <c r="S31" s="11">
        <v>20</v>
      </c>
      <c r="T31" s="11">
        <v>18</v>
      </c>
      <c r="U31" s="11">
        <v>-10</v>
      </c>
      <c r="V31" s="13">
        <v>10</v>
      </c>
      <c r="W31" s="11">
        <v>7</v>
      </c>
      <c r="X31" s="11">
        <v>-30</v>
      </c>
      <c r="Y31" s="11">
        <v>10</v>
      </c>
      <c r="Z31" s="11">
        <v>14</v>
      </c>
      <c r="AA31" s="11">
        <v>40</v>
      </c>
      <c r="AB31" s="11">
        <v>10</v>
      </c>
      <c r="AC31" s="11">
        <v>14</v>
      </c>
      <c r="AD31" s="11">
        <v>40</v>
      </c>
      <c r="AE31" s="11">
        <v>10</v>
      </c>
      <c r="AF31" s="11">
        <v>13</v>
      </c>
      <c r="AG31" s="11">
        <v>30</v>
      </c>
      <c r="AH31" s="11">
        <v>15</v>
      </c>
      <c r="AI31" s="11">
        <v>8</v>
      </c>
      <c r="AJ31" s="11">
        <v>-46.666666666666664</v>
      </c>
      <c r="AK31" s="11">
        <v>15</v>
      </c>
      <c r="AL31" s="11">
        <v>13</v>
      </c>
      <c r="AM31" s="11">
        <v>-13.333333333333334</v>
      </c>
      <c r="AN31" s="11">
        <v>15</v>
      </c>
      <c r="AO31" s="11">
        <v>8</v>
      </c>
      <c r="AP31" s="11">
        <v>-46.666666666666664</v>
      </c>
      <c r="AQ31" s="11">
        <v>15</v>
      </c>
      <c r="AR31" s="11">
        <v>11</v>
      </c>
      <c r="AS31" s="11">
        <v>-26.666666666666668</v>
      </c>
      <c r="AT31" s="11">
        <v>15</v>
      </c>
      <c r="AU31" s="11">
        <v>12</v>
      </c>
      <c r="AV31" s="11">
        <v>-20</v>
      </c>
      <c r="AW31" s="11">
        <v>15</v>
      </c>
      <c r="AX31" s="11">
        <v>9</v>
      </c>
      <c r="AY31" s="11">
        <v>-40</v>
      </c>
      <c r="AZ31" s="11">
        <v>15</v>
      </c>
      <c r="BA31" s="11">
        <v>8</v>
      </c>
      <c r="BB31" s="11">
        <v>-46.666666666666664</v>
      </c>
      <c r="BC31" s="11">
        <v>15</v>
      </c>
      <c r="BD31" s="11">
        <v>13</v>
      </c>
      <c r="BE31" s="11">
        <v>-13.333333333333334</v>
      </c>
      <c r="BF31" s="11">
        <v>10</v>
      </c>
      <c r="BG31" s="11">
        <v>10</v>
      </c>
      <c r="BH31" s="11">
        <v>0</v>
      </c>
      <c r="BI31" s="11">
        <v>10</v>
      </c>
      <c r="BJ31" s="11">
        <v>16</v>
      </c>
      <c r="BK31" s="11">
        <v>60</v>
      </c>
      <c r="BL31" s="11">
        <v>10</v>
      </c>
      <c r="BM31" s="11">
        <v>16</v>
      </c>
      <c r="BN31" s="11">
        <v>60</v>
      </c>
      <c r="BO31" s="11">
        <v>10</v>
      </c>
      <c r="BP31" s="11">
        <v>18</v>
      </c>
      <c r="BQ31" s="11">
        <v>80</v>
      </c>
      <c r="BR31" s="11">
        <v>20</v>
      </c>
      <c r="BS31" s="11">
        <v>17</v>
      </c>
      <c r="BT31" s="11">
        <v>-15</v>
      </c>
      <c r="BU31" s="11">
        <v>20</v>
      </c>
      <c r="BV31" s="11">
        <v>16</v>
      </c>
      <c r="BW31" s="11">
        <v>-20</v>
      </c>
      <c r="BX31" s="14"/>
      <c r="BY31" s="14"/>
    </row>
    <row r="32" spans="1:77" ht="33.75" customHeight="1">
      <c r="A32" s="11">
        <v>27</v>
      </c>
      <c r="B32" s="46"/>
      <c r="C32" s="12" t="s">
        <v>36</v>
      </c>
      <c r="D32" s="11">
        <v>90</v>
      </c>
      <c r="E32" s="11">
        <v>83</v>
      </c>
      <c r="F32" s="11">
        <v>-7.777777777777778</v>
      </c>
      <c r="G32" s="11">
        <v>90</v>
      </c>
      <c r="H32" s="11">
        <v>85</v>
      </c>
      <c r="I32" s="11">
        <v>-5.555555555555555</v>
      </c>
      <c r="J32" s="11">
        <v>90</v>
      </c>
      <c r="K32" s="11">
        <v>85</v>
      </c>
      <c r="L32" s="11">
        <v>-5.555555555555555</v>
      </c>
      <c r="M32" s="11">
        <v>90</v>
      </c>
      <c r="N32" s="11">
        <v>86</v>
      </c>
      <c r="O32" s="11">
        <v>-4.444444444444445</v>
      </c>
      <c r="P32" s="11">
        <v>90</v>
      </c>
      <c r="Q32" s="11">
        <v>89</v>
      </c>
      <c r="R32" s="11">
        <v>-1.1111111111111112</v>
      </c>
      <c r="S32" s="11">
        <v>90</v>
      </c>
      <c r="T32" s="11">
        <v>93</v>
      </c>
      <c r="U32" s="11">
        <v>3.3333333333333335</v>
      </c>
      <c r="V32" s="13">
        <v>80</v>
      </c>
      <c r="W32" s="11">
        <v>84</v>
      </c>
      <c r="X32" s="11">
        <v>5</v>
      </c>
      <c r="Y32" s="11">
        <v>80</v>
      </c>
      <c r="Z32" s="11">
        <v>97</v>
      </c>
      <c r="AA32" s="11">
        <v>21.25</v>
      </c>
      <c r="AB32" s="11">
        <v>80</v>
      </c>
      <c r="AC32" s="11">
        <v>96</v>
      </c>
      <c r="AD32" s="11">
        <v>20</v>
      </c>
      <c r="AE32" s="11">
        <v>80</v>
      </c>
      <c r="AF32" s="11">
        <v>100</v>
      </c>
      <c r="AG32" s="11">
        <v>25</v>
      </c>
      <c r="AH32" s="11">
        <v>90</v>
      </c>
      <c r="AI32" s="11">
        <v>131</v>
      </c>
      <c r="AJ32" s="11">
        <v>45.55555555555556</v>
      </c>
      <c r="AK32" s="11">
        <v>90</v>
      </c>
      <c r="AL32" s="11">
        <v>131</v>
      </c>
      <c r="AM32" s="11">
        <v>45.55555555555556</v>
      </c>
      <c r="AN32" s="11">
        <v>90</v>
      </c>
      <c r="AO32" s="11">
        <v>133</v>
      </c>
      <c r="AP32" s="11">
        <v>47.77777777777778</v>
      </c>
      <c r="AQ32" s="11">
        <v>90</v>
      </c>
      <c r="AR32" s="11">
        <v>129</v>
      </c>
      <c r="AS32" s="11">
        <v>43.333333333333336</v>
      </c>
      <c r="AT32" s="11">
        <v>90</v>
      </c>
      <c r="AU32" s="11">
        <v>119</v>
      </c>
      <c r="AV32" s="11">
        <v>32.22222222222222</v>
      </c>
      <c r="AW32" s="11">
        <v>90</v>
      </c>
      <c r="AX32" s="11">
        <v>124</v>
      </c>
      <c r="AY32" s="11">
        <v>37.77777777777778</v>
      </c>
      <c r="AZ32" s="11">
        <v>90</v>
      </c>
      <c r="BA32" s="11">
        <v>120</v>
      </c>
      <c r="BB32" s="11">
        <v>33.33333333333333</v>
      </c>
      <c r="BC32" s="11">
        <v>90</v>
      </c>
      <c r="BD32" s="11">
        <v>109</v>
      </c>
      <c r="BE32" s="11">
        <v>21.11111111111111</v>
      </c>
      <c r="BF32" s="11">
        <v>80</v>
      </c>
      <c r="BG32" s="11">
        <v>88</v>
      </c>
      <c r="BH32" s="11">
        <v>10</v>
      </c>
      <c r="BI32" s="11">
        <v>80</v>
      </c>
      <c r="BJ32" s="11">
        <v>96</v>
      </c>
      <c r="BK32" s="11">
        <v>20</v>
      </c>
      <c r="BL32" s="11">
        <v>80</v>
      </c>
      <c r="BM32" s="11">
        <v>101</v>
      </c>
      <c r="BN32" s="11">
        <v>26.25</v>
      </c>
      <c r="BO32" s="11">
        <v>80</v>
      </c>
      <c r="BP32" s="11">
        <v>96</v>
      </c>
      <c r="BQ32" s="11">
        <v>20</v>
      </c>
      <c r="BR32" s="11">
        <v>85</v>
      </c>
      <c r="BS32" s="11">
        <v>103</v>
      </c>
      <c r="BT32" s="11">
        <v>21.176470588235293</v>
      </c>
      <c r="BU32" s="11">
        <v>90</v>
      </c>
      <c r="BV32" s="11">
        <v>102</v>
      </c>
      <c r="BW32" s="11">
        <v>13.333333333333334</v>
      </c>
      <c r="BX32" s="14"/>
      <c r="BY32" s="14"/>
    </row>
    <row r="33" spans="1:77" ht="33.75" customHeight="1">
      <c r="A33" s="11">
        <v>28</v>
      </c>
      <c r="B33" s="46"/>
      <c r="C33" s="12" t="s">
        <v>37</v>
      </c>
      <c r="D33" s="11">
        <v>50</v>
      </c>
      <c r="E33" s="11">
        <v>58</v>
      </c>
      <c r="F33" s="11">
        <v>16</v>
      </c>
      <c r="G33" s="11">
        <v>50</v>
      </c>
      <c r="H33" s="11">
        <v>58</v>
      </c>
      <c r="I33" s="11">
        <v>16</v>
      </c>
      <c r="J33" s="11">
        <v>50</v>
      </c>
      <c r="K33" s="11">
        <v>56</v>
      </c>
      <c r="L33" s="11">
        <v>12</v>
      </c>
      <c r="M33" s="11">
        <v>50</v>
      </c>
      <c r="N33" s="11">
        <v>56</v>
      </c>
      <c r="O33" s="11">
        <v>12</v>
      </c>
      <c r="P33" s="11">
        <v>50</v>
      </c>
      <c r="Q33" s="11">
        <v>57</v>
      </c>
      <c r="R33" s="11">
        <v>14.000000000000002</v>
      </c>
      <c r="S33" s="11">
        <v>50</v>
      </c>
      <c r="T33" s="11">
        <v>58</v>
      </c>
      <c r="U33" s="11">
        <v>16</v>
      </c>
      <c r="V33" s="13">
        <v>55</v>
      </c>
      <c r="W33" s="11">
        <v>67</v>
      </c>
      <c r="X33" s="11">
        <v>21.818181818181817</v>
      </c>
      <c r="Y33" s="11">
        <v>55</v>
      </c>
      <c r="Z33" s="11">
        <v>80</v>
      </c>
      <c r="AA33" s="11">
        <v>45.45454545454545</v>
      </c>
      <c r="AB33" s="11">
        <v>55</v>
      </c>
      <c r="AC33" s="11">
        <v>73</v>
      </c>
      <c r="AD33" s="11">
        <v>32.72727272727273</v>
      </c>
      <c r="AE33" s="11">
        <v>55</v>
      </c>
      <c r="AF33" s="11">
        <v>85</v>
      </c>
      <c r="AG33" s="11">
        <v>54.54545454545454</v>
      </c>
      <c r="AH33" s="11">
        <v>55</v>
      </c>
      <c r="AI33" s="11">
        <v>82</v>
      </c>
      <c r="AJ33" s="11">
        <v>49.09090909090909</v>
      </c>
      <c r="AK33" s="11">
        <v>55</v>
      </c>
      <c r="AL33" s="11">
        <v>78</v>
      </c>
      <c r="AM33" s="11">
        <v>41.81818181818181</v>
      </c>
      <c r="AN33" s="11">
        <v>55</v>
      </c>
      <c r="AO33" s="11">
        <v>75</v>
      </c>
      <c r="AP33" s="11">
        <v>36.36363636363637</v>
      </c>
      <c r="AQ33" s="11">
        <v>55</v>
      </c>
      <c r="AR33" s="11">
        <v>77</v>
      </c>
      <c r="AS33" s="11">
        <v>40</v>
      </c>
      <c r="AT33" s="11">
        <v>55</v>
      </c>
      <c r="AU33" s="11">
        <v>74</v>
      </c>
      <c r="AV33" s="11">
        <v>34.54545454545455</v>
      </c>
      <c r="AW33" s="11">
        <v>55</v>
      </c>
      <c r="AX33" s="11">
        <v>70</v>
      </c>
      <c r="AY33" s="11">
        <v>27.27272727272727</v>
      </c>
      <c r="AZ33" s="11">
        <v>55</v>
      </c>
      <c r="BA33" s="11">
        <v>65</v>
      </c>
      <c r="BB33" s="11">
        <v>18.181818181818183</v>
      </c>
      <c r="BC33" s="11">
        <v>55</v>
      </c>
      <c r="BD33" s="11">
        <v>68</v>
      </c>
      <c r="BE33" s="11">
        <v>23.636363636363637</v>
      </c>
      <c r="BF33" s="11">
        <v>50</v>
      </c>
      <c r="BG33" s="11">
        <v>71</v>
      </c>
      <c r="BH33" s="11">
        <v>42</v>
      </c>
      <c r="BI33" s="11">
        <v>50</v>
      </c>
      <c r="BJ33" s="11">
        <v>77</v>
      </c>
      <c r="BK33" s="11">
        <v>54</v>
      </c>
      <c r="BL33" s="11">
        <v>50</v>
      </c>
      <c r="BM33" s="11">
        <v>75</v>
      </c>
      <c r="BN33" s="11">
        <v>50</v>
      </c>
      <c r="BO33" s="11">
        <v>50</v>
      </c>
      <c r="BP33" s="11">
        <v>76</v>
      </c>
      <c r="BQ33" s="11">
        <v>52</v>
      </c>
      <c r="BR33" s="11">
        <v>50</v>
      </c>
      <c r="BS33" s="11">
        <v>73</v>
      </c>
      <c r="BT33" s="11">
        <v>46</v>
      </c>
      <c r="BU33" s="11">
        <v>50</v>
      </c>
      <c r="BV33" s="11">
        <v>71</v>
      </c>
      <c r="BW33" s="11">
        <v>42</v>
      </c>
      <c r="BX33" s="14"/>
      <c r="BY33" s="14"/>
    </row>
    <row r="34" spans="1:77" ht="33.75" customHeight="1">
      <c r="A34" s="11">
        <v>29</v>
      </c>
      <c r="B34" s="47"/>
      <c r="C34" s="12" t="s">
        <v>38</v>
      </c>
      <c r="D34" s="21">
        <v>2</v>
      </c>
      <c r="E34" s="21">
        <v>0.2</v>
      </c>
      <c r="F34" s="11">
        <v>-90</v>
      </c>
      <c r="G34" s="21">
        <v>1</v>
      </c>
      <c r="H34" s="21">
        <v>0.2</v>
      </c>
      <c r="I34" s="11">
        <v>-80</v>
      </c>
      <c r="J34" s="21">
        <v>1</v>
      </c>
      <c r="K34" s="21">
        <v>0.2</v>
      </c>
      <c r="L34" s="11">
        <v>-80</v>
      </c>
      <c r="M34" s="21">
        <v>1</v>
      </c>
      <c r="N34" s="21">
        <v>0.2</v>
      </c>
      <c r="O34" s="11">
        <v>-80</v>
      </c>
      <c r="P34" s="21">
        <v>1</v>
      </c>
      <c r="Q34" s="21">
        <v>0.2</v>
      </c>
      <c r="R34" s="11">
        <v>-80</v>
      </c>
      <c r="S34" s="21">
        <v>1</v>
      </c>
      <c r="T34" s="21">
        <v>0.2</v>
      </c>
      <c r="U34" s="11">
        <v>-80</v>
      </c>
      <c r="V34" s="22">
        <v>3</v>
      </c>
      <c r="W34" s="21">
        <v>2</v>
      </c>
      <c r="X34" s="11">
        <v>-33.33333333333333</v>
      </c>
      <c r="Y34" s="21">
        <v>3</v>
      </c>
      <c r="Z34" s="21">
        <v>3</v>
      </c>
      <c r="AA34" s="11">
        <v>0</v>
      </c>
      <c r="AB34" s="21">
        <v>3</v>
      </c>
      <c r="AC34" s="21">
        <v>3</v>
      </c>
      <c r="AD34" s="11">
        <v>0</v>
      </c>
      <c r="AE34" s="21">
        <v>3</v>
      </c>
      <c r="AF34" s="21">
        <v>3.1</v>
      </c>
      <c r="AG34" s="11">
        <v>3.333333333333336</v>
      </c>
      <c r="AH34" s="21">
        <v>3</v>
      </c>
      <c r="AI34" s="21">
        <v>3.1</v>
      </c>
      <c r="AJ34" s="11">
        <v>3.333333333333336</v>
      </c>
      <c r="AK34" s="21">
        <v>3</v>
      </c>
      <c r="AL34" s="21">
        <v>3.1</v>
      </c>
      <c r="AM34" s="11">
        <v>3.333333333333336</v>
      </c>
      <c r="AN34" s="21">
        <v>1</v>
      </c>
      <c r="AO34" s="21">
        <v>3.1</v>
      </c>
      <c r="AP34" s="11">
        <v>210</v>
      </c>
      <c r="AQ34" s="21">
        <v>1</v>
      </c>
      <c r="AR34" s="21">
        <v>3.1</v>
      </c>
      <c r="AS34" s="11">
        <v>210</v>
      </c>
      <c r="AT34" s="21">
        <v>1</v>
      </c>
      <c r="AU34" s="21">
        <v>0.1</v>
      </c>
      <c r="AV34" s="11">
        <v>-90</v>
      </c>
      <c r="AW34" s="21">
        <v>1</v>
      </c>
      <c r="AX34" s="21">
        <v>0.1</v>
      </c>
      <c r="AY34" s="11">
        <v>-90</v>
      </c>
      <c r="AZ34" s="21">
        <v>1</v>
      </c>
      <c r="BA34" s="21">
        <v>0</v>
      </c>
      <c r="BB34" s="11">
        <v>-100</v>
      </c>
      <c r="BC34" s="21">
        <v>1</v>
      </c>
      <c r="BD34" s="21">
        <v>0.1</v>
      </c>
      <c r="BE34" s="11">
        <v>-90</v>
      </c>
      <c r="BF34" s="21">
        <v>1</v>
      </c>
      <c r="BG34" s="21">
        <v>0</v>
      </c>
      <c r="BH34" s="11">
        <v>-100</v>
      </c>
      <c r="BI34" s="21">
        <v>1</v>
      </c>
      <c r="BJ34" s="21">
        <v>0.1</v>
      </c>
      <c r="BK34" s="11">
        <v>-90</v>
      </c>
      <c r="BL34" s="21">
        <v>1</v>
      </c>
      <c r="BM34" s="21">
        <v>0</v>
      </c>
      <c r="BN34" s="11">
        <v>-100</v>
      </c>
      <c r="BO34" s="21">
        <v>1</v>
      </c>
      <c r="BP34" s="21">
        <v>0.1</v>
      </c>
      <c r="BQ34" s="11">
        <v>-90</v>
      </c>
      <c r="BR34" s="21">
        <v>1</v>
      </c>
      <c r="BS34" s="21">
        <v>0.5</v>
      </c>
      <c r="BT34" s="11">
        <v>-50</v>
      </c>
      <c r="BU34" s="21">
        <v>1</v>
      </c>
      <c r="BV34" s="21">
        <v>0.5</v>
      </c>
      <c r="BW34" s="11">
        <v>-50</v>
      </c>
      <c r="BX34" s="14"/>
      <c r="BY34" s="14"/>
    </row>
    <row r="35" spans="1:77" s="27" customFormat="1" ht="33.75" customHeight="1">
      <c r="A35" s="23" t="s">
        <v>39</v>
      </c>
      <c r="B35" s="24"/>
      <c r="C35" s="24"/>
      <c r="D35" s="25">
        <v>606</v>
      </c>
      <c r="E35" s="25">
        <v>532</v>
      </c>
      <c r="F35" s="25">
        <v>-12.211221122112212</v>
      </c>
      <c r="G35" s="25">
        <v>606</v>
      </c>
      <c r="H35" s="25">
        <v>542</v>
      </c>
      <c r="I35" s="25">
        <v>-10.561056105610561</v>
      </c>
      <c r="J35" s="25">
        <v>606</v>
      </c>
      <c r="K35" s="25">
        <v>510</v>
      </c>
      <c r="L35" s="25">
        <v>-15.841584158415841</v>
      </c>
      <c r="M35" s="25">
        <v>606</v>
      </c>
      <c r="N35" s="25">
        <v>517</v>
      </c>
      <c r="O35" s="25">
        <v>-14.686468646864686</v>
      </c>
      <c r="P35" s="25">
        <v>606</v>
      </c>
      <c r="Q35" s="25">
        <v>545</v>
      </c>
      <c r="R35" s="25">
        <v>-10.066006600660065</v>
      </c>
      <c r="S35" s="25">
        <v>606</v>
      </c>
      <c r="T35" s="25">
        <v>599</v>
      </c>
      <c r="U35" s="25">
        <v>-1.155115511551155</v>
      </c>
      <c r="V35" s="25">
        <v>542</v>
      </c>
      <c r="W35" s="25">
        <v>589</v>
      </c>
      <c r="X35" s="25">
        <v>8.671586715867159</v>
      </c>
      <c r="Y35" s="25">
        <v>542</v>
      </c>
      <c r="Z35" s="25">
        <v>638</v>
      </c>
      <c r="AA35" s="25">
        <v>17.712177121771216</v>
      </c>
      <c r="AB35" s="25">
        <v>542</v>
      </c>
      <c r="AC35" s="25">
        <v>625</v>
      </c>
      <c r="AD35" s="25">
        <v>15.313653136531366</v>
      </c>
      <c r="AE35" s="25">
        <v>542</v>
      </c>
      <c r="AF35" s="25">
        <v>657</v>
      </c>
      <c r="AG35" s="25">
        <v>21.217712177121772</v>
      </c>
      <c r="AH35" s="25">
        <v>530</v>
      </c>
      <c r="AI35" s="25">
        <v>717</v>
      </c>
      <c r="AJ35" s="25">
        <v>35.283018867924525</v>
      </c>
      <c r="AK35" s="25">
        <v>530</v>
      </c>
      <c r="AL35" s="25">
        <v>714</v>
      </c>
      <c r="AM35" s="25">
        <v>34.71698113207547</v>
      </c>
      <c r="AN35" s="25">
        <v>530</v>
      </c>
      <c r="AO35" s="25">
        <v>665</v>
      </c>
      <c r="AP35" s="25">
        <v>25.471698113207548</v>
      </c>
      <c r="AQ35" s="25">
        <v>530</v>
      </c>
      <c r="AR35" s="25">
        <v>668</v>
      </c>
      <c r="AS35" s="25">
        <v>26.037735849056602</v>
      </c>
      <c r="AT35" s="25">
        <v>530</v>
      </c>
      <c r="AU35" s="25">
        <v>682</v>
      </c>
      <c r="AV35" s="25">
        <v>28.67924528301887</v>
      </c>
      <c r="AW35" s="25">
        <v>530</v>
      </c>
      <c r="AX35" s="25">
        <v>671</v>
      </c>
      <c r="AY35" s="25">
        <v>26.60377358490566</v>
      </c>
      <c r="AZ35" s="25">
        <v>530</v>
      </c>
      <c r="BA35" s="25">
        <v>582</v>
      </c>
      <c r="BB35" s="25">
        <v>9.811320754716983</v>
      </c>
      <c r="BC35" s="25">
        <v>530</v>
      </c>
      <c r="BD35" s="25">
        <v>669</v>
      </c>
      <c r="BE35" s="25">
        <v>26.22641509433962</v>
      </c>
      <c r="BF35" s="25">
        <v>490</v>
      </c>
      <c r="BG35" s="25">
        <v>578</v>
      </c>
      <c r="BH35" s="25">
        <v>17.959183673469386</v>
      </c>
      <c r="BI35" s="25">
        <v>490</v>
      </c>
      <c r="BJ35" s="25">
        <v>630</v>
      </c>
      <c r="BK35" s="25">
        <v>28.57142857142857</v>
      </c>
      <c r="BL35" s="25">
        <v>490</v>
      </c>
      <c r="BM35" s="25">
        <v>635</v>
      </c>
      <c r="BN35" s="25">
        <v>29.591836734693878</v>
      </c>
      <c r="BO35" s="25">
        <v>490</v>
      </c>
      <c r="BP35" s="25">
        <v>612</v>
      </c>
      <c r="BQ35" s="25">
        <v>24.897959183673468</v>
      </c>
      <c r="BR35" s="25">
        <v>581</v>
      </c>
      <c r="BS35" s="25">
        <v>653</v>
      </c>
      <c r="BT35" s="25">
        <v>12.392426850258175</v>
      </c>
      <c r="BU35" s="25">
        <v>606</v>
      </c>
      <c r="BV35" s="25">
        <v>632</v>
      </c>
      <c r="BW35" s="25">
        <v>4.29042904290429</v>
      </c>
      <c r="BX35" s="26"/>
      <c r="BY35" s="26"/>
    </row>
    <row r="36" spans="1:77" s="28" customFormat="1" ht="33.75" customHeight="1">
      <c r="A36" s="11">
        <v>30</v>
      </c>
      <c r="B36" s="48" t="s">
        <v>40</v>
      </c>
      <c r="C36" s="12" t="s">
        <v>41</v>
      </c>
      <c r="D36" s="11">
        <v>135</v>
      </c>
      <c r="E36" s="11">
        <v>131</v>
      </c>
      <c r="F36" s="11">
        <v>-2.9629629629629632</v>
      </c>
      <c r="G36" s="11">
        <v>135</v>
      </c>
      <c r="H36" s="11">
        <v>155</v>
      </c>
      <c r="I36" s="11">
        <v>14.814814814814813</v>
      </c>
      <c r="J36" s="11">
        <v>135</v>
      </c>
      <c r="K36" s="11">
        <v>151</v>
      </c>
      <c r="L36" s="11">
        <v>11.851851851851853</v>
      </c>
      <c r="M36" s="11">
        <v>135</v>
      </c>
      <c r="N36" s="11">
        <v>150</v>
      </c>
      <c r="O36" s="11">
        <v>11.11111111111111</v>
      </c>
      <c r="P36" s="11">
        <v>135</v>
      </c>
      <c r="Q36" s="11">
        <v>145</v>
      </c>
      <c r="R36" s="11">
        <v>7.4074074074074066</v>
      </c>
      <c r="S36" s="11">
        <v>135</v>
      </c>
      <c r="T36" s="11">
        <v>152</v>
      </c>
      <c r="U36" s="11">
        <v>12.592592592592592</v>
      </c>
      <c r="V36" s="13">
        <v>90</v>
      </c>
      <c r="W36" s="11">
        <v>139</v>
      </c>
      <c r="X36" s="11">
        <v>54.44444444444444</v>
      </c>
      <c r="Y36" s="11">
        <v>90</v>
      </c>
      <c r="Z36" s="11">
        <v>70</v>
      </c>
      <c r="AA36" s="11">
        <v>-22.22222222222222</v>
      </c>
      <c r="AB36" s="11">
        <v>90</v>
      </c>
      <c r="AC36" s="11">
        <v>54</v>
      </c>
      <c r="AD36" s="11">
        <v>-40</v>
      </c>
      <c r="AE36" s="11">
        <v>90</v>
      </c>
      <c r="AF36" s="11">
        <v>74</v>
      </c>
      <c r="AG36" s="11">
        <v>-17.77777777777778</v>
      </c>
      <c r="AH36" s="11">
        <v>100</v>
      </c>
      <c r="AI36" s="11">
        <v>100</v>
      </c>
      <c r="AJ36" s="11">
        <v>0</v>
      </c>
      <c r="AK36" s="11">
        <v>100</v>
      </c>
      <c r="AL36" s="11">
        <v>166</v>
      </c>
      <c r="AM36" s="11">
        <v>66</v>
      </c>
      <c r="AN36" s="11">
        <v>100</v>
      </c>
      <c r="AO36" s="11">
        <v>145</v>
      </c>
      <c r="AP36" s="11">
        <v>45</v>
      </c>
      <c r="AQ36" s="11">
        <v>100</v>
      </c>
      <c r="AR36" s="11">
        <v>182</v>
      </c>
      <c r="AS36" s="11">
        <v>82</v>
      </c>
      <c r="AT36" s="11">
        <v>100</v>
      </c>
      <c r="AU36" s="11">
        <v>189</v>
      </c>
      <c r="AV36" s="11">
        <v>89</v>
      </c>
      <c r="AW36" s="11">
        <v>100</v>
      </c>
      <c r="AX36" s="11">
        <v>183</v>
      </c>
      <c r="AY36" s="11">
        <v>83</v>
      </c>
      <c r="AZ36" s="11">
        <v>100</v>
      </c>
      <c r="BA36" s="11">
        <v>156</v>
      </c>
      <c r="BB36" s="11">
        <v>56.00000000000001</v>
      </c>
      <c r="BC36" s="11">
        <v>100</v>
      </c>
      <c r="BD36" s="11">
        <v>126</v>
      </c>
      <c r="BE36" s="11">
        <v>26</v>
      </c>
      <c r="BF36" s="11">
        <v>80</v>
      </c>
      <c r="BG36" s="11">
        <v>67</v>
      </c>
      <c r="BH36" s="11">
        <v>-16.25</v>
      </c>
      <c r="BI36" s="11">
        <v>80</v>
      </c>
      <c r="BJ36" s="11">
        <v>105</v>
      </c>
      <c r="BK36" s="11">
        <v>31.25</v>
      </c>
      <c r="BL36" s="11">
        <v>80</v>
      </c>
      <c r="BM36" s="11">
        <v>110</v>
      </c>
      <c r="BN36" s="11">
        <v>37.5</v>
      </c>
      <c r="BO36" s="11">
        <v>80</v>
      </c>
      <c r="BP36" s="11">
        <v>99</v>
      </c>
      <c r="BQ36" s="11">
        <v>23.75</v>
      </c>
      <c r="BR36" s="11">
        <v>125</v>
      </c>
      <c r="BS36" s="11">
        <v>161</v>
      </c>
      <c r="BT36" s="11">
        <v>28.799999999999997</v>
      </c>
      <c r="BU36" s="11">
        <v>135</v>
      </c>
      <c r="BV36" s="11">
        <v>159</v>
      </c>
      <c r="BW36" s="11">
        <v>17.77777777777778</v>
      </c>
      <c r="BX36" s="14"/>
      <c r="BY36" s="14"/>
    </row>
    <row r="37" spans="1:77" s="28" customFormat="1" ht="33.75" customHeight="1">
      <c r="A37" s="11">
        <v>31</v>
      </c>
      <c r="B37" s="49"/>
      <c r="C37" s="12" t="s">
        <v>42</v>
      </c>
      <c r="D37" s="11">
        <v>115</v>
      </c>
      <c r="E37" s="11">
        <v>100</v>
      </c>
      <c r="F37" s="11">
        <v>-13.043478260869565</v>
      </c>
      <c r="G37" s="11">
        <v>115</v>
      </c>
      <c r="H37" s="11">
        <v>106</v>
      </c>
      <c r="I37" s="11">
        <v>-7.82608695652174</v>
      </c>
      <c r="J37" s="11">
        <v>115</v>
      </c>
      <c r="K37" s="11">
        <v>104</v>
      </c>
      <c r="L37" s="11">
        <v>-9.565217391304348</v>
      </c>
      <c r="M37" s="11">
        <v>115</v>
      </c>
      <c r="N37" s="11">
        <v>104</v>
      </c>
      <c r="O37" s="11">
        <v>-9.565217391304348</v>
      </c>
      <c r="P37" s="11">
        <v>115</v>
      </c>
      <c r="Q37" s="11">
        <v>93</v>
      </c>
      <c r="R37" s="11">
        <v>-19.130434782608695</v>
      </c>
      <c r="S37" s="11">
        <v>115</v>
      </c>
      <c r="T37" s="11">
        <v>86</v>
      </c>
      <c r="U37" s="11">
        <v>-25.217391304347824</v>
      </c>
      <c r="V37" s="13">
        <v>75</v>
      </c>
      <c r="W37" s="11">
        <v>99</v>
      </c>
      <c r="X37" s="11">
        <v>32</v>
      </c>
      <c r="Y37" s="11">
        <v>75</v>
      </c>
      <c r="Z37" s="11">
        <v>107</v>
      </c>
      <c r="AA37" s="11">
        <v>42.66666666666667</v>
      </c>
      <c r="AB37" s="11">
        <v>75</v>
      </c>
      <c r="AC37" s="11">
        <v>105</v>
      </c>
      <c r="AD37" s="11">
        <v>40</v>
      </c>
      <c r="AE37" s="11">
        <v>75</v>
      </c>
      <c r="AF37" s="11">
        <v>87</v>
      </c>
      <c r="AG37" s="11">
        <v>16</v>
      </c>
      <c r="AH37" s="11">
        <v>85</v>
      </c>
      <c r="AI37" s="11">
        <v>73</v>
      </c>
      <c r="AJ37" s="11">
        <v>-14.117647058823529</v>
      </c>
      <c r="AK37" s="11">
        <v>85</v>
      </c>
      <c r="AL37" s="11">
        <v>104</v>
      </c>
      <c r="AM37" s="11">
        <v>22.35294117647059</v>
      </c>
      <c r="AN37" s="11">
        <v>85</v>
      </c>
      <c r="AO37" s="11">
        <v>96</v>
      </c>
      <c r="AP37" s="11">
        <v>12.941176470588237</v>
      </c>
      <c r="AQ37" s="11">
        <v>85</v>
      </c>
      <c r="AR37" s="11">
        <v>96</v>
      </c>
      <c r="AS37" s="11">
        <v>12.941176470588237</v>
      </c>
      <c r="AT37" s="11">
        <v>85</v>
      </c>
      <c r="AU37" s="11">
        <v>78</v>
      </c>
      <c r="AV37" s="11">
        <v>-8.235294117647058</v>
      </c>
      <c r="AW37" s="11">
        <v>85</v>
      </c>
      <c r="AX37" s="11">
        <v>107</v>
      </c>
      <c r="AY37" s="11">
        <v>25.882352941176475</v>
      </c>
      <c r="AZ37" s="11">
        <v>85</v>
      </c>
      <c r="BA37" s="11">
        <v>88</v>
      </c>
      <c r="BB37" s="11">
        <v>3.5294117647058822</v>
      </c>
      <c r="BC37" s="11">
        <v>85</v>
      </c>
      <c r="BD37" s="11">
        <v>98</v>
      </c>
      <c r="BE37" s="11">
        <v>15.294117647058824</v>
      </c>
      <c r="BF37" s="11">
        <v>65</v>
      </c>
      <c r="BG37" s="11">
        <v>51</v>
      </c>
      <c r="BH37" s="11">
        <v>-21.53846153846154</v>
      </c>
      <c r="BI37" s="11">
        <v>65</v>
      </c>
      <c r="BJ37" s="11">
        <v>76</v>
      </c>
      <c r="BK37" s="11">
        <v>16.923076923076923</v>
      </c>
      <c r="BL37" s="11">
        <v>65</v>
      </c>
      <c r="BM37" s="11">
        <v>74</v>
      </c>
      <c r="BN37" s="11">
        <v>13.846153846153847</v>
      </c>
      <c r="BO37" s="11">
        <v>65</v>
      </c>
      <c r="BP37" s="11">
        <v>70</v>
      </c>
      <c r="BQ37" s="11">
        <v>7.6923076923076925</v>
      </c>
      <c r="BR37" s="11">
        <v>110</v>
      </c>
      <c r="BS37" s="11">
        <v>93</v>
      </c>
      <c r="BT37" s="11">
        <v>-15.454545454545453</v>
      </c>
      <c r="BU37" s="11">
        <v>115</v>
      </c>
      <c r="BV37" s="11">
        <v>108</v>
      </c>
      <c r="BW37" s="11">
        <v>-6.086956521739131</v>
      </c>
      <c r="BX37" s="14"/>
      <c r="BY37" s="14"/>
    </row>
    <row r="38" spans="1:77" s="28" customFormat="1" ht="33.75" customHeight="1">
      <c r="A38" s="11">
        <v>32</v>
      </c>
      <c r="B38" s="49"/>
      <c r="C38" s="12" t="s">
        <v>43</v>
      </c>
      <c r="D38" s="11">
        <v>160</v>
      </c>
      <c r="E38" s="11">
        <v>159</v>
      </c>
      <c r="F38" s="11">
        <v>-0.625</v>
      </c>
      <c r="G38" s="11">
        <v>160</v>
      </c>
      <c r="H38" s="11">
        <v>176</v>
      </c>
      <c r="I38" s="11">
        <v>10</v>
      </c>
      <c r="J38" s="11">
        <v>160</v>
      </c>
      <c r="K38" s="11">
        <v>174</v>
      </c>
      <c r="L38" s="11">
        <v>8.75</v>
      </c>
      <c r="M38" s="11">
        <v>160</v>
      </c>
      <c r="N38" s="11">
        <v>166</v>
      </c>
      <c r="O38" s="11">
        <v>3.75</v>
      </c>
      <c r="P38" s="11">
        <v>160</v>
      </c>
      <c r="Q38" s="11">
        <v>170</v>
      </c>
      <c r="R38" s="11">
        <v>6.25</v>
      </c>
      <c r="S38" s="11">
        <v>160</v>
      </c>
      <c r="T38" s="11">
        <v>175</v>
      </c>
      <c r="U38" s="11">
        <v>9.375</v>
      </c>
      <c r="V38" s="13">
        <v>125</v>
      </c>
      <c r="W38" s="11">
        <v>182</v>
      </c>
      <c r="X38" s="11">
        <v>45.6</v>
      </c>
      <c r="Y38" s="11">
        <v>125</v>
      </c>
      <c r="Z38" s="11">
        <v>135</v>
      </c>
      <c r="AA38" s="11">
        <v>8</v>
      </c>
      <c r="AB38" s="11">
        <v>125</v>
      </c>
      <c r="AC38" s="11">
        <v>129</v>
      </c>
      <c r="AD38" s="11">
        <v>3.2</v>
      </c>
      <c r="AE38" s="11">
        <v>125</v>
      </c>
      <c r="AF38" s="11">
        <v>119</v>
      </c>
      <c r="AG38" s="11">
        <v>-4.8</v>
      </c>
      <c r="AH38" s="11">
        <v>125</v>
      </c>
      <c r="AI38" s="11">
        <v>161</v>
      </c>
      <c r="AJ38" s="11">
        <v>28.799999999999997</v>
      </c>
      <c r="AK38" s="11">
        <v>125</v>
      </c>
      <c r="AL38" s="11">
        <v>156</v>
      </c>
      <c r="AM38" s="11">
        <v>24.8</v>
      </c>
      <c r="AN38" s="11">
        <v>125</v>
      </c>
      <c r="AO38" s="11">
        <v>151</v>
      </c>
      <c r="AP38" s="11">
        <v>20.8</v>
      </c>
      <c r="AQ38" s="11">
        <v>125</v>
      </c>
      <c r="AR38" s="11">
        <v>150</v>
      </c>
      <c r="AS38" s="11">
        <v>20</v>
      </c>
      <c r="AT38" s="11">
        <v>125</v>
      </c>
      <c r="AU38" s="11">
        <v>151</v>
      </c>
      <c r="AV38" s="11">
        <v>20.8</v>
      </c>
      <c r="AW38" s="11">
        <v>125</v>
      </c>
      <c r="AX38" s="11">
        <v>146</v>
      </c>
      <c r="AY38" s="11">
        <v>16.8</v>
      </c>
      <c r="AZ38" s="11">
        <v>125</v>
      </c>
      <c r="BA38" s="11">
        <v>159</v>
      </c>
      <c r="BB38" s="11">
        <v>27.200000000000003</v>
      </c>
      <c r="BC38" s="11">
        <v>125</v>
      </c>
      <c r="BD38" s="11">
        <v>157</v>
      </c>
      <c r="BE38" s="11">
        <v>25.6</v>
      </c>
      <c r="BF38" s="11">
        <v>125</v>
      </c>
      <c r="BG38" s="11">
        <v>103</v>
      </c>
      <c r="BH38" s="11">
        <v>-17.599999999999998</v>
      </c>
      <c r="BI38" s="11">
        <v>125</v>
      </c>
      <c r="BJ38" s="11">
        <v>135</v>
      </c>
      <c r="BK38" s="11">
        <v>8</v>
      </c>
      <c r="BL38" s="11">
        <v>125</v>
      </c>
      <c r="BM38" s="11">
        <v>135</v>
      </c>
      <c r="BN38" s="11">
        <v>8</v>
      </c>
      <c r="BO38" s="11">
        <v>125</v>
      </c>
      <c r="BP38" s="11">
        <v>144</v>
      </c>
      <c r="BQ38" s="11">
        <v>15.2</v>
      </c>
      <c r="BR38" s="11">
        <v>155</v>
      </c>
      <c r="BS38" s="11">
        <v>175</v>
      </c>
      <c r="BT38" s="11">
        <v>12.903225806451612</v>
      </c>
      <c r="BU38" s="11">
        <v>160</v>
      </c>
      <c r="BV38" s="11">
        <v>178</v>
      </c>
      <c r="BW38" s="11">
        <v>11.25</v>
      </c>
      <c r="BX38" s="14"/>
      <c r="BY38" s="14"/>
    </row>
    <row r="39" spans="1:77" s="28" customFormat="1" ht="33.75" customHeight="1">
      <c r="A39" s="11">
        <v>33</v>
      </c>
      <c r="B39" s="50"/>
      <c r="C39" s="12" t="s">
        <v>44</v>
      </c>
      <c r="D39" s="11">
        <v>110</v>
      </c>
      <c r="E39" s="11">
        <v>122</v>
      </c>
      <c r="F39" s="11">
        <v>10.909090909090908</v>
      </c>
      <c r="G39" s="11">
        <v>110</v>
      </c>
      <c r="H39" s="11">
        <v>134</v>
      </c>
      <c r="I39" s="11">
        <v>21.818181818181817</v>
      </c>
      <c r="J39" s="11">
        <v>110</v>
      </c>
      <c r="K39" s="11">
        <v>118</v>
      </c>
      <c r="L39" s="11">
        <v>7.2727272727272725</v>
      </c>
      <c r="M39" s="11">
        <v>110</v>
      </c>
      <c r="N39" s="11">
        <v>119</v>
      </c>
      <c r="O39" s="11">
        <v>8.181818181818182</v>
      </c>
      <c r="P39" s="11">
        <v>110</v>
      </c>
      <c r="Q39" s="11">
        <v>123</v>
      </c>
      <c r="R39" s="11">
        <v>11.818181818181818</v>
      </c>
      <c r="S39" s="11">
        <v>110</v>
      </c>
      <c r="T39" s="11">
        <v>125</v>
      </c>
      <c r="U39" s="11">
        <v>13.636363636363635</v>
      </c>
      <c r="V39" s="13">
        <v>100</v>
      </c>
      <c r="W39" s="11">
        <v>120</v>
      </c>
      <c r="X39" s="11">
        <v>20</v>
      </c>
      <c r="Y39" s="11">
        <v>100</v>
      </c>
      <c r="Z39" s="11">
        <v>112</v>
      </c>
      <c r="AA39" s="11">
        <v>12</v>
      </c>
      <c r="AB39" s="11">
        <v>100</v>
      </c>
      <c r="AC39" s="11">
        <v>116</v>
      </c>
      <c r="AD39" s="11">
        <v>16</v>
      </c>
      <c r="AE39" s="11">
        <v>100</v>
      </c>
      <c r="AF39" s="11">
        <v>112</v>
      </c>
      <c r="AG39" s="11">
        <v>12</v>
      </c>
      <c r="AH39" s="11">
        <v>90</v>
      </c>
      <c r="AI39" s="11">
        <v>114</v>
      </c>
      <c r="AJ39" s="11">
        <v>26.666666666666668</v>
      </c>
      <c r="AK39" s="11">
        <v>90</v>
      </c>
      <c r="AL39" s="11">
        <v>125</v>
      </c>
      <c r="AM39" s="11">
        <v>38.88888888888889</v>
      </c>
      <c r="AN39" s="11">
        <v>90</v>
      </c>
      <c r="AO39" s="11">
        <v>119</v>
      </c>
      <c r="AP39" s="11">
        <v>32.22222222222222</v>
      </c>
      <c r="AQ39" s="11">
        <v>90</v>
      </c>
      <c r="AR39" s="11">
        <v>107</v>
      </c>
      <c r="AS39" s="11">
        <v>18.88888888888889</v>
      </c>
      <c r="AT39" s="11">
        <v>90</v>
      </c>
      <c r="AU39" s="11">
        <v>110</v>
      </c>
      <c r="AV39" s="11">
        <v>22.22222222222222</v>
      </c>
      <c r="AW39" s="11">
        <v>90</v>
      </c>
      <c r="AX39" s="11">
        <v>102</v>
      </c>
      <c r="AY39" s="11">
        <v>13.333333333333334</v>
      </c>
      <c r="AZ39" s="11">
        <v>90</v>
      </c>
      <c r="BA39" s="11">
        <v>100</v>
      </c>
      <c r="BB39" s="11">
        <v>11.11111111111111</v>
      </c>
      <c r="BC39" s="11">
        <v>90</v>
      </c>
      <c r="BD39" s="11">
        <v>100</v>
      </c>
      <c r="BE39" s="11">
        <v>11.11111111111111</v>
      </c>
      <c r="BF39" s="11">
        <v>80</v>
      </c>
      <c r="BG39" s="11">
        <v>79</v>
      </c>
      <c r="BH39" s="11">
        <v>-1.25</v>
      </c>
      <c r="BI39" s="11">
        <v>80</v>
      </c>
      <c r="BJ39" s="11">
        <v>119</v>
      </c>
      <c r="BK39" s="11">
        <v>48.75</v>
      </c>
      <c r="BL39" s="11">
        <v>80</v>
      </c>
      <c r="BM39" s="11">
        <v>121</v>
      </c>
      <c r="BN39" s="11">
        <v>51.24999999999999</v>
      </c>
      <c r="BO39" s="11">
        <v>80</v>
      </c>
      <c r="BP39" s="11">
        <v>123</v>
      </c>
      <c r="BQ39" s="11">
        <v>53.75</v>
      </c>
      <c r="BR39" s="11">
        <v>105</v>
      </c>
      <c r="BS39" s="11">
        <v>153</v>
      </c>
      <c r="BT39" s="11">
        <v>45.714285714285715</v>
      </c>
      <c r="BU39" s="11">
        <v>110</v>
      </c>
      <c r="BV39" s="11">
        <v>139</v>
      </c>
      <c r="BW39" s="11">
        <v>26.36363636363636</v>
      </c>
      <c r="BX39" s="14"/>
      <c r="BY39" s="14"/>
    </row>
    <row r="40" spans="1:77" s="27" customFormat="1" ht="33.75" customHeight="1">
      <c r="A40" s="29" t="s">
        <v>45</v>
      </c>
      <c r="B40" s="30"/>
      <c r="C40" s="24"/>
      <c r="D40" s="25">
        <v>520</v>
      </c>
      <c r="E40" s="25">
        <v>512</v>
      </c>
      <c r="F40" s="25">
        <v>-1.5384615384615385</v>
      </c>
      <c r="G40" s="25">
        <v>520</v>
      </c>
      <c r="H40" s="25">
        <v>571</v>
      </c>
      <c r="I40" s="25">
        <v>9.807692307692308</v>
      </c>
      <c r="J40" s="25">
        <v>520</v>
      </c>
      <c r="K40" s="25">
        <v>547</v>
      </c>
      <c r="L40" s="25">
        <v>5.1923076923076925</v>
      </c>
      <c r="M40" s="25">
        <v>520</v>
      </c>
      <c r="N40" s="25">
        <v>539</v>
      </c>
      <c r="O40" s="25">
        <v>3.653846153846154</v>
      </c>
      <c r="P40" s="25">
        <v>520</v>
      </c>
      <c r="Q40" s="25">
        <v>531</v>
      </c>
      <c r="R40" s="25">
        <v>2.1153846153846154</v>
      </c>
      <c r="S40" s="25">
        <v>520</v>
      </c>
      <c r="T40" s="25">
        <v>538</v>
      </c>
      <c r="U40" s="25">
        <v>3.4615384615384617</v>
      </c>
      <c r="V40" s="25">
        <v>390</v>
      </c>
      <c r="W40" s="25">
        <v>540</v>
      </c>
      <c r="X40" s="25">
        <v>38.46153846153847</v>
      </c>
      <c r="Y40" s="25">
        <v>390</v>
      </c>
      <c r="Z40" s="25">
        <v>424</v>
      </c>
      <c r="AA40" s="25">
        <v>8.717948717948717</v>
      </c>
      <c r="AB40" s="25">
        <v>390</v>
      </c>
      <c r="AC40" s="25">
        <v>404</v>
      </c>
      <c r="AD40" s="25">
        <v>3.5897435897435894</v>
      </c>
      <c r="AE40" s="25">
        <v>390</v>
      </c>
      <c r="AF40" s="25">
        <v>392</v>
      </c>
      <c r="AG40" s="25">
        <v>0.5128205128205128</v>
      </c>
      <c r="AH40" s="25">
        <v>400</v>
      </c>
      <c r="AI40" s="25">
        <v>448</v>
      </c>
      <c r="AJ40" s="25">
        <v>12</v>
      </c>
      <c r="AK40" s="25">
        <v>400</v>
      </c>
      <c r="AL40" s="25">
        <v>551</v>
      </c>
      <c r="AM40" s="25">
        <v>37.75</v>
      </c>
      <c r="AN40" s="25">
        <v>400</v>
      </c>
      <c r="AO40" s="25">
        <v>511</v>
      </c>
      <c r="AP40" s="25">
        <v>27.750000000000004</v>
      </c>
      <c r="AQ40" s="25">
        <v>400</v>
      </c>
      <c r="AR40" s="25">
        <v>535</v>
      </c>
      <c r="AS40" s="25">
        <v>33.75</v>
      </c>
      <c r="AT40" s="25">
        <v>400</v>
      </c>
      <c r="AU40" s="25">
        <v>528</v>
      </c>
      <c r="AV40" s="25">
        <v>32</v>
      </c>
      <c r="AW40" s="25">
        <v>400</v>
      </c>
      <c r="AX40" s="25">
        <v>538</v>
      </c>
      <c r="AY40" s="25">
        <v>34.5</v>
      </c>
      <c r="AZ40" s="25">
        <v>400</v>
      </c>
      <c r="BA40" s="25">
        <v>503</v>
      </c>
      <c r="BB40" s="25">
        <v>25.75</v>
      </c>
      <c r="BC40" s="25">
        <v>400</v>
      </c>
      <c r="BD40" s="25">
        <v>481</v>
      </c>
      <c r="BE40" s="25">
        <v>20.25</v>
      </c>
      <c r="BF40" s="25">
        <v>350</v>
      </c>
      <c r="BG40" s="25">
        <v>300</v>
      </c>
      <c r="BH40" s="25">
        <v>-14.285714285714285</v>
      </c>
      <c r="BI40" s="25">
        <v>350</v>
      </c>
      <c r="BJ40" s="25">
        <v>435</v>
      </c>
      <c r="BK40" s="25">
        <v>24.285714285714285</v>
      </c>
      <c r="BL40" s="25">
        <v>350</v>
      </c>
      <c r="BM40" s="25">
        <v>440</v>
      </c>
      <c r="BN40" s="25">
        <v>25.71428571428571</v>
      </c>
      <c r="BO40" s="25">
        <v>350</v>
      </c>
      <c r="BP40" s="25">
        <v>436</v>
      </c>
      <c r="BQ40" s="25">
        <v>24.571428571428573</v>
      </c>
      <c r="BR40" s="25">
        <v>495</v>
      </c>
      <c r="BS40" s="25">
        <v>582</v>
      </c>
      <c r="BT40" s="25">
        <v>17.575757575757574</v>
      </c>
      <c r="BU40" s="25">
        <v>520</v>
      </c>
      <c r="BV40" s="25">
        <v>584</v>
      </c>
      <c r="BW40" s="25">
        <v>12.307692307692308</v>
      </c>
      <c r="BX40" s="26"/>
      <c r="BY40" s="26"/>
    </row>
    <row r="41" spans="1:78" s="32" customFormat="1" ht="33.75" customHeight="1">
      <c r="A41" s="16" t="s">
        <v>46</v>
      </c>
      <c r="B41" s="17"/>
      <c r="C41" s="17"/>
      <c r="D41" s="18">
        <v>1126</v>
      </c>
      <c r="E41" s="18">
        <v>1044</v>
      </c>
      <c r="F41" s="18">
        <v>-7.282415630550622</v>
      </c>
      <c r="G41" s="18">
        <v>1126</v>
      </c>
      <c r="H41" s="18">
        <v>1113</v>
      </c>
      <c r="I41" s="18">
        <v>-1.1545293072824157</v>
      </c>
      <c r="J41" s="18">
        <v>1126</v>
      </c>
      <c r="K41" s="18">
        <v>1057</v>
      </c>
      <c r="L41" s="18">
        <v>-6.127886323268205</v>
      </c>
      <c r="M41" s="18">
        <v>1126</v>
      </c>
      <c r="N41" s="18">
        <v>1056</v>
      </c>
      <c r="O41" s="18">
        <v>-6.216696269982238</v>
      </c>
      <c r="P41" s="18">
        <v>1126</v>
      </c>
      <c r="Q41" s="18">
        <v>1076</v>
      </c>
      <c r="R41" s="18">
        <v>-4.440497335701599</v>
      </c>
      <c r="S41" s="18">
        <v>1126</v>
      </c>
      <c r="T41" s="18">
        <v>1137</v>
      </c>
      <c r="U41" s="18">
        <v>0.9769094138543518</v>
      </c>
      <c r="V41" s="18">
        <v>932</v>
      </c>
      <c r="W41" s="18">
        <v>1129</v>
      </c>
      <c r="X41" s="18">
        <v>21.13733905579399</v>
      </c>
      <c r="Y41" s="18">
        <v>932</v>
      </c>
      <c r="Z41" s="18">
        <v>1062</v>
      </c>
      <c r="AA41" s="18">
        <v>13.948497854077251</v>
      </c>
      <c r="AB41" s="18">
        <v>932</v>
      </c>
      <c r="AC41" s="18">
        <v>1029</v>
      </c>
      <c r="AD41" s="18">
        <v>10.407725321888412</v>
      </c>
      <c r="AE41" s="18">
        <v>932</v>
      </c>
      <c r="AF41" s="18">
        <v>1049</v>
      </c>
      <c r="AG41" s="18">
        <v>12.55364806866953</v>
      </c>
      <c r="AH41" s="18">
        <v>930</v>
      </c>
      <c r="AI41" s="18">
        <v>1165</v>
      </c>
      <c r="AJ41" s="18">
        <v>25.268817204301076</v>
      </c>
      <c r="AK41" s="18">
        <v>930</v>
      </c>
      <c r="AL41" s="18">
        <v>1265</v>
      </c>
      <c r="AM41" s="18">
        <v>36.02150537634409</v>
      </c>
      <c r="AN41" s="18">
        <v>930</v>
      </c>
      <c r="AO41" s="18">
        <v>1176</v>
      </c>
      <c r="AP41" s="18">
        <v>26.451612903225808</v>
      </c>
      <c r="AQ41" s="18">
        <v>930</v>
      </c>
      <c r="AR41" s="18">
        <v>1203</v>
      </c>
      <c r="AS41" s="18">
        <v>29.354838709677416</v>
      </c>
      <c r="AT41" s="18">
        <v>930</v>
      </c>
      <c r="AU41" s="18">
        <v>1210</v>
      </c>
      <c r="AV41" s="18">
        <v>30.107526881720432</v>
      </c>
      <c r="AW41" s="18">
        <v>930</v>
      </c>
      <c r="AX41" s="18">
        <v>1209</v>
      </c>
      <c r="AY41" s="18">
        <v>30</v>
      </c>
      <c r="AZ41" s="18">
        <v>930</v>
      </c>
      <c r="BA41" s="18">
        <v>1085</v>
      </c>
      <c r="BB41" s="18">
        <v>16.666666666666664</v>
      </c>
      <c r="BC41" s="18">
        <v>930</v>
      </c>
      <c r="BD41" s="18">
        <v>1150</v>
      </c>
      <c r="BE41" s="18">
        <v>23.655913978494624</v>
      </c>
      <c r="BF41" s="18">
        <v>840</v>
      </c>
      <c r="BG41" s="18">
        <v>878</v>
      </c>
      <c r="BH41" s="18">
        <v>4.523809523809524</v>
      </c>
      <c r="BI41" s="18">
        <v>840</v>
      </c>
      <c r="BJ41" s="18">
        <v>1065</v>
      </c>
      <c r="BK41" s="18">
        <v>26.785714285714285</v>
      </c>
      <c r="BL41" s="18">
        <v>840</v>
      </c>
      <c r="BM41" s="18">
        <v>1075</v>
      </c>
      <c r="BN41" s="18">
        <v>27.976190476190478</v>
      </c>
      <c r="BO41" s="18">
        <v>840</v>
      </c>
      <c r="BP41" s="18">
        <v>1048</v>
      </c>
      <c r="BQ41" s="18">
        <v>24.761904761904763</v>
      </c>
      <c r="BR41" s="18">
        <v>1076</v>
      </c>
      <c r="BS41" s="18">
        <v>1235</v>
      </c>
      <c r="BT41" s="18">
        <v>14.776951672862454</v>
      </c>
      <c r="BU41" s="18">
        <v>1126</v>
      </c>
      <c r="BV41" s="18">
        <v>1216</v>
      </c>
      <c r="BW41" s="18">
        <v>7.992895204262878</v>
      </c>
      <c r="BX41" s="19"/>
      <c r="BY41" s="19"/>
      <c r="BZ41" s="31"/>
    </row>
    <row r="42" spans="1:77" ht="33.75" customHeight="1">
      <c r="A42" s="11">
        <v>34</v>
      </c>
      <c r="B42" s="51" t="s">
        <v>47</v>
      </c>
      <c r="C42" s="12" t="s">
        <v>48</v>
      </c>
      <c r="D42" s="11">
        <v>140</v>
      </c>
      <c r="E42" s="11">
        <v>149</v>
      </c>
      <c r="F42" s="11">
        <v>6.428571428571428</v>
      </c>
      <c r="G42" s="11">
        <v>140</v>
      </c>
      <c r="H42" s="11">
        <v>180</v>
      </c>
      <c r="I42" s="11">
        <v>28.57142857142857</v>
      </c>
      <c r="J42" s="11">
        <v>140</v>
      </c>
      <c r="K42" s="11">
        <v>164</v>
      </c>
      <c r="L42" s="11">
        <v>17.142857142857142</v>
      </c>
      <c r="M42" s="11">
        <v>140</v>
      </c>
      <c r="N42" s="11">
        <v>179</v>
      </c>
      <c r="O42" s="11">
        <v>27.857142857142858</v>
      </c>
      <c r="P42" s="11">
        <v>140</v>
      </c>
      <c r="Q42" s="11">
        <v>200</v>
      </c>
      <c r="R42" s="11">
        <v>42.857142857142854</v>
      </c>
      <c r="S42" s="11">
        <v>140</v>
      </c>
      <c r="T42" s="11">
        <v>196</v>
      </c>
      <c r="U42" s="11">
        <v>40</v>
      </c>
      <c r="V42" s="13">
        <v>100</v>
      </c>
      <c r="W42" s="11">
        <v>187</v>
      </c>
      <c r="X42" s="11">
        <v>87</v>
      </c>
      <c r="Y42" s="11">
        <v>100</v>
      </c>
      <c r="Z42" s="11">
        <v>149</v>
      </c>
      <c r="AA42" s="11">
        <v>49</v>
      </c>
      <c r="AB42" s="11">
        <v>100</v>
      </c>
      <c r="AC42" s="11">
        <v>125</v>
      </c>
      <c r="AD42" s="11">
        <v>25</v>
      </c>
      <c r="AE42" s="11">
        <v>100</v>
      </c>
      <c r="AF42" s="11">
        <v>121</v>
      </c>
      <c r="AG42" s="11">
        <v>21</v>
      </c>
      <c r="AH42" s="11">
        <v>120</v>
      </c>
      <c r="AI42" s="11">
        <v>177</v>
      </c>
      <c r="AJ42" s="11">
        <v>47.5</v>
      </c>
      <c r="AK42" s="11">
        <v>120</v>
      </c>
      <c r="AL42" s="11">
        <v>178</v>
      </c>
      <c r="AM42" s="11">
        <v>48.333333333333336</v>
      </c>
      <c r="AN42" s="11">
        <v>120</v>
      </c>
      <c r="AO42" s="11">
        <v>168</v>
      </c>
      <c r="AP42" s="11">
        <v>40</v>
      </c>
      <c r="AQ42" s="11">
        <v>120</v>
      </c>
      <c r="AR42" s="11">
        <v>172</v>
      </c>
      <c r="AS42" s="11">
        <v>43.333333333333336</v>
      </c>
      <c r="AT42" s="11">
        <v>120</v>
      </c>
      <c r="AU42" s="11">
        <v>183</v>
      </c>
      <c r="AV42" s="11">
        <v>52.5</v>
      </c>
      <c r="AW42" s="11">
        <v>120</v>
      </c>
      <c r="AX42" s="11">
        <v>168</v>
      </c>
      <c r="AY42" s="11">
        <v>40</v>
      </c>
      <c r="AZ42" s="11">
        <v>120</v>
      </c>
      <c r="BA42" s="11">
        <v>162</v>
      </c>
      <c r="BB42" s="11">
        <v>35</v>
      </c>
      <c r="BC42" s="11">
        <v>120</v>
      </c>
      <c r="BD42" s="11">
        <v>159</v>
      </c>
      <c r="BE42" s="11">
        <v>32.5</v>
      </c>
      <c r="BF42" s="11">
        <v>90</v>
      </c>
      <c r="BG42" s="11">
        <v>117</v>
      </c>
      <c r="BH42" s="11">
        <v>30</v>
      </c>
      <c r="BI42" s="11">
        <v>90</v>
      </c>
      <c r="BJ42" s="11">
        <v>158</v>
      </c>
      <c r="BK42" s="11">
        <v>75.55555555555556</v>
      </c>
      <c r="BL42" s="11">
        <v>90</v>
      </c>
      <c r="BM42" s="11">
        <v>159</v>
      </c>
      <c r="BN42" s="11">
        <v>76.66666666666667</v>
      </c>
      <c r="BO42" s="11">
        <v>90</v>
      </c>
      <c r="BP42" s="11">
        <v>153</v>
      </c>
      <c r="BQ42" s="11">
        <v>70</v>
      </c>
      <c r="BR42" s="11">
        <v>130</v>
      </c>
      <c r="BS42" s="11">
        <v>210</v>
      </c>
      <c r="BT42" s="11">
        <v>61.53846153846154</v>
      </c>
      <c r="BU42" s="11">
        <v>140</v>
      </c>
      <c r="BV42" s="11">
        <v>209</v>
      </c>
      <c r="BW42" s="11">
        <v>49.28571428571429</v>
      </c>
      <c r="BX42" s="14"/>
      <c r="BY42" s="14"/>
    </row>
    <row r="43" spans="1:77" ht="33.75" customHeight="1">
      <c r="A43" s="11">
        <v>35</v>
      </c>
      <c r="B43" s="52"/>
      <c r="C43" s="12" t="s">
        <v>49</v>
      </c>
      <c r="D43" s="11">
        <v>130</v>
      </c>
      <c r="E43" s="11">
        <v>108</v>
      </c>
      <c r="F43" s="11">
        <v>-16.923076923076923</v>
      </c>
      <c r="G43" s="11">
        <v>130</v>
      </c>
      <c r="H43" s="11">
        <v>143</v>
      </c>
      <c r="I43" s="11">
        <v>10</v>
      </c>
      <c r="J43" s="11">
        <v>130</v>
      </c>
      <c r="K43" s="11">
        <v>153</v>
      </c>
      <c r="L43" s="11">
        <v>17.692307692307693</v>
      </c>
      <c r="M43" s="11">
        <v>130</v>
      </c>
      <c r="N43" s="11">
        <v>134</v>
      </c>
      <c r="O43" s="11">
        <v>3.076923076923077</v>
      </c>
      <c r="P43" s="11">
        <v>130</v>
      </c>
      <c r="Q43" s="11">
        <v>154</v>
      </c>
      <c r="R43" s="11">
        <v>18.461538461538463</v>
      </c>
      <c r="S43" s="11">
        <v>130</v>
      </c>
      <c r="T43" s="11">
        <v>159</v>
      </c>
      <c r="U43" s="11">
        <v>22.30769230769231</v>
      </c>
      <c r="V43" s="13">
        <v>80</v>
      </c>
      <c r="W43" s="11">
        <v>143</v>
      </c>
      <c r="X43" s="11">
        <v>78.75</v>
      </c>
      <c r="Y43" s="11">
        <v>80</v>
      </c>
      <c r="Z43" s="11">
        <v>136</v>
      </c>
      <c r="AA43" s="11">
        <v>70</v>
      </c>
      <c r="AB43" s="11">
        <v>80</v>
      </c>
      <c r="AC43" s="11">
        <v>136</v>
      </c>
      <c r="AD43" s="11">
        <v>70</v>
      </c>
      <c r="AE43" s="11">
        <v>80</v>
      </c>
      <c r="AF43" s="11">
        <v>139</v>
      </c>
      <c r="AG43" s="11">
        <v>73.75</v>
      </c>
      <c r="AH43" s="11">
        <v>90</v>
      </c>
      <c r="AI43" s="11">
        <v>158</v>
      </c>
      <c r="AJ43" s="11">
        <v>75.55555555555556</v>
      </c>
      <c r="AK43" s="11">
        <v>90</v>
      </c>
      <c r="AL43" s="11">
        <v>157</v>
      </c>
      <c r="AM43" s="11">
        <v>74.44444444444444</v>
      </c>
      <c r="AN43" s="11">
        <v>90</v>
      </c>
      <c r="AO43" s="11">
        <v>130</v>
      </c>
      <c r="AP43" s="11">
        <v>44.44444444444444</v>
      </c>
      <c r="AQ43" s="11">
        <v>90</v>
      </c>
      <c r="AR43" s="11">
        <v>136</v>
      </c>
      <c r="AS43" s="11">
        <v>51.11111111111111</v>
      </c>
      <c r="AT43" s="11">
        <v>90</v>
      </c>
      <c r="AU43" s="11">
        <v>137</v>
      </c>
      <c r="AV43" s="11">
        <v>52.22222222222223</v>
      </c>
      <c r="AW43" s="11">
        <v>90</v>
      </c>
      <c r="AX43" s="11">
        <v>127</v>
      </c>
      <c r="AY43" s="11">
        <v>41.11111111111111</v>
      </c>
      <c r="AZ43" s="11">
        <v>90</v>
      </c>
      <c r="BA43" s="11">
        <v>138</v>
      </c>
      <c r="BB43" s="11">
        <v>53.333333333333336</v>
      </c>
      <c r="BC43" s="11">
        <v>90</v>
      </c>
      <c r="BD43" s="11">
        <v>115</v>
      </c>
      <c r="BE43" s="11">
        <v>27.77777777777778</v>
      </c>
      <c r="BF43" s="11">
        <v>80</v>
      </c>
      <c r="BG43" s="11">
        <v>79</v>
      </c>
      <c r="BH43" s="11">
        <v>-1.25</v>
      </c>
      <c r="BI43" s="11">
        <v>80</v>
      </c>
      <c r="BJ43" s="11">
        <v>96</v>
      </c>
      <c r="BK43" s="11">
        <v>20</v>
      </c>
      <c r="BL43" s="11">
        <v>80</v>
      </c>
      <c r="BM43" s="11">
        <v>88</v>
      </c>
      <c r="BN43" s="11">
        <v>10</v>
      </c>
      <c r="BO43" s="11">
        <v>80</v>
      </c>
      <c r="BP43" s="11">
        <v>87</v>
      </c>
      <c r="BQ43" s="11">
        <v>8.75</v>
      </c>
      <c r="BR43" s="11">
        <v>120</v>
      </c>
      <c r="BS43" s="11">
        <v>133</v>
      </c>
      <c r="BT43" s="11">
        <v>10.833333333333334</v>
      </c>
      <c r="BU43" s="11">
        <v>130</v>
      </c>
      <c r="BV43" s="11">
        <v>141</v>
      </c>
      <c r="BW43" s="11">
        <v>8.461538461538462</v>
      </c>
      <c r="BX43" s="14"/>
      <c r="BY43" s="14"/>
    </row>
    <row r="44" spans="1:77" ht="33.75" customHeight="1">
      <c r="A44" s="11">
        <v>36</v>
      </c>
      <c r="B44" s="52"/>
      <c r="C44" s="12" t="s">
        <v>50</v>
      </c>
      <c r="D44" s="11">
        <v>130</v>
      </c>
      <c r="E44" s="11">
        <v>81</v>
      </c>
      <c r="F44" s="11">
        <v>-37.69230769230769</v>
      </c>
      <c r="G44" s="11">
        <v>130</v>
      </c>
      <c r="H44" s="11">
        <v>83</v>
      </c>
      <c r="I44" s="11">
        <v>-36.15384615384615</v>
      </c>
      <c r="J44" s="11">
        <v>130</v>
      </c>
      <c r="K44" s="11">
        <v>61</v>
      </c>
      <c r="L44" s="11">
        <v>-53.07692307692308</v>
      </c>
      <c r="M44" s="11">
        <v>130</v>
      </c>
      <c r="N44" s="11">
        <v>78</v>
      </c>
      <c r="O44" s="11">
        <v>-40</v>
      </c>
      <c r="P44" s="11">
        <v>130</v>
      </c>
      <c r="Q44" s="11">
        <v>75</v>
      </c>
      <c r="R44" s="11">
        <v>-42.30769230769231</v>
      </c>
      <c r="S44" s="11">
        <v>130</v>
      </c>
      <c r="T44" s="11">
        <v>77</v>
      </c>
      <c r="U44" s="11">
        <v>-40.76923076923077</v>
      </c>
      <c r="V44" s="13">
        <v>80</v>
      </c>
      <c r="W44" s="11">
        <v>68</v>
      </c>
      <c r="X44" s="11">
        <v>-15</v>
      </c>
      <c r="Y44" s="11">
        <v>80</v>
      </c>
      <c r="Z44" s="11">
        <v>48</v>
      </c>
      <c r="AA44" s="11">
        <v>-40</v>
      </c>
      <c r="AB44" s="11">
        <v>80</v>
      </c>
      <c r="AC44" s="11">
        <v>54</v>
      </c>
      <c r="AD44" s="11">
        <v>-32.5</v>
      </c>
      <c r="AE44" s="11">
        <v>80</v>
      </c>
      <c r="AF44" s="11">
        <v>69</v>
      </c>
      <c r="AG44" s="11">
        <v>-13.750000000000002</v>
      </c>
      <c r="AH44" s="11">
        <v>90</v>
      </c>
      <c r="AI44" s="11">
        <v>67</v>
      </c>
      <c r="AJ44" s="11">
        <v>-25.555555555555554</v>
      </c>
      <c r="AK44" s="11">
        <v>90</v>
      </c>
      <c r="AL44" s="11">
        <v>65</v>
      </c>
      <c r="AM44" s="11">
        <v>-27.77777777777778</v>
      </c>
      <c r="AN44" s="11">
        <v>90</v>
      </c>
      <c r="AO44" s="11">
        <v>64</v>
      </c>
      <c r="AP44" s="11">
        <v>-28.888888888888886</v>
      </c>
      <c r="AQ44" s="11">
        <v>90</v>
      </c>
      <c r="AR44" s="11">
        <v>72</v>
      </c>
      <c r="AS44" s="11">
        <v>-20</v>
      </c>
      <c r="AT44" s="11">
        <v>90</v>
      </c>
      <c r="AU44" s="11">
        <v>76</v>
      </c>
      <c r="AV44" s="11">
        <v>-15.555555555555555</v>
      </c>
      <c r="AW44" s="11">
        <v>90</v>
      </c>
      <c r="AX44" s="11">
        <v>71</v>
      </c>
      <c r="AY44" s="11">
        <v>-21.11111111111111</v>
      </c>
      <c r="AZ44" s="11">
        <v>90</v>
      </c>
      <c r="BA44" s="11">
        <v>64</v>
      </c>
      <c r="BB44" s="11">
        <v>-28.888888888888886</v>
      </c>
      <c r="BC44" s="11">
        <v>90</v>
      </c>
      <c r="BD44" s="11">
        <v>77</v>
      </c>
      <c r="BE44" s="11">
        <v>-14.444444444444443</v>
      </c>
      <c r="BF44" s="11">
        <v>70</v>
      </c>
      <c r="BG44" s="11">
        <v>50</v>
      </c>
      <c r="BH44" s="11">
        <v>-28.57142857142857</v>
      </c>
      <c r="BI44" s="11">
        <v>70</v>
      </c>
      <c r="BJ44" s="11">
        <v>34</v>
      </c>
      <c r="BK44" s="11">
        <v>-51.42857142857142</v>
      </c>
      <c r="BL44" s="11">
        <v>70</v>
      </c>
      <c r="BM44" s="11">
        <v>36</v>
      </c>
      <c r="BN44" s="11">
        <v>-48.57142857142857</v>
      </c>
      <c r="BO44" s="11">
        <v>70</v>
      </c>
      <c r="BP44" s="11">
        <v>36</v>
      </c>
      <c r="BQ44" s="11">
        <v>-48.57142857142857</v>
      </c>
      <c r="BR44" s="11">
        <v>125</v>
      </c>
      <c r="BS44" s="11">
        <v>67</v>
      </c>
      <c r="BT44" s="11">
        <v>-46.400000000000006</v>
      </c>
      <c r="BU44" s="11">
        <v>130</v>
      </c>
      <c r="BV44" s="11">
        <v>77</v>
      </c>
      <c r="BW44" s="11">
        <v>-40.76923076923077</v>
      </c>
      <c r="BX44" s="14"/>
      <c r="BY44" s="14"/>
    </row>
    <row r="45" spans="1:77" ht="33.75" customHeight="1">
      <c r="A45" s="11">
        <v>37</v>
      </c>
      <c r="B45" s="52"/>
      <c r="C45" s="12" t="s">
        <v>51</v>
      </c>
      <c r="D45" s="11">
        <v>150</v>
      </c>
      <c r="E45" s="11">
        <v>113</v>
      </c>
      <c r="F45" s="11">
        <v>-24.666666666666668</v>
      </c>
      <c r="G45" s="11">
        <v>150</v>
      </c>
      <c r="H45" s="11">
        <v>110</v>
      </c>
      <c r="I45" s="11">
        <v>-26.666666666666668</v>
      </c>
      <c r="J45" s="11">
        <v>150</v>
      </c>
      <c r="K45" s="11">
        <v>112</v>
      </c>
      <c r="L45" s="11">
        <v>-25.333333333333336</v>
      </c>
      <c r="M45" s="11">
        <v>150</v>
      </c>
      <c r="N45" s="11">
        <v>120</v>
      </c>
      <c r="O45" s="11">
        <v>-20</v>
      </c>
      <c r="P45" s="11">
        <v>150</v>
      </c>
      <c r="Q45" s="11">
        <v>112</v>
      </c>
      <c r="R45" s="11">
        <v>-25.333333333333336</v>
      </c>
      <c r="S45" s="11">
        <v>150</v>
      </c>
      <c r="T45" s="11">
        <v>109</v>
      </c>
      <c r="U45" s="11">
        <v>-27.333333333333332</v>
      </c>
      <c r="V45" s="13">
        <v>80</v>
      </c>
      <c r="W45" s="11">
        <v>107</v>
      </c>
      <c r="X45" s="11">
        <v>33.75</v>
      </c>
      <c r="Y45" s="11">
        <v>80</v>
      </c>
      <c r="Z45" s="11">
        <v>80</v>
      </c>
      <c r="AA45" s="11">
        <v>0</v>
      </c>
      <c r="AB45" s="11">
        <v>80</v>
      </c>
      <c r="AC45" s="11">
        <v>69</v>
      </c>
      <c r="AD45" s="11">
        <v>-13.750000000000002</v>
      </c>
      <c r="AE45" s="11">
        <v>80</v>
      </c>
      <c r="AF45" s="11">
        <v>113</v>
      </c>
      <c r="AG45" s="11">
        <v>41.25</v>
      </c>
      <c r="AH45" s="11">
        <v>90</v>
      </c>
      <c r="AI45" s="11">
        <v>154</v>
      </c>
      <c r="AJ45" s="11">
        <v>71.11111111111111</v>
      </c>
      <c r="AK45" s="11">
        <v>90</v>
      </c>
      <c r="AL45" s="11">
        <v>179</v>
      </c>
      <c r="AM45" s="11">
        <v>98.88888888888889</v>
      </c>
      <c r="AN45" s="11">
        <v>90</v>
      </c>
      <c r="AO45" s="11">
        <v>173</v>
      </c>
      <c r="AP45" s="11">
        <v>92.22222222222223</v>
      </c>
      <c r="AQ45" s="11">
        <v>90</v>
      </c>
      <c r="AR45" s="11">
        <v>176</v>
      </c>
      <c r="AS45" s="11">
        <v>95.55555555555556</v>
      </c>
      <c r="AT45" s="11">
        <v>90</v>
      </c>
      <c r="AU45" s="11">
        <v>179</v>
      </c>
      <c r="AV45" s="11">
        <v>98.88888888888889</v>
      </c>
      <c r="AW45" s="11">
        <v>90</v>
      </c>
      <c r="AX45" s="11">
        <v>167</v>
      </c>
      <c r="AY45" s="11">
        <v>85.55555555555556</v>
      </c>
      <c r="AZ45" s="11">
        <v>90</v>
      </c>
      <c r="BA45" s="11">
        <v>125</v>
      </c>
      <c r="BB45" s="11">
        <v>38.88888888888889</v>
      </c>
      <c r="BC45" s="11">
        <v>90</v>
      </c>
      <c r="BD45" s="11">
        <v>84</v>
      </c>
      <c r="BE45" s="11">
        <v>-6.666666666666667</v>
      </c>
      <c r="BF45" s="11">
        <v>75</v>
      </c>
      <c r="BG45" s="11">
        <v>53</v>
      </c>
      <c r="BH45" s="11">
        <v>-29.333333333333332</v>
      </c>
      <c r="BI45" s="11">
        <v>75</v>
      </c>
      <c r="BJ45" s="11">
        <v>55</v>
      </c>
      <c r="BK45" s="11">
        <v>-26.666666666666668</v>
      </c>
      <c r="BL45" s="11">
        <v>75</v>
      </c>
      <c r="BM45" s="11">
        <v>73</v>
      </c>
      <c r="BN45" s="11">
        <v>-2.666666666666667</v>
      </c>
      <c r="BO45" s="11">
        <v>75</v>
      </c>
      <c r="BP45" s="11">
        <v>78</v>
      </c>
      <c r="BQ45" s="11">
        <v>4</v>
      </c>
      <c r="BR45" s="11">
        <v>140</v>
      </c>
      <c r="BS45" s="11">
        <v>120</v>
      </c>
      <c r="BT45" s="11">
        <v>-14.285714285714285</v>
      </c>
      <c r="BU45" s="11">
        <v>150</v>
      </c>
      <c r="BV45" s="11">
        <v>116</v>
      </c>
      <c r="BW45" s="11">
        <v>-22.666666666666664</v>
      </c>
      <c r="BX45" s="14"/>
      <c r="BY45" s="14"/>
    </row>
    <row r="46" spans="1:77" ht="33.75" customHeight="1">
      <c r="A46" s="11">
        <v>38</v>
      </c>
      <c r="B46" s="53"/>
      <c r="C46" s="12" t="s">
        <v>52</v>
      </c>
      <c r="D46" s="11">
        <v>100</v>
      </c>
      <c r="E46" s="11">
        <v>116</v>
      </c>
      <c r="F46" s="11">
        <v>16</v>
      </c>
      <c r="G46" s="11">
        <v>100</v>
      </c>
      <c r="H46" s="11">
        <v>130</v>
      </c>
      <c r="I46" s="11">
        <v>30</v>
      </c>
      <c r="J46" s="11">
        <v>100</v>
      </c>
      <c r="K46" s="11">
        <v>114</v>
      </c>
      <c r="L46" s="11">
        <v>14.000000000000002</v>
      </c>
      <c r="M46" s="11">
        <v>100</v>
      </c>
      <c r="N46" s="11">
        <v>129</v>
      </c>
      <c r="O46" s="11">
        <v>28.999999999999996</v>
      </c>
      <c r="P46" s="11">
        <v>100</v>
      </c>
      <c r="Q46" s="11">
        <v>129</v>
      </c>
      <c r="R46" s="11">
        <v>28.999999999999996</v>
      </c>
      <c r="S46" s="11">
        <v>100</v>
      </c>
      <c r="T46" s="11">
        <v>133</v>
      </c>
      <c r="U46" s="11">
        <v>33</v>
      </c>
      <c r="V46" s="13">
        <v>60</v>
      </c>
      <c r="W46" s="11">
        <v>99</v>
      </c>
      <c r="X46" s="11">
        <v>65</v>
      </c>
      <c r="Y46" s="11">
        <v>60</v>
      </c>
      <c r="Z46" s="11">
        <v>99</v>
      </c>
      <c r="AA46" s="11">
        <v>65</v>
      </c>
      <c r="AB46" s="11">
        <v>60</v>
      </c>
      <c r="AC46" s="11">
        <v>93</v>
      </c>
      <c r="AD46" s="11">
        <v>55.00000000000001</v>
      </c>
      <c r="AE46" s="11">
        <v>60</v>
      </c>
      <c r="AF46" s="11">
        <v>88</v>
      </c>
      <c r="AG46" s="11">
        <v>46.666666666666664</v>
      </c>
      <c r="AH46" s="11">
        <v>75</v>
      </c>
      <c r="AI46" s="11">
        <v>95</v>
      </c>
      <c r="AJ46" s="11">
        <v>26.666666666666668</v>
      </c>
      <c r="AK46" s="11">
        <v>75</v>
      </c>
      <c r="AL46" s="11">
        <v>67</v>
      </c>
      <c r="AM46" s="11">
        <v>-10.666666666666668</v>
      </c>
      <c r="AN46" s="11">
        <v>75</v>
      </c>
      <c r="AO46" s="11">
        <v>105</v>
      </c>
      <c r="AP46" s="11">
        <v>40</v>
      </c>
      <c r="AQ46" s="11">
        <v>75</v>
      </c>
      <c r="AR46" s="11">
        <v>98</v>
      </c>
      <c r="AS46" s="11">
        <v>30.666666666666664</v>
      </c>
      <c r="AT46" s="11">
        <v>75</v>
      </c>
      <c r="AU46" s="11">
        <v>110</v>
      </c>
      <c r="AV46" s="11">
        <v>46.666666666666664</v>
      </c>
      <c r="AW46" s="11">
        <v>75</v>
      </c>
      <c r="AX46" s="11">
        <v>81</v>
      </c>
      <c r="AY46" s="11">
        <v>8</v>
      </c>
      <c r="AZ46" s="11">
        <v>75</v>
      </c>
      <c r="BA46" s="11">
        <v>76</v>
      </c>
      <c r="BB46" s="11">
        <v>1.3333333333333335</v>
      </c>
      <c r="BC46" s="11">
        <v>75</v>
      </c>
      <c r="BD46" s="11">
        <v>71</v>
      </c>
      <c r="BE46" s="11">
        <v>-5.333333333333334</v>
      </c>
      <c r="BF46" s="11">
        <v>70</v>
      </c>
      <c r="BG46" s="11">
        <v>24</v>
      </c>
      <c r="BH46" s="11">
        <v>-65.71428571428571</v>
      </c>
      <c r="BI46" s="11">
        <v>70</v>
      </c>
      <c r="BJ46" s="11">
        <v>95</v>
      </c>
      <c r="BK46" s="11">
        <v>35.714285714285715</v>
      </c>
      <c r="BL46" s="11">
        <v>70</v>
      </c>
      <c r="BM46" s="11">
        <v>97</v>
      </c>
      <c r="BN46" s="11">
        <v>38.57142857142858</v>
      </c>
      <c r="BO46" s="11">
        <v>70</v>
      </c>
      <c r="BP46" s="11">
        <v>94</v>
      </c>
      <c r="BQ46" s="11">
        <v>34.285714285714285</v>
      </c>
      <c r="BR46" s="11">
        <v>90</v>
      </c>
      <c r="BS46" s="11">
        <v>115</v>
      </c>
      <c r="BT46" s="11">
        <v>27.77777777777778</v>
      </c>
      <c r="BU46" s="11">
        <v>100</v>
      </c>
      <c r="BV46" s="11">
        <v>140</v>
      </c>
      <c r="BW46" s="11">
        <v>40</v>
      </c>
      <c r="BX46" s="14"/>
      <c r="BY46" s="14"/>
    </row>
    <row r="47" spans="1:77" s="27" customFormat="1" ht="33.75" customHeight="1">
      <c r="A47" s="23" t="s">
        <v>53</v>
      </c>
      <c r="B47" s="24"/>
      <c r="C47" s="24"/>
      <c r="D47" s="25">
        <v>650</v>
      </c>
      <c r="E47" s="25">
        <v>567</v>
      </c>
      <c r="F47" s="25">
        <v>-12.769230769230768</v>
      </c>
      <c r="G47" s="25">
        <v>650</v>
      </c>
      <c r="H47" s="25">
        <v>646</v>
      </c>
      <c r="I47" s="25">
        <v>-0.6153846153846154</v>
      </c>
      <c r="J47" s="25">
        <v>650</v>
      </c>
      <c r="K47" s="25">
        <v>604</v>
      </c>
      <c r="L47" s="25">
        <v>-7.076923076923077</v>
      </c>
      <c r="M47" s="25">
        <v>650</v>
      </c>
      <c r="N47" s="25">
        <v>640</v>
      </c>
      <c r="O47" s="25">
        <v>-1.5384615384615385</v>
      </c>
      <c r="P47" s="25">
        <v>650</v>
      </c>
      <c r="Q47" s="25">
        <v>670</v>
      </c>
      <c r="R47" s="25">
        <v>3.076923076923077</v>
      </c>
      <c r="S47" s="25">
        <v>650</v>
      </c>
      <c r="T47" s="25">
        <v>674</v>
      </c>
      <c r="U47" s="25">
        <v>3.6923076923076925</v>
      </c>
      <c r="V47" s="25">
        <v>400</v>
      </c>
      <c r="W47" s="25">
        <v>604</v>
      </c>
      <c r="X47" s="25">
        <v>51</v>
      </c>
      <c r="Y47" s="25">
        <v>400</v>
      </c>
      <c r="Z47" s="25">
        <v>512</v>
      </c>
      <c r="AA47" s="25">
        <v>28.000000000000004</v>
      </c>
      <c r="AB47" s="25">
        <v>400</v>
      </c>
      <c r="AC47" s="25">
        <v>477</v>
      </c>
      <c r="AD47" s="25">
        <v>19.25</v>
      </c>
      <c r="AE47" s="25">
        <v>400</v>
      </c>
      <c r="AF47" s="25">
        <v>530</v>
      </c>
      <c r="AG47" s="25">
        <v>32.5</v>
      </c>
      <c r="AH47" s="25">
        <v>465</v>
      </c>
      <c r="AI47" s="25">
        <v>651</v>
      </c>
      <c r="AJ47" s="25">
        <v>40</v>
      </c>
      <c r="AK47" s="25">
        <v>465</v>
      </c>
      <c r="AL47" s="25">
        <v>646</v>
      </c>
      <c r="AM47" s="25">
        <v>38.924731182795696</v>
      </c>
      <c r="AN47" s="25">
        <v>465</v>
      </c>
      <c r="AO47" s="25">
        <v>640</v>
      </c>
      <c r="AP47" s="25">
        <v>37.634408602150536</v>
      </c>
      <c r="AQ47" s="25">
        <v>465</v>
      </c>
      <c r="AR47" s="25">
        <v>654</v>
      </c>
      <c r="AS47" s="25">
        <v>40.64516129032258</v>
      </c>
      <c r="AT47" s="25">
        <v>465</v>
      </c>
      <c r="AU47" s="25">
        <v>685</v>
      </c>
      <c r="AV47" s="25">
        <v>47.31182795698925</v>
      </c>
      <c r="AW47" s="25">
        <v>465</v>
      </c>
      <c r="AX47" s="25">
        <v>614</v>
      </c>
      <c r="AY47" s="25">
        <v>32.043010752688176</v>
      </c>
      <c r="AZ47" s="25">
        <v>465</v>
      </c>
      <c r="BA47" s="25">
        <v>565</v>
      </c>
      <c r="BB47" s="25">
        <v>21.50537634408602</v>
      </c>
      <c r="BC47" s="25">
        <v>465</v>
      </c>
      <c r="BD47" s="25">
        <v>506</v>
      </c>
      <c r="BE47" s="25">
        <v>8.817204301075268</v>
      </c>
      <c r="BF47" s="25">
        <v>385</v>
      </c>
      <c r="BG47" s="25">
        <v>323</v>
      </c>
      <c r="BH47" s="25">
        <v>-16.103896103896105</v>
      </c>
      <c r="BI47" s="25">
        <v>385</v>
      </c>
      <c r="BJ47" s="25">
        <v>438</v>
      </c>
      <c r="BK47" s="25">
        <v>13.766233766233766</v>
      </c>
      <c r="BL47" s="25">
        <v>385</v>
      </c>
      <c r="BM47" s="25">
        <v>453</v>
      </c>
      <c r="BN47" s="25">
        <v>17.662337662337663</v>
      </c>
      <c r="BO47" s="25">
        <v>385</v>
      </c>
      <c r="BP47" s="25">
        <v>448</v>
      </c>
      <c r="BQ47" s="25">
        <v>16.363636363636363</v>
      </c>
      <c r="BR47" s="25">
        <v>605</v>
      </c>
      <c r="BS47" s="25">
        <v>645</v>
      </c>
      <c r="BT47" s="25">
        <v>6.6115702479338845</v>
      </c>
      <c r="BU47" s="25">
        <v>650</v>
      </c>
      <c r="BV47" s="25">
        <v>683</v>
      </c>
      <c r="BW47" s="25">
        <v>5.076923076923077</v>
      </c>
      <c r="BX47" s="26"/>
      <c r="BY47" s="26"/>
    </row>
    <row r="48" spans="1:77" ht="33.75" customHeight="1">
      <c r="A48" s="11">
        <v>39</v>
      </c>
      <c r="B48" s="45" t="s">
        <v>54</v>
      </c>
      <c r="C48" s="12" t="s">
        <v>55</v>
      </c>
      <c r="D48" s="11">
        <v>110</v>
      </c>
      <c r="E48" s="11">
        <v>112</v>
      </c>
      <c r="F48" s="11">
        <v>1.8181818181818181</v>
      </c>
      <c r="G48" s="11">
        <v>110</v>
      </c>
      <c r="H48" s="11">
        <v>112</v>
      </c>
      <c r="I48" s="11">
        <v>1.8181818181818181</v>
      </c>
      <c r="J48" s="11">
        <v>110</v>
      </c>
      <c r="K48" s="11">
        <v>104</v>
      </c>
      <c r="L48" s="11">
        <v>-5.454545454545454</v>
      </c>
      <c r="M48" s="11">
        <v>110</v>
      </c>
      <c r="N48" s="11">
        <v>99</v>
      </c>
      <c r="O48" s="11">
        <v>-10</v>
      </c>
      <c r="P48" s="11">
        <v>110</v>
      </c>
      <c r="Q48" s="11">
        <v>98</v>
      </c>
      <c r="R48" s="11">
        <v>-10.909090909090908</v>
      </c>
      <c r="S48" s="11">
        <v>110</v>
      </c>
      <c r="T48" s="11">
        <v>101</v>
      </c>
      <c r="U48" s="11">
        <v>-8.181818181818182</v>
      </c>
      <c r="V48" s="13">
        <v>60</v>
      </c>
      <c r="W48" s="11">
        <v>101</v>
      </c>
      <c r="X48" s="11">
        <v>68.33333333333333</v>
      </c>
      <c r="Y48" s="11">
        <v>60</v>
      </c>
      <c r="Z48" s="11">
        <v>96</v>
      </c>
      <c r="AA48" s="11">
        <v>60</v>
      </c>
      <c r="AB48" s="11">
        <v>60</v>
      </c>
      <c r="AC48" s="11">
        <v>105</v>
      </c>
      <c r="AD48" s="11">
        <v>75</v>
      </c>
      <c r="AE48" s="11">
        <v>60</v>
      </c>
      <c r="AF48" s="11">
        <v>113</v>
      </c>
      <c r="AG48" s="11">
        <v>88.33333333333333</v>
      </c>
      <c r="AH48" s="11">
        <v>90</v>
      </c>
      <c r="AI48" s="11">
        <v>120</v>
      </c>
      <c r="AJ48" s="11">
        <v>33.33333333333333</v>
      </c>
      <c r="AK48" s="11">
        <v>90</v>
      </c>
      <c r="AL48" s="11">
        <v>124</v>
      </c>
      <c r="AM48" s="11">
        <v>37.77777777777778</v>
      </c>
      <c r="AN48" s="11">
        <v>90</v>
      </c>
      <c r="AO48" s="11">
        <v>140</v>
      </c>
      <c r="AP48" s="11">
        <v>55.55555555555556</v>
      </c>
      <c r="AQ48" s="11">
        <v>90</v>
      </c>
      <c r="AR48" s="11">
        <v>120</v>
      </c>
      <c r="AS48" s="11">
        <v>33.33333333333333</v>
      </c>
      <c r="AT48" s="11">
        <v>90</v>
      </c>
      <c r="AU48" s="11">
        <v>129</v>
      </c>
      <c r="AV48" s="11">
        <v>43.333333333333336</v>
      </c>
      <c r="AW48" s="11">
        <v>90</v>
      </c>
      <c r="AX48" s="11">
        <v>113</v>
      </c>
      <c r="AY48" s="11">
        <v>25.555555555555554</v>
      </c>
      <c r="AZ48" s="11">
        <v>90</v>
      </c>
      <c r="BA48" s="11">
        <v>83</v>
      </c>
      <c r="BB48" s="11">
        <v>-7.777777777777778</v>
      </c>
      <c r="BC48" s="11">
        <v>90</v>
      </c>
      <c r="BD48" s="11">
        <v>84</v>
      </c>
      <c r="BE48" s="11">
        <v>-6.666666666666667</v>
      </c>
      <c r="BF48" s="11">
        <v>50</v>
      </c>
      <c r="BG48" s="11">
        <v>50</v>
      </c>
      <c r="BH48" s="11">
        <v>0</v>
      </c>
      <c r="BI48" s="11">
        <v>50</v>
      </c>
      <c r="BJ48" s="11">
        <v>102</v>
      </c>
      <c r="BK48" s="11">
        <v>104</v>
      </c>
      <c r="BL48" s="11">
        <v>50</v>
      </c>
      <c r="BM48" s="11">
        <v>101</v>
      </c>
      <c r="BN48" s="11">
        <v>102</v>
      </c>
      <c r="BO48" s="11">
        <v>50</v>
      </c>
      <c r="BP48" s="11">
        <v>90</v>
      </c>
      <c r="BQ48" s="11">
        <v>80</v>
      </c>
      <c r="BR48" s="11">
        <v>105</v>
      </c>
      <c r="BS48" s="11">
        <v>116</v>
      </c>
      <c r="BT48" s="11">
        <v>10.476190476190476</v>
      </c>
      <c r="BU48" s="11">
        <v>110</v>
      </c>
      <c r="BV48" s="11">
        <v>123</v>
      </c>
      <c r="BW48" s="11">
        <v>11.818181818181818</v>
      </c>
      <c r="BX48" s="14"/>
      <c r="BY48" s="14"/>
    </row>
    <row r="49" spans="1:77" ht="33.75" customHeight="1">
      <c r="A49" s="11">
        <v>40</v>
      </c>
      <c r="B49" s="46"/>
      <c r="C49" s="12" t="s">
        <v>56</v>
      </c>
      <c r="D49" s="11">
        <v>140</v>
      </c>
      <c r="E49" s="11">
        <v>121</v>
      </c>
      <c r="F49" s="11">
        <v>-13.571428571428571</v>
      </c>
      <c r="G49" s="11">
        <v>140</v>
      </c>
      <c r="H49" s="11">
        <v>119</v>
      </c>
      <c r="I49" s="11">
        <v>-15</v>
      </c>
      <c r="J49" s="11">
        <v>140</v>
      </c>
      <c r="K49" s="11">
        <v>119</v>
      </c>
      <c r="L49" s="11">
        <v>-15</v>
      </c>
      <c r="M49" s="11">
        <v>140</v>
      </c>
      <c r="N49" s="11">
        <v>111</v>
      </c>
      <c r="O49" s="11">
        <v>-20.714285714285715</v>
      </c>
      <c r="P49" s="11">
        <v>140</v>
      </c>
      <c r="Q49" s="11">
        <v>113</v>
      </c>
      <c r="R49" s="11">
        <v>-19.28571428571429</v>
      </c>
      <c r="S49" s="11">
        <v>140</v>
      </c>
      <c r="T49" s="11">
        <v>101</v>
      </c>
      <c r="U49" s="11">
        <v>-27.857142857142858</v>
      </c>
      <c r="V49" s="13">
        <v>110</v>
      </c>
      <c r="W49" s="11">
        <v>99</v>
      </c>
      <c r="X49" s="11">
        <v>-10</v>
      </c>
      <c r="Y49" s="11">
        <v>110</v>
      </c>
      <c r="Z49" s="11">
        <v>112</v>
      </c>
      <c r="AA49" s="11">
        <v>1.8181818181818181</v>
      </c>
      <c r="AB49" s="11">
        <v>110</v>
      </c>
      <c r="AC49" s="11">
        <v>118</v>
      </c>
      <c r="AD49" s="11">
        <v>7.2727272727272725</v>
      </c>
      <c r="AE49" s="11">
        <v>110</v>
      </c>
      <c r="AF49" s="11">
        <v>125</v>
      </c>
      <c r="AG49" s="11">
        <v>13.636363636363635</v>
      </c>
      <c r="AH49" s="11">
        <v>125</v>
      </c>
      <c r="AI49" s="11">
        <v>115</v>
      </c>
      <c r="AJ49" s="11">
        <v>-8</v>
      </c>
      <c r="AK49" s="11">
        <v>125</v>
      </c>
      <c r="AL49" s="11">
        <v>102</v>
      </c>
      <c r="AM49" s="11">
        <v>-18.4</v>
      </c>
      <c r="AN49" s="11">
        <v>125</v>
      </c>
      <c r="AO49" s="11">
        <v>110</v>
      </c>
      <c r="AP49" s="11">
        <v>-12</v>
      </c>
      <c r="AQ49" s="11">
        <v>125</v>
      </c>
      <c r="AR49" s="11">
        <v>113</v>
      </c>
      <c r="AS49" s="11">
        <v>-9.6</v>
      </c>
      <c r="AT49" s="11">
        <v>125</v>
      </c>
      <c r="AU49" s="11">
        <v>134</v>
      </c>
      <c r="AV49" s="11">
        <v>7.199999999999999</v>
      </c>
      <c r="AW49" s="11">
        <v>125</v>
      </c>
      <c r="AX49" s="11">
        <v>95</v>
      </c>
      <c r="AY49" s="11">
        <v>-24</v>
      </c>
      <c r="AZ49" s="11">
        <v>125</v>
      </c>
      <c r="BA49" s="11">
        <v>142</v>
      </c>
      <c r="BB49" s="11">
        <v>13.600000000000001</v>
      </c>
      <c r="BC49" s="11">
        <v>125</v>
      </c>
      <c r="BD49" s="11">
        <v>136</v>
      </c>
      <c r="BE49" s="11">
        <v>8.799999999999999</v>
      </c>
      <c r="BF49" s="11">
        <v>90</v>
      </c>
      <c r="BG49" s="11">
        <v>121</v>
      </c>
      <c r="BH49" s="11">
        <v>34.44444444444444</v>
      </c>
      <c r="BI49" s="11">
        <v>90</v>
      </c>
      <c r="BJ49" s="11">
        <v>112</v>
      </c>
      <c r="BK49" s="11">
        <v>24.444444444444443</v>
      </c>
      <c r="BL49" s="11">
        <v>90</v>
      </c>
      <c r="BM49" s="11">
        <v>111</v>
      </c>
      <c r="BN49" s="11">
        <v>23.333333333333332</v>
      </c>
      <c r="BO49" s="11">
        <v>90</v>
      </c>
      <c r="BP49" s="11">
        <v>97</v>
      </c>
      <c r="BQ49" s="11">
        <v>7.777777777777778</v>
      </c>
      <c r="BR49" s="11">
        <v>130</v>
      </c>
      <c r="BS49" s="11">
        <v>130</v>
      </c>
      <c r="BT49" s="11">
        <v>0</v>
      </c>
      <c r="BU49" s="11">
        <v>140</v>
      </c>
      <c r="BV49" s="11">
        <v>125</v>
      </c>
      <c r="BW49" s="11">
        <v>-10.714285714285714</v>
      </c>
      <c r="BX49" s="14"/>
      <c r="BY49" s="14"/>
    </row>
    <row r="50" spans="1:77" ht="33.75" customHeight="1">
      <c r="A50" s="11">
        <v>41</v>
      </c>
      <c r="B50" s="46"/>
      <c r="C50" s="12" t="s">
        <v>57</v>
      </c>
      <c r="D50" s="11">
        <v>130</v>
      </c>
      <c r="E50" s="11">
        <v>84</v>
      </c>
      <c r="F50" s="11">
        <v>-35.38461538461539</v>
      </c>
      <c r="G50" s="11">
        <v>130</v>
      </c>
      <c r="H50" s="11">
        <v>102</v>
      </c>
      <c r="I50" s="11">
        <v>-21.53846153846154</v>
      </c>
      <c r="J50" s="11">
        <v>130</v>
      </c>
      <c r="K50" s="11">
        <v>100</v>
      </c>
      <c r="L50" s="11">
        <v>-23.076923076923077</v>
      </c>
      <c r="M50" s="11">
        <v>130</v>
      </c>
      <c r="N50" s="11">
        <v>91</v>
      </c>
      <c r="O50" s="11">
        <v>-30</v>
      </c>
      <c r="P50" s="11">
        <v>130</v>
      </c>
      <c r="Q50" s="11">
        <v>90</v>
      </c>
      <c r="R50" s="11">
        <v>-30.76923076923077</v>
      </c>
      <c r="S50" s="11">
        <v>130</v>
      </c>
      <c r="T50" s="11">
        <v>94</v>
      </c>
      <c r="U50" s="11">
        <v>-27.692307692307693</v>
      </c>
      <c r="V50" s="13">
        <v>40</v>
      </c>
      <c r="W50" s="11">
        <v>87</v>
      </c>
      <c r="X50" s="11">
        <v>117.5</v>
      </c>
      <c r="Y50" s="11">
        <v>40</v>
      </c>
      <c r="Z50" s="11">
        <v>59</v>
      </c>
      <c r="AA50" s="11">
        <v>47.5</v>
      </c>
      <c r="AB50" s="11">
        <v>40</v>
      </c>
      <c r="AC50" s="11">
        <v>19</v>
      </c>
      <c r="AD50" s="11">
        <v>-52.5</v>
      </c>
      <c r="AE50" s="11">
        <v>40</v>
      </c>
      <c r="AF50" s="11">
        <v>30</v>
      </c>
      <c r="AG50" s="11">
        <v>-25</v>
      </c>
      <c r="AH50" s="11">
        <v>90</v>
      </c>
      <c r="AI50" s="11">
        <v>75</v>
      </c>
      <c r="AJ50" s="11">
        <v>-16.666666666666664</v>
      </c>
      <c r="AK50" s="11">
        <v>90</v>
      </c>
      <c r="AL50" s="11">
        <v>63</v>
      </c>
      <c r="AM50" s="11">
        <v>-30</v>
      </c>
      <c r="AN50" s="11">
        <v>90</v>
      </c>
      <c r="AO50" s="11">
        <v>44</v>
      </c>
      <c r="AP50" s="11">
        <v>-51.11111111111111</v>
      </c>
      <c r="AQ50" s="11">
        <v>90</v>
      </c>
      <c r="AR50" s="11">
        <v>19</v>
      </c>
      <c r="AS50" s="11">
        <v>-78.88888888888889</v>
      </c>
      <c r="AT50" s="11">
        <v>90</v>
      </c>
      <c r="AU50" s="11">
        <v>62</v>
      </c>
      <c r="AV50" s="11">
        <v>-31.11111111111111</v>
      </c>
      <c r="AW50" s="11">
        <v>90</v>
      </c>
      <c r="AX50" s="11">
        <v>54</v>
      </c>
      <c r="AY50" s="11">
        <v>-40</v>
      </c>
      <c r="AZ50" s="11">
        <v>90</v>
      </c>
      <c r="BA50" s="11">
        <v>45</v>
      </c>
      <c r="BB50" s="11">
        <v>-50</v>
      </c>
      <c r="BC50" s="11">
        <v>90</v>
      </c>
      <c r="BD50" s="11">
        <v>48</v>
      </c>
      <c r="BE50" s="11">
        <v>-46.666666666666664</v>
      </c>
      <c r="BF50" s="11">
        <v>60</v>
      </c>
      <c r="BG50" s="11">
        <v>48</v>
      </c>
      <c r="BH50" s="11">
        <v>-20</v>
      </c>
      <c r="BI50" s="11">
        <v>60</v>
      </c>
      <c r="BJ50" s="11">
        <v>67</v>
      </c>
      <c r="BK50" s="11">
        <v>11.666666666666666</v>
      </c>
      <c r="BL50" s="11">
        <v>60</v>
      </c>
      <c r="BM50" s="11">
        <v>73</v>
      </c>
      <c r="BN50" s="11">
        <v>21.666666666666668</v>
      </c>
      <c r="BO50" s="11">
        <v>60</v>
      </c>
      <c r="BP50" s="11">
        <v>65</v>
      </c>
      <c r="BQ50" s="11">
        <v>8.333333333333332</v>
      </c>
      <c r="BR50" s="11">
        <v>120</v>
      </c>
      <c r="BS50" s="11">
        <v>96</v>
      </c>
      <c r="BT50" s="11">
        <v>-20</v>
      </c>
      <c r="BU50" s="11">
        <v>130</v>
      </c>
      <c r="BV50" s="11">
        <v>96</v>
      </c>
      <c r="BW50" s="11">
        <v>-26.153846153846157</v>
      </c>
      <c r="BX50" s="14"/>
      <c r="BY50" s="14"/>
    </row>
    <row r="51" spans="1:77" ht="33.75" customHeight="1">
      <c r="A51" s="11">
        <v>42</v>
      </c>
      <c r="B51" s="46"/>
      <c r="C51" s="12" t="s">
        <v>58</v>
      </c>
      <c r="D51" s="11">
        <v>100</v>
      </c>
      <c r="E51" s="11">
        <v>138</v>
      </c>
      <c r="F51" s="11">
        <v>38</v>
      </c>
      <c r="G51" s="11">
        <v>100</v>
      </c>
      <c r="H51" s="11">
        <v>140</v>
      </c>
      <c r="I51" s="11">
        <v>40</v>
      </c>
      <c r="J51" s="11">
        <v>100</v>
      </c>
      <c r="K51" s="11">
        <v>119</v>
      </c>
      <c r="L51" s="11">
        <v>19</v>
      </c>
      <c r="M51" s="11">
        <v>100</v>
      </c>
      <c r="N51" s="11">
        <v>127</v>
      </c>
      <c r="O51" s="11">
        <v>27</v>
      </c>
      <c r="P51" s="11">
        <v>100</v>
      </c>
      <c r="Q51" s="11">
        <v>138</v>
      </c>
      <c r="R51" s="11">
        <v>38</v>
      </c>
      <c r="S51" s="11">
        <v>100</v>
      </c>
      <c r="T51" s="11">
        <v>139</v>
      </c>
      <c r="U51" s="11">
        <v>39</v>
      </c>
      <c r="V51" s="13">
        <v>60</v>
      </c>
      <c r="W51" s="11">
        <v>129</v>
      </c>
      <c r="X51" s="11">
        <v>114.99999999999999</v>
      </c>
      <c r="Y51" s="11">
        <v>60</v>
      </c>
      <c r="Z51" s="11">
        <v>140</v>
      </c>
      <c r="AA51" s="11">
        <v>133.33333333333331</v>
      </c>
      <c r="AB51" s="11">
        <v>60</v>
      </c>
      <c r="AC51" s="11">
        <v>134</v>
      </c>
      <c r="AD51" s="11">
        <v>123.33333333333334</v>
      </c>
      <c r="AE51" s="11">
        <v>60</v>
      </c>
      <c r="AF51" s="11">
        <v>140</v>
      </c>
      <c r="AG51" s="11">
        <v>133.33333333333331</v>
      </c>
      <c r="AH51" s="11">
        <v>70</v>
      </c>
      <c r="AI51" s="11">
        <v>142</v>
      </c>
      <c r="AJ51" s="11">
        <v>102.85714285714285</v>
      </c>
      <c r="AK51" s="11">
        <v>70</v>
      </c>
      <c r="AL51" s="11">
        <v>142</v>
      </c>
      <c r="AM51" s="11">
        <v>102.85714285714285</v>
      </c>
      <c r="AN51" s="11">
        <v>70</v>
      </c>
      <c r="AO51" s="11">
        <v>134</v>
      </c>
      <c r="AP51" s="11">
        <v>91.42857142857143</v>
      </c>
      <c r="AQ51" s="11">
        <v>70</v>
      </c>
      <c r="AR51" s="11">
        <v>142</v>
      </c>
      <c r="AS51" s="11">
        <v>102.85714285714285</v>
      </c>
      <c r="AT51" s="11">
        <v>70</v>
      </c>
      <c r="AU51" s="11">
        <v>128</v>
      </c>
      <c r="AV51" s="11">
        <v>82.85714285714286</v>
      </c>
      <c r="AW51" s="11">
        <v>70</v>
      </c>
      <c r="AX51" s="11">
        <v>10</v>
      </c>
      <c r="AY51" s="11">
        <v>-85.71428571428571</v>
      </c>
      <c r="AZ51" s="11">
        <v>70</v>
      </c>
      <c r="BA51" s="11">
        <v>135</v>
      </c>
      <c r="BB51" s="11">
        <v>92.85714285714286</v>
      </c>
      <c r="BC51" s="11">
        <v>70</v>
      </c>
      <c r="BD51" s="11">
        <v>117</v>
      </c>
      <c r="BE51" s="11">
        <v>67.14285714285714</v>
      </c>
      <c r="BF51" s="11">
        <v>40</v>
      </c>
      <c r="BG51" s="11">
        <v>85</v>
      </c>
      <c r="BH51" s="11">
        <v>112.5</v>
      </c>
      <c r="BI51" s="11">
        <v>40</v>
      </c>
      <c r="BJ51" s="11">
        <v>81</v>
      </c>
      <c r="BK51" s="11">
        <v>102.49999999999999</v>
      </c>
      <c r="BL51" s="11">
        <v>40</v>
      </c>
      <c r="BM51" s="11">
        <v>92</v>
      </c>
      <c r="BN51" s="11">
        <v>130</v>
      </c>
      <c r="BO51" s="11">
        <v>40</v>
      </c>
      <c r="BP51" s="11">
        <v>83</v>
      </c>
      <c r="BQ51" s="11">
        <v>107.5</v>
      </c>
      <c r="BR51" s="11">
        <v>95</v>
      </c>
      <c r="BS51" s="11">
        <v>129</v>
      </c>
      <c r="BT51" s="11">
        <v>35.78947368421053</v>
      </c>
      <c r="BU51" s="11">
        <v>100</v>
      </c>
      <c r="BV51" s="11">
        <v>119</v>
      </c>
      <c r="BW51" s="11">
        <v>19</v>
      </c>
      <c r="BX51" s="14"/>
      <c r="BY51" s="14"/>
    </row>
    <row r="52" spans="1:77" ht="33.75" customHeight="1">
      <c r="A52" s="11">
        <v>43</v>
      </c>
      <c r="B52" s="46"/>
      <c r="C52" s="12" t="s">
        <v>59</v>
      </c>
      <c r="D52" s="11">
        <v>70</v>
      </c>
      <c r="E52" s="11">
        <v>55</v>
      </c>
      <c r="F52" s="11">
        <v>-21.428571428571427</v>
      </c>
      <c r="G52" s="11">
        <v>70</v>
      </c>
      <c r="H52" s="11">
        <v>62</v>
      </c>
      <c r="I52" s="11">
        <v>-11.428571428571429</v>
      </c>
      <c r="J52" s="11">
        <v>70</v>
      </c>
      <c r="K52" s="11">
        <v>63</v>
      </c>
      <c r="L52" s="11">
        <v>-10</v>
      </c>
      <c r="M52" s="11">
        <v>70</v>
      </c>
      <c r="N52" s="11">
        <v>65</v>
      </c>
      <c r="O52" s="11">
        <v>-7.142857142857142</v>
      </c>
      <c r="P52" s="11">
        <v>70</v>
      </c>
      <c r="Q52" s="11">
        <v>67</v>
      </c>
      <c r="R52" s="11">
        <v>-4.285714285714286</v>
      </c>
      <c r="S52" s="11">
        <v>70</v>
      </c>
      <c r="T52" s="11">
        <v>70</v>
      </c>
      <c r="U52" s="11">
        <v>0</v>
      </c>
      <c r="V52" s="13">
        <v>30</v>
      </c>
      <c r="W52" s="11">
        <v>69</v>
      </c>
      <c r="X52" s="11">
        <v>130</v>
      </c>
      <c r="Y52" s="11">
        <v>30</v>
      </c>
      <c r="Z52" s="11">
        <v>62</v>
      </c>
      <c r="AA52" s="11">
        <v>106.66666666666667</v>
      </c>
      <c r="AB52" s="11">
        <v>30</v>
      </c>
      <c r="AC52" s="11">
        <v>57</v>
      </c>
      <c r="AD52" s="11">
        <v>90</v>
      </c>
      <c r="AE52" s="11">
        <v>30</v>
      </c>
      <c r="AF52" s="11">
        <v>53</v>
      </c>
      <c r="AG52" s="11">
        <v>76.66666666666667</v>
      </c>
      <c r="AH52" s="11">
        <v>40</v>
      </c>
      <c r="AI52" s="11">
        <v>51</v>
      </c>
      <c r="AJ52" s="11">
        <v>27.500000000000004</v>
      </c>
      <c r="AK52" s="11">
        <v>40</v>
      </c>
      <c r="AL52" s="11">
        <v>71</v>
      </c>
      <c r="AM52" s="11">
        <v>77.5</v>
      </c>
      <c r="AN52" s="11">
        <v>40</v>
      </c>
      <c r="AO52" s="11">
        <v>0.1</v>
      </c>
      <c r="AP52" s="11">
        <v>-99.75</v>
      </c>
      <c r="AQ52" s="11">
        <v>40</v>
      </c>
      <c r="AR52" s="11">
        <v>8</v>
      </c>
      <c r="AS52" s="11">
        <v>-80</v>
      </c>
      <c r="AT52" s="11">
        <v>40</v>
      </c>
      <c r="AU52" s="11">
        <v>8</v>
      </c>
      <c r="AV52" s="11">
        <v>-80</v>
      </c>
      <c r="AW52" s="11">
        <v>40</v>
      </c>
      <c r="AX52" s="11">
        <v>10</v>
      </c>
      <c r="AY52" s="11">
        <v>-75</v>
      </c>
      <c r="AZ52" s="11">
        <v>40</v>
      </c>
      <c r="BA52" s="11">
        <v>46</v>
      </c>
      <c r="BB52" s="11">
        <v>15</v>
      </c>
      <c r="BC52" s="11">
        <v>40</v>
      </c>
      <c r="BD52" s="11">
        <v>86</v>
      </c>
      <c r="BE52" s="11">
        <v>114.99999999999999</v>
      </c>
      <c r="BF52" s="11">
        <v>40</v>
      </c>
      <c r="BG52" s="11">
        <v>71</v>
      </c>
      <c r="BH52" s="11">
        <v>77.5</v>
      </c>
      <c r="BI52" s="11">
        <v>40</v>
      </c>
      <c r="BJ52" s="11">
        <v>59</v>
      </c>
      <c r="BK52" s="11">
        <v>47.5</v>
      </c>
      <c r="BL52" s="11">
        <v>40</v>
      </c>
      <c r="BM52" s="11">
        <v>49</v>
      </c>
      <c r="BN52" s="11">
        <v>22.5</v>
      </c>
      <c r="BO52" s="11">
        <v>40</v>
      </c>
      <c r="BP52" s="11">
        <v>52</v>
      </c>
      <c r="BQ52" s="11">
        <v>30</v>
      </c>
      <c r="BR52" s="11">
        <v>65</v>
      </c>
      <c r="BS52" s="11">
        <v>57</v>
      </c>
      <c r="BT52" s="11">
        <v>-12.307692307692308</v>
      </c>
      <c r="BU52" s="11">
        <v>70</v>
      </c>
      <c r="BV52" s="11">
        <v>67</v>
      </c>
      <c r="BW52" s="11">
        <v>-4.285714285714286</v>
      </c>
      <c r="BX52" s="14"/>
      <c r="BY52" s="14"/>
    </row>
    <row r="53" spans="1:77" ht="33.75" customHeight="1">
      <c r="A53" s="11">
        <v>44</v>
      </c>
      <c r="B53" s="47"/>
      <c r="C53" s="12" t="s">
        <v>60</v>
      </c>
      <c r="D53" s="11">
        <v>50</v>
      </c>
      <c r="E53" s="11">
        <v>68</v>
      </c>
      <c r="F53" s="11">
        <v>36</v>
      </c>
      <c r="G53" s="11">
        <v>50</v>
      </c>
      <c r="H53" s="11">
        <v>76</v>
      </c>
      <c r="I53" s="11">
        <v>52</v>
      </c>
      <c r="J53" s="11">
        <v>50</v>
      </c>
      <c r="K53" s="11">
        <v>74</v>
      </c>
      <c r="L53" s="11">
        <v>48</v>
      </c>
      <c r="M53" s="11">
        <v>50</v>
      </c>
      <c r="N53" s="11">
        <v>55</v>
      </c>
      <c r="O53" s="11">
        <v>10</v>
      </c>
      <c r="P53" s="11">
        <v>50</v>
      </c>
      <c r="Q53" s="11">
        <v>52</v>
      </c>
      <c r="R53" s="11">
        <v>4</v>
      </c>
      <c r="S53" s="11">
        <v>50</v>
      </c>
      <c r="T53" s="11">
        <v>49</v>
      </c>
      <c r="U53" s="11">
        <v>-2</v>
      </c>
      <c r="V53" s="13">
        <v>20</v>
      </c>
      <c r="W53" s="11">
        <v>51</v>
      </c>
      <c r="X53" s="11">
        <v>155</v>
      </c>
      <c r="Y53" s="11">
        <v>20</v>
      </c>
      <c r="Z53" s="11">
        <v>61</v>
      </c>
      <c r="AA53" s="11">
        <v>204.99999999999997</v>
      </c>
      <c r="AB53" s="11">
        <v>20</v>
      </c>
      <c r="AC53" s="11">
        <v>69</v>
      </c>
      <c r="AD53" s="11">
        <v>245.00000000000003</v>
      </c>
      <c r="AE53" s="11">
        <v>20</v>
      </c>
      <c r="AF53" s="11">
        <v>67</v>
      </c>
      <c r="AG53" s="11">
        <v>235</v>
      </c>
      <c r="AH53" s="11">
        <v>30</v>
      </c>
      <c r="AI53" s="11">
        <v>64</v>
      </c>
      <c r="AJ53" s="11">
        <v>113.33333333333333</v>
      </c>
      <c r="AK53" s="11">
        <v>30</v>
      </c>
      <c r="AL53" s="11">
        <v>71</v>
      </c>
      <c r="AM53" s="11">
        <v>136.66666666666666</v>
      </c>
      <c r="AN53" s="11">
        <v>30</v>
      </c>
      <c r="AO53" s="11">
        <v>69</v>
      </c>
      <c r="AP53" s="11">
        <v>130</v>
      </c>
      <c r="AQ53" s="11">
        <v>30</v>
      </c>
      <c r="AR53" s="11">
        <v>72</v>
      </c>
      <c r="AS53" s="11">
        <v>140</v>
      </c>
      <c r="AT53" s="11">
        <v>30</v>
      </c>
      <c r="AU53" s="11">
        <v>41</v>
      </c>
      <c r="AV53" s="11">
        <v>36.666666666666664</v>
      </c>
      <c r="AW53" s="11">
        <v>30</v>
      </c>
      <c r="AX53" s="11">
        <v>37</v>
      </c>
      <c r="AY53" s="11">
        <v>23.333333333333332</v>
      </c>
      <c r="AZ53" s="11">
        <v>30</v>
      </c>
      <c r="BA53" s="11">
        <v>54</v>
      </c>
      <c r="BB53" s="11">
        <v>80</v>
      </c>
      <c r="BC53" s="11">
        <v>30</v>
      </c>
      <c r="BD53" s="11">
        <v>42</v>
      </c>
      <c r="BE53" s="11">
        <v>40</v>
      </c>
      <c r="BF53" s="11">
        <v>25</v>
      </c>
      <c r="BG53" s="11">
        <v>35</v>
      </c>
      <c r="BH53" s="11">
        <v>40</v>
      </c>
      <c r="BI53" s="11">
        <v>25</v>
      </c>
      <c r="BJ53" s="11">
        <v>43</v>
      </c>
      <c r="BK53" s="11">
        <v>72</v>
      </c>
      <c r="BL53" s="11">
        <v>25</v>
      </c>
      <c r="BM53" s="11">
        <v>35</v>
      </c>
      <c r="BN53" s="11">
        <v>40</v>
      </c>
      <c r="BO53" s="11">
        <v>25</v>
      </c>
      <c r="BP53" s="11">
        <v>30</v>
      </c>
      <c r="BQ53" s="11">
        <v>20</v>
      </c>
      <c r="BR53" s="11">
        <v>45</v>
      </c>
      <c r="BS53" s="11">
        <v>61</v>
      </c>
      <c r="BT53" s="11">
        <v>35.55555555555556</v>
      </c>
      <c r="BU53" s="11">
        <v>50</v>
      </c>
      <c r="BV53" s="11">
        <v>61</v>
      </c>
      <c r="BW53" s="11">
        <v>22</v>
      </c>
      <c r="BX53" s="14"/>
      <c r="BY53" s="14"/>
    </row>
    <row r="54" spans="1:77" s="27" customFormat="1" ht="34.5" customHeight="1">
      <c r="A54" s="23" t="s">
        <v>61</v>
      </c>
      <c r="B54" s="24"/>
      <c r="C54" s="24"/>
      <c r="D54" s="25">
        <v>600</v>
      </c>
      <c r="E54" s="25">
        <v>578</v>
      </c>
      <c r="F54" s="25">
        <v>-3.6666666666666665</v>
      </c>
      <c r="G54" s="25">
        <v>600</v>
      </c>
      <c r="H54" s="25">
        <v>611</v>
      </c>
      <c r="I54" s="25">
        <v>1.8333333333333333</v>
      </c>
      <c r="J54" s="25">
        <v>600</v>
      </c>
      <c r="K54" s="25">
        <v>579</v>
      </c>
      <c r="L54" s="25">
        <v>-3.5000000000000004</v>
      </c>
      <c r="M54" s="25">
        <v>600</v>
      </c>
      <c r="N54" s="25">
        <v>548</v>
      </c>
      <c r="O54" s="25">
        <v>-8.666666666666668</v>
      </c>
      <c r="P54" s="25">
        <v>600</v>
      </c>
      <c r="Q54" s="25">
        <v>558</v>
      </c>
      <c r="R54" s="25">
        <v>-7.000000000000001</v>
      </c>
      <c r="S54" s="25">
        <v>600</v>
      </c>
      <c r="T54" s="25">
        <v>554</v>
      </c>
      <c r="U54" s="25">
        <v>-7.666666666666666</v>
      </c>
      <c r="V54" s="25">
        <v>320</v>
      </c>
      <c r="W54" s="25">
        <v>536</v>
      </c>
      <c r="X54" s="25">
        <v>67.5</v>
      </c>
      <c r="Y54" s="25">
        <v>320</v>
      </c>
      <c r="Z54" s="25">
        <v>530</v>
      </c>
      <c r="AA54" s="25">
        <v>65.625</v>
      </c>
      <c r="AB54" s="25">
        <v>320</v>
      </c>
      <c r="AC54" s="25">
        <v>502</v>
      </c>
      <c r="AD54" s="25">
        <v>56.875</v>
      </c>
      <c r="AE54" s="25">
        <v>320</v>
      </c>
      <c r="AF54" s="25">
        <v>528</v>
      </c>
      <c r="AG54" s="25">
        <v>65</v>
      </c>
      <c r="AH54" s="25">
        <v>445</v>
      </c>
      <c r="AI54" s="25">
        <v>567</v>
      </c>
      <c r="AJ54" s="25">
        <v>27.415730337078653</v>
      </c>
      <c r="AK54" s="25">
        <v>445</v>
      </c>
      <c r="AL54" s="25">
        <v>573</v>
      </c>
      <c r="AM54" s="25">
        <v>28.764044943820227</v>
      </c>
      <c r="AN54" s="25">
        <v>445</v>
      </c>
      <c r="AO54" s="25">
        <v>497.1</v>
      </c>
      <c r="AP54" s="25">
        <v>11.70786516853933</v>
      </c>
      <c r="AQ54" s="25">
        <v>445</v>
      </c>
      <c r="AR54" s="25">
        <v>474</v>
      </c>
      <c r="AS54" s="25">
        <v>6.51685393258427</v>
      </c>
      <c r="AT54" s="25">
        <v>445</v>
      </c>
      <c r="AU54" s="25">
        <v>502</v>
      </c>
      <c r="AV54" s="25">
        <v>12.808988764044942</v>
      </c>
      <c r="AW54" s="25">
        <v>445</v>
      </c>
      <c r="AX54" s="25">
        <v>319</v>
      </c>
      <c r="AY54" s="25">
        <v>-28.314606741573034</v>
      </c>
      <c r="AZ54" s="25">
        <v>445</v>
      </c>
      <c r="BA54" s="25">
        <v>505</v>
      </c>
      <c r="BB54" s="25">
        <v>13.48314606741573</v>
      </c>
      <c r="BC54" s="25">
        <v>445</v>
      </c>
      <c r="BD54" s="25">
        <v>513</v>
      </c>
      <c r="BE54" s="25">
        <v>15.280898876404494</v>
      </c>
      <c r="BF54" s="25">
        <v>305</v>
      </c>
      <c r="BG54" s="25">
        <v>410</v>
      </c>
      <c r="BH54" s="25">
        <v>34.42622950819672</v>
      </c>
      <c r="BI54" s="25">
        <v>305</v>
      </c>
      <c r="BJ54" s="25">
        <v>464</v>
      </c>
      <c r="BK54" s="25">
        <v>52.131147540983605</v>
      </c>
      <c r="BL54" s="25">
        <v>305</v>
      </c>
      <c r="BM54" s="25">
        <v>461</v>
      </c>
      <c r="BN54" s="25">
        <v>51.147540983606554</v>
      </c>
      <c r="BO54" s="25">
        <v>305</v>
      </c>
      <c r="BP54" s="25">
        <v>417</v>
      </c>
      <c r="BQ54" s="25">
        <v>36.721311475409834</v>
      </c>
      <c r="BR54" s="25">
        <v>560</v>
      </c>
      <c r="BS54" s="25">
        <v>589</v>
      </c>
      <c r="BT54" s="25">
        <v>5.178571428571429</v>
      </c>
      <c r="BU54" s="25">
        <v>600</v>
      </c>
      <c r="BV54" s="25">
        <v>591</v>
      </c>
      <c r="BW54" s="25">
        <v>-1.5</v>
      </c>
      <c r="BX54" s="26"/>
      <c r="BY54" s="26"/>
    </row>
    <row r="55" spans="1:78" s="32" customFormat="1" ht="34.5" customHeight="1">
      <c r="A55" s="33" t="s">
        <v>62</v>
      </c>
      <c r="B55" s="17"/>
      <c r="C55" s="17"/>
      <c r="D55" s="18">
        <v>1250</v>
      </c>
      <c r="E55" s="18">
        <v>1145</v>
      </c>
      <c r="F55" s="18">
        <v>-8.4</v>
      </c>
      <c r="G55" s="18">
        <v>1250</v>
      </c>
      <c r="H55" s="18">
        <v>1257</v>
      </c>
      <c r="I55" s="18">
        <v>0.5599999999999999</v>
      </c>
      <c r="J55" s="18">
        <v>1250</v>
      </c>
      <c r="K55" s="18">
        <v>1183</v>
      </c>
      <c r="L55" s="18">
        <v>-5.36</v>
      </c>
      <c r="M55" s="18">
        <v>1250</v>
      </c>
      <c r="N55" s="18">
        <v>1188</v>
      </c>
      <c r="O55" s="18">
        <v>-4.96</v>
      </c>
      <c r="P55" s="18">
        <v>1250</v>
      </c>
      <c r="Q55" s="18">
        <v>1228</v>
      </c>
      <c r="R55" s="18">
        <v>-1.76</v>
      </c>
      <c r="S55" s="18">
        <v>1250</v>
      </c>
      <c r="T55" s="18">
        <v>1228</v>
      </c>
      <c r="U55" s="18">
        <v>-1.76</v>
      </c>
      <c r="V55" s="18">
        <v>720</v>
      </c>
      <c r="W55" s="18">
        <v>1140</v>
      </c>
      <c r="X55" s="18">
        <v>58.333333333333336</v>
      </c>
      <c r="Y55" s="18">
        <v>720</v>
      </c>
      <c r="Z55" s="18">
        <v>1042</v>
      </c>
      <c r="AA55" s="18">
        <v>44.72222222222222</v>
      </c>
      <c r="AB55" s="18">
        <v>720</v>
      </c>
      <c r="AC55" s="18">
        <v>979</v>
      </c>
      <c r="AD55" s="18">
        <v>35.97222222222222</v>
      </c>
      <c r="AE55" s="18">
        <v>720</v>
      </c>
      <c r="AF55" s="18">
        <v>1058</v>
      </c>
      <c r="AG55" s="18">
        <v>46.94444444444444</v>
      </c>
      <c r="AH55" s="18">
        <v>910</v>
      </c>
      <c r="AI55" s="18">
        <v>1218</v>
      </c>
      <c r="AJ55" s="18">
        <v>33.84615384615385</v>
      </c>
      <c r="AK55" s="18">
        <v>910</v>
      </c>
      <c r="AL55" s="18">
        <v>1219</v>
      </c>
      <c r="AM55" s="18">
        <v>33.956043956043956</v>
      </c>
      <c r="AN55" s="18">
        <v>910</v>
      </c>
      <c r="AO55" s="18">
        <v>1137.1</v>
      </c>
      <c r="AP55" s="18">
        <v>24.956043956043946</v>
      </c>
      <c r="AQ55" s="18">
        <v>910</v>
      </c>
      <c r="AR55" s="18">
        <v>1128</v>
      </c>
      <c r="AS55" s="18">
        <v>23.956043956043956</v>
      </c>
      <c r="AT55" s="18">
        <v>910</v>
      </c>
      <c r="AU55" s="18">
        <v>1187</v>
      </c>
      <c r="AV55" s="18">
        <v>30.439560439560438</v>
      </c>
      <c r="AW55" s="18">
        <v>910</v>
      </c>
      <c r="AX55" s="18">
        <v>933</v>
      </c>
      <c r="AY55" s="18">
        <v>2.5274725274725274</v>
      </c>
      <c r="AZ55" s="18">
        <v>910</v>
      </c>
      <c r="BA55" s="18">
        <v>1070</v>
      </c>
      <c r="BB55" s="18">
        <v>17.582417582417584</v>
      </c>
      <c r="BC55" s="18">
        <v>910</v>
      </c>
      <c r="BD55" s="18">
        <v>1019</v>
      </c>
      <c r="BE55" s="18">
        <v>11.978021978021978</v>
      </c>
      <c r="BF55" s="18">
        <v>690</v>
      </c>
      <c r="BG55" s="18">
        <v>733</v>
      </c>
      <c r="BH55" s="18">
        <v>6.231884057971015</v>
      </c>
      <c r="BI55" s="18">
        <v>690</v>
      </c>
      <c r="BJ55" s="18">
        <v>902</v>
      </c>
      <c r="BK55" s="18">
        <v>30.72463768115942</v>
      </c>
      <c r="BL55" s="18">
        <v>690</v>
      </c>
      <c r="BM55" s="18">
        <v>914</v>
      </c>
      <c r="BN55" s="18">
        <v>32.463768115942024</v>
      </c>
      <c r="BO55" s="18">
        <v>690</v>
      </c>
      <c r="BP55" s="18">
        <v>865</v>
      </c>
      <c r="BQ55" s="18">
        <v>25.36231884057971</v>
      </c>
      <c r="BR55" s="18">
        <v>1165</v>
      </c>
      <c r="BS55" s="18">
        <v>1234</v>
      </c>
      <c r="BT55" s="18">
        <v>5.92274678111588</v>
      </c>
      <c r="BU55" s="18">
        <v>1250</v>
      </c>
      <c r="BV55" s="18">
        <v>1274</v>
      </c>
      <c r="BW55" s="18">
        <v>1.92</v>
      </c>
      <c r="BX55" s="19" t="s">
        <v>4</v>
      </c>
      <c r="BY55" s="19" t="s">
        <v>5</v>
      </c>
      <c r="BZ55" s="31"/>
    </row>
    <row r="56" spans="1:77" s="31" customFormat="1" ht="37.5" customHeight="1">
      <c r="A56" s="34" t="s">
        <v>63</v>
      </c>
      <c r="B56" s="35"/>
      <c r="C56" s="35"/>
      <c r="D56" s="36">
        <v>4178</v>
      </c>
      <c r="E56" s="36">
        <v>4108</v>
      </c>
      <c r="F56" s="36">
        <v>-1.675442795595979</v>
      </c>
      <c r="G56" s="36">
        <v>4091</v>
      </c>
      <c r="H56" s="36">
        <v>4183</v>
      </c>
      <c r="I56" s="36">
        <v>2.248838914690785</v>
      </c>
      <c r="J56" s="36">
        <v>4035</v>
      </c>
      <c r="K56" s="36">
        <v>4017</v>
      </c>
      <c r="L56" s="36">
        <v>-0.44609665427509293</v>
      </c>
      <c r="M56" s="36">
        <v>4018</v>
      </c>
      <c r="N56" s="36">
        <v>3996</v>
      </c>
      <c r="O56" s="36">
        <v>-0.5475360876057741</v>
      </c>
      <c r="P56" s="36">
        <v>3989</v>
      </c>
      <c r="Q56" s="36">
        <v>4051</v>
      </c>
      <c r="R56" s="36">
        <v>1.5542742541990473</v>
      </c>
      <c r="S56" s="36">
        <v>4051</v>
      </c>
      <c r="T56" s="36">
        <v>4161</v>
      </c>
      <c r="U56" s="36">
        <v>2.715378918785485</v>
      </c>
      <c r="V56" s="36">
        <v>3742</v>
      </c>
      <c r="W56" s="36">
        <v>4320</v>
      </c>
      <c r="X56" s="36">
        <v>15.44628540887226</v>
      </c>
      <c r="Y56" s="36">
        <v>4173</v>
      </c>
      <c r="Z56" s="36">
        <v>4551</v>
      </c>
      <c r="AA56" s="36">
        <v>9.05823148813803</v>
      </c>
      <c r="AB56" s="36">
        <v>4310</v>
      </c>
      <c r="AC56" s="36">
        <v>4677</v>
      </c>
      <c r="AD56" s="36">
        <v>8.51508120649652</v>
      </c>
      <c r="AE56" s="36">
        <v>4377</v>
      </c>
      <c r="AF56" s="36">
        <v>4867</v>
      </c>
      <c r="AG56" s="36">
        <v>11.194882339501943</v>
      </c>
      <c r="AH56" s="36">
        <v>4673</v>
      </c>
      <c r="AI56" s="36">
        <v>5261</v>
      </c>
      <c r="AJ56" s="36">
        <v>12.582923175690135</v>
      </c>
      <c r="AK56" s="36">
        <v>4641</v>
      </c>
      <c r="AL56" s="36">
        <v>5353</v>
      </c>
      <c r="AM56" s="36">
        <v>15.341521223874166</v>
      </c>
      <c r="AN56" s="36">
        <v>4619</v>
      </c>
      <c r="AO56" s="36">
        <v>5200.1</v>
      </c>
      <c r="AP56" s="36">
        <v>12.58064516129033</v>
      </c>
      <c r="AQ56" s="36">
        <v>4581</v>
      </c>
      <c r="AR56" s="36">
        <v>5155</v>
      </c>
      <c r="AS56" s="36">
        <v>12.53001528050644</v>
      </c>
      <c r="AT56" s="36">
        <v>4527</v>
      </c>
      <c r="AU56" s="36">
        <v>5071</v>
      </c>
      <c r="AV56" s="36">
        <v>12.016788159929312</v>
      </c>
      <c r="AW56" s="36">
        <v>4559</v>
      </c>
      <c r="AX56" s="36">
        <v>4955</v>
      </c>
      <c r="AY56" s="36">
        <v>8.686115376178986</v>
      </c>
      <c r="AZ56" s="36">
        <v>4555</v>
      </c>
      <c r="BA56" s="36">
        <v>4940</v>
      </c>
      <c r="BB56" s="36">
        <v>8.45225027442371</v>
      </c>
      <c r="BC56" s="36">
        <v>4591</v>
      </c>
      <c r="BD56" s="36">
        <v>4974</v>
      </c>
      <c r="BE56" s="36">
        <v>8.342409061206709</v>
      </c>
      <c r="BF56" s="36">
        <v>4280</v>
      </c>
      <c r="BG56" s="36">
        <v>4394</v>
      </c>
      <c r="BH56" s="36">
        <v>2.663551401869159</v>
      </c>
      <c r="BI56" s="36">
        <v>4386</v>
      </c>
      <c r="BJ56" s="36">
        <v>4889</v>
      </c>
      <c r="BK56" s="36">
        <v>11.468308253533973</v>
      </c>
      <c r="BL56" s="36">
        <v>4284</v>
      </c>
      <c r="BM56" s="36">
        <v>4818</v>
      </c>
      <c r="BN56" s="36">
        <v>12.46498599439776</v>
      </c>
      <c r="BO56" s="36">
        <v>4113</v>
      </c>
      <c r="BP56" s="36">
        <v>4626</v>
      </c>
      <c r="BQ56" s="36">
        <v>12.472647702407002</v>
      </c>
      <c r="BR56" s="36">
        <v>4645</v>
      </c>
      <c r="BS56" s="36">
        <v>4950</v>
      </c>
      <c r="BT56" s="36">
        <v>6.566200215285253</v>
      </c>
      <c r="BU56" s="36">
        <v>4532</v>
      </c>
      <c r="BV56" s="36">
        <v>4804</v>
      </c>
      <c r="BW56" s="36">
        <v>6.001765225066196</v>
      </c>
      <c r="BX56" s="37">
        <f>BU56+BR56+BO56+BL56+BI56+BF56+BC56+AZ56+AW56+AT56+AQ56+AN56+AK56+AH56+AE56+AB56+Y56+V56+S56+P56+M56+J56+G56+D56</f>
        <v>103950</v>
      </c>
      <c r="BY56" s="37">
        <f>BV56+BS56+BP56+BM56+BJ56+BG56+BD56+BA56+AX56+AU56+AR56+AO56+AL56+AI56+AF56+AC56+Z56+W56+T56+Q56+N56+K56+H56+E56</f>
        <v>112321.1</v>
      </c>
    </row>
    <row r="58" spans="4:77" ht="23.25" customHeight="1" hidden="1">
      <c r="D58" s="40">
        <f>'[1]Entry sheet'!B6</f>
        <v>3832.7879098288513</v>
      </c>
      <c r="E58" s="40"/>
      <c r="F58" s="40"/>
      <c r="G58" s="40">
        <f>'[1]Entry sheet'!C6</f>
        <v>3832.7879098288513</v>
      </c>
      <c r="H58" s="40"/>
      <c r="I58" s="40"/>
      <c r="J58" s="40">
        <f>'[1]Entry sheet'!D6</f>
        <v>3832.7879098288513</v>
      </c>
      <c r="K58" s="40"/>
      <c r="L58" s="40"/>
      <c r="M58" s="40">
        <f>'[1]Entry sheet'!E6</f>
        <v>3832.7879098288513</v>
      </c>
      <c r="N58" s="40"/>
      <c r="O58" s="40"/>
      <c r="P58" s="40">
        <f>'[1]Entry sheet'!F6</f>
        <v>3832.7879098288513</v>
      </c>
      <c r="Q58" s="40"/>
      <c r="R58" s="40"/>
      <c r="S58" s="40">
        <f>'[1]Entry sheet'!G6</f>
        <v>3879.4709098288517</v>
      </c>
      <c r="T58" s="40"/>
      <c r="U58" s="40"/>
      <c r="V58" s="41">
        <f>'[1]Entry sheet'!H6</f>
        <v>4014.8516098288505</v>
      </c>
      <c r="W58" s="40"/>
      <c r="X58" s="40"/>
      <c r="Y58" s="40">
        <f>'[1]Entry sheet'!I6</f>
        <v>4014.8516098288505</v>
      </c>
      <c r="Z58" s="40"/>
      <c r="AA58" s="40"/>
      <c r="AB58" s="40">
        <f>'[1]Entry sheet'!J6</f>
        <v>4014.8516098288505</v>
      </c>
      <c r="AC58" s="40"/>
      <c r="AD58" s="40"/>
      <c r="AE58" s="40">
        <f>'[1]Entry sheet'!K6</f>
        <v>4014.8516098288505</v>
      </c>
      <c r="AF58" s="40"/>
      <c r="AG58" s="40"/>
      <c r="AH58" s="40">
        <f>'[1]Entry sheet'!L6</f>
        <v>3972.836909828851</v>
      </c>
      <c r="AI58" s="40"/>
      <c r="AJ58" s="40"/>
      <c r="AK58" s="40">
        <f>'[1]Entry sheet'!M6</f>
        <v>3968.1686098288505</v>
      </c>
      <c r="AL58" s="40"/>
      <c r="AM58" s="40"/>
      <c r="AN58" s="40">
        <f>'[1]Entry sheet'!N6</f>
        <v>3839.7903598288513</v>
      </c>
      <c r="AO58" s="40"/>
      <c r="AP58" s="40"/>
      <c r="AQ58" s="40">
        <f>'[1]Entry sheet'!O6</f>
        <v>3839.7903598288513</v>
      </c>
      <c r="AR58" s="40"/>
      <c r="AS58" s="40"/>
      <c r="AT58" s="40">
        <f>'[1]Entry sheet'!P6</f>
        <v>3841.190849828851</v>
      </c>
      <c r="AU58" s="40"/>
      <c r="AV58" s="40"/>
      <c r="AW58" s="40">
        <f>'[1]Entry sheet'!Q6</f>
        <v>3842.1245098288514</v>
      </c>
      <c r="AX58" s="40"/>
      <c r="AY58" s="40"/>
      <c r="AZ58" s="40">
        <f>'[1]Entry sheet'!R6</f>
        <v>3842.1245098288514</v>
      </c>
      <c r="BA58" s="40"/>
      <c r="BB58" s="40"/>
      <c r="BC58" s="40">
        <f>'[1]Entry sheet'!S6</f>
        <v>3842.1245098288514</v>
      </c>
      <c r="BD58" s="40"/>
      <c r="BE58" s="40"/>
      <c r="BF58" s="40">
        <f>'[1]Entry sheet'!T6</f>
        <v>4019.519909828851</v>
      </c>
      <c r="BG58" s="40"/>
      <c r="BH58" s="40"/>
      <c r="BI58" s="40">
        <f>'[1]Entry sheet'!U6</f>
        <v>4028.856509828851</v>
      </c>
      <c r="BJ58" s="40"/>
      <c r="BK58" s="40"/>
      <c r="BL58" s="40">
        <f>'[1]Entry sheet'!V6</f>
        <v>4028.856509828851</v>
      </c>
      <c r="BM58" s="40"/>
      <c r="BN58" s="40"/>
      <c r="BO58" s="40">
        <f>'[1]Entry sheet'!W6</f>
        <v>4028.856509828851</v>
      </c>
      <c r="BP58" s="40"/>
      <c r="BQ58" s="40"/>
      <c r="BR58" s="40">
        <f>'[1]Entry sheet'!X6</f>
        <v>3968.1686098288505</v>
      </c>
      <c r="BS58" s="40"/>
      <c r="BT58" s="40"/>
      <c r="BU58" s="40">
        <f>'[1]Entry sheet'!Y6</f>
        <v>3832.7879098288513</v>
      </c>
      <c r="BV58" s="40"/>
      <c r="BW58" s="40"/>
      <c r="BX58" s="40"/>
      <c r="BY58" s="40"/>
    </row>
    <row r="59" spans="2:77" ht="23.25" customHeight="1" hidden="1">
      <c r="B59" s="39" t="s">
        <v>64</v>
      </c>
      <c r="D59" s="42">
        <f>'[1]Entry sheet'!B6</f>
        <v>3832.7879098288513</v>
      </c>
      <c r="E59" s="42"/>
      <c r="F59" s="42"/>
      <c r="G59" s="42">
        <f>'[1]Entry sheet'!C6</f>
        <v>3832.7879098288513</v>
      </c>
      <c r="H59" s="42"/>
      <c r="I59" s="42"/>
      <c r="J59" s="42">
        <f>'[1]Entry sheet'!D6</f>
        <v>3832.7879098288513</v>
      </c>
      <c r="K59" s="42"/>
      <c r="L59" s="42"/>
      <c r="M59" s="42">
        <f>'[1]Entry sheet'!E6</f>
        <v>3832.7879098288513</v>
      </c>
      <c r="N59" s="42"/>
      <c r="O59" s="42"/>
      <c r="P59" s="42">
        <f>'[1]Entry sheet'!F6</f>
        <v>3832.7879098288513</v>
      </c>
      <c r="Q59" s="42"/>
      <c r="R59" s="42"/>
      <c r="S59" s="42">
        <f>'[1]Entry sheet'!G6</f>
        <v>3879.4709098288517</v>
      </c>
      <c r="T59" s="42"/>
      <c r="U59" s="42"/>
      <c r="V59" s="41">
        <f>'[1]Entry sheet'!H6</f>
        <v>4014.8516098288505</v>
      </c>
      <c r="W59" s="42"/>
      <c r="X59" s="42"/>
      <c r="Y59" s="42">
        <f>'[1]Entry sheet'!I6</f>
        <v>4014.8516098288505</v>
      </c>
      <c r="Z59" s="42"/>
      <c r="AA59" s="42"/>
      <c r="AB59" s="42">
        <f>'[1]Entry sheet'!J6</f>
        <v>4014.8516098288505</v>
      </c>
      <c r="AC59" s="42"/>
      <c r="AD59" s="42"/>
      <c r="AE59" s="42">
        <f>'[1]Entry sheet'!K6</f>
        <v>4014.8516098288505</v>
      </c>
      <c r="AF59" s="42"/>
      <c r="AG59" s="42"/>
      <c r="AH59" s="42">
        <f>'[1]Entry sheet'!L6</f>
        <v>3972.836909828851</v>
      </c>
      <c r="AI59" s="42"/>
      <c r="AJ59" s="42"/>
      <c r="AK59" s="42">
        <f>'[1]Entry sheet'!M6</f>
        <v>3968.1686098288505</v>
      </c>
      <c r="AL59" s="42"/>
      <c r="AM59" s="42"/>
      <c r="AN59" s="42">
        <f>'[1]Entry sheet'!N6</f>
        <v>3839.7903598288513</v>
      </c>
      <c r="AO59" s="42"/>
      <c r="AP59" s="42"/>
      <c r="AQ59" s="42">
        <f>'[1]Entry sheet'!O6</f>
        <v>3839.7903598288513</v>
      </c>
      <c r="AR59" s="42"/>
      <c r="AS59" s="42"/>
      <c r="AT59" s="42">
        <f>'[1]Entry sheet'!P6</f>
        <v>3841.190849828851</v>
      </c>
      <c r="AU59" s="42"/>
      <c r="AV59" s="42"/>
      <c r="AW59" s="42">
        <f>'[1]Entry sheet'!Q6</f>
        <v>3842.1245098288514</v>
      </c>
      <c r="AX59" s="42"/>
      <c r="AY59" s="42"/>
      <c r="AZ59" s="42">
        <f>'[1]Entry sheet'!R6</f>
        <v>3842.1245098288514</v>
      </c>
      <c r="BA59" s="42"/>
      <c r="BB59" s="42"/>
      <c r="BC59" s="42">
        <f>'[1]Entry sheet'!S6</f>
        <v>3842.1245098288514</v>
      </c>
      <c r="BD59" s="42"/>
      <c r="BE59" s="42"/>
      <c r="BF59" s="42">
        <f>'[1]Entry sheet'!T6</f>
        <v>4019.519909828851</v>
      </c>
      <c r="BG59" s="42"/>
      <c r="BH59" s="42"/>
      <c r="BI59" s="42">
        <f>'[1]Entry sheet'!U6</f>
        <v>4028.856509828851</v>
      </c>
      <c r="BJ59" s="42"/>
      <c r="BK59" s="42"/>
      <c r="BL59" s="42">
        <f>'[1]Entry sheet'!V6</f>
        <v>4028.856509828851</v>
      </c>
      <c r="BM59" s="42"/>
      <c r="BN59" s="42"/>
      <c r="BO59" s="42">
        <f>'[1]Entry sheet'!W6</f>
        <v>4028.856509828851</v>
      </c>
      <c r="BP59" s="42"/>
      <c r="BQ59" s="42"/>
      <c r="BR59" s="42">
        <f>'[1]Entry sheet'!X6</f>
        <v>3968.1686098288505</v>
      </c>
      <c r="BS59" s="42"/>
      <c r="BT59" s="42"/>
      <c r="BU59" s="42">
        <f>'[1]Entry sheet'!Y6</f>
        <v>3832.7879098288513</v>
      </c>
      <c r="BV59" s="42"/>
      <c r="BW59" s="42"/>
      <c r="BX59" s="42"/>
      <c r="BY59" s="42"/>
    </row>
    <row r="60" spans="2:77" ht="23.25" customHeight="1" hidden="1">
      <c r="B60" s="39" t="s">
        <v>65</v>
      </c>
      <c r="D60" s="40">
        <f>D59-D24</f>
        <v>2030.7879098288513</v>
      </c>
      <c r="E60" s="40"/>
      <c r="F60" s="40"/>
      <c r="G60" s="40">
        <f>G59-G24</f>
        <v>2117.7879098288513</v>
      </c>
      <c r="H60" s="40"/>
      <c r="I60" s="40"/>
      <c r="J60" s="40">
        <f>J59-J24</f>
        <v>2173.7879098288513</v>
      </c>
      <c r="K60" s="40"/>
      <c r="L60" s="40"/>
      <c r="M60" s="40">
        <f>M59-M24</f>
        <v>2190.7879098288513</v>
      </c>
      <c r="N60" s="40"/>
      <c r="O60" s="40"/>
      <c r="P60" s="40">
        <f>P59-P24</f>
        <v>2219.7879098288513</v>
      </c>
      <c r="Q60" s="40"/>
      <c r="R60" s="40"/>
      <c r="S60" s="40">
        <f>S59-S24</f>
        <v>2204.4709098288517</v>
      </c>
      <c r="T60" s="40"/>
      <c r="U60" s="40"/>
      <c r="V60" s="41">
        <f>V59-V24</f>
        <v>1924.8516098288505</v>
      </c>
      <c r="W60" s="40"/>
      <c r="X60" s="40"/>
      <c r="Y60" s="40">
        <f>Y59-Y24</f>
        <v>1493.8516098288505</v>
      </c>
      <c r="Z60" s="40"/>
      <c r="AA60" s="40"/>
      <c r="AB60" s="40">
        <f>AB59-AB24</f>
        <v>1356.8516098288505</v>
      </c>
      <c r="AC60" s="40"/>
      <c r="AD60" s="40"/>
      <c r="AE60" s="40">
        <f>AE59-AE24</f>
        <v>1289.8516098288505</v>
      </c>
      <c r="AF60" s="40"/>
      <c r="AG60" s="40"/>
      <c r="AH60" s="40">
        <f>AH59-AH24</f>
        <v>1139.8369098288508</v>
      </c>
      <c r="AI60" s="40"/>
      <c r="AJ60" s="40"/>
      <c r="AK60" s="40">
        <f>AK59-AK24</f>
        <v>1167.1686098288505</v>
      </c>
      <c r="AL60" s="40"/>
      <c r="AM60" s="40"/>
      <c r="AN60" s="40">
        <f>AN59-AN24</f>
        <v>1060.7903598288513</v>
      </c>
      <c r="AO60" s="40"/>
      <c r="AP60" s="40"/>
      <c r="AQ60" s="40">
        <f>AQ59-AQ24</f>
        <v>1098.7903598288513</v>
      </c>
      <c r="AR60" s="40"/>
      <c r="AS60" s="40"/>
      <c r="AT60" s="40">
        <f>AT59-AT24</f>
        <v>1154.1908498288508</v>
      </c>
      <c r="AU60" s="40"/>
      <c r="AV60" s="40"/>
      <c r="AW60" s="40">
        <f>AW59-AW24</f>
        <v>1123.1245098288514</v>
      </c>
      <c r="AX60" s="40"/>
      <c r="AY60" s="40"/>
      <c r="AZ60" s="40">
        <f>AZ59-AZ24</f>
        <v>1127.1245098288514</v>
      </c>
      <c r="BA60" s="40"/>
      <c r="BB60" s="40"/>
      <c r="BC60" s="40">
        <f>BC59-BC24</f>
        <v>1091.1245098288514</v>
      </c>
      <c r="BD60" s="40"/>
      <c r="BE60" s="40"/>
      <c r="BF60" s="40">
        <f>BF59-BF24</f>
        <v>1269.5199098288508</v>
      </c>
      <c r="BG60" s="40"/>
      <c r="BH60" s="40"/>
      <c r="BI60" s="40">
        <f>BI59-BI24</f>
        <v>1172.856509828851</v>
      </c>
      <c r="BJ60" s="40"/>
      <c r="BK60" s="40"/>
      <c r="BL60" s="40">
        <f>BL59-BL24</f>
        <v>1274.856509828851</v>
      </c>
      <c r="BM60" s="40"/>
      <c r="BN60" s="40"/>
      <c r="BO60" s="40">
        <f>BO59-BO24</f>
        <v>1445.856509828851</v>
      </c>
      <c r="BP60" s="40"/>
      <c r="BQ60" s="40"/>
      <c r="BR60" s="40">
        <f>BR59-BR24</f>
        <v>1564.1686098288505</v>
      </c>
      <c r="BS60" s="40"/>
      <c r="BT60" s="40"/>
      <c r="BU60" s="40">
        <f>BU59-BU24</f>
        <v>1676.7879098288513</v>
      </c>
      <c r="BV60" s="40"/>
      <c r="BW60" s="40"/>
      <c r="BX60" s="40"/>
      <c r="BY60" s="40"/>
    </row>
    <row r="61" ht="23.25" customHeight="1" hidden="1">
      <c r="B61" s="39" t="s">
        <v>66</v>
      </c>
    </row>
    <row r="62" spans="4:77" ht="23.25" customHeight="1" hidden="1">
      <c r="D62" s="40">
        <f>D56-D58</f>
        <v>345.2120901711487</v>
      </c>
      <c r="E62" s="40"/>
      <c r="F62" s="40"/>
      <c r="G62" s="40">
        <f>G56-G58</f>
        <v>258.2120901711487</v>
      </c>
      <c r="H62" s="40"/>
      <c r="I62" s="40"/>
      <c r="J62" s="40">
        <f>J56-J58</f>
        <v>202.2120901711487</v>
      </c>
      <c r="K62" s="40"/>
      <c r="L62" s="40"/>
      <c r="M62" s="40">
        <f>M56-M58</f>
        <v>185.2120901711487</v>
      </c>
      <c r="N62" s="40"/>
      <c r="O62" s="40"/>
      <c r="P62" s="40">
        <f>P56-P58</f>
        <v>156.2120901711487</v>
      </c>
      <c r="Q62" s="40"/>
      <c r="R62" s="40"/>
      <c r="S62" s="40">
        <f>S56-S58</f>
        <v>171.52909017114825</v>
      </c>
      <c r="T62" s="40"/>
      <c r="U62" s="40"/>
      <c r="V62" s="41">
        <f>V56-V58</f>
        <v>-272.85160982885054</v>
      </c>
      <c r="W62" s="40"/>
      <c r="X62" s="40"/>
      <c r="Y62" s="40">
        <f>Y56-Y58</f>
        <v>158.14839017114946</v>
      </c>
      <c r="Z62" s="40"/>
      <c r="AA62" s="40"/>
      <c r="AB62" s="40">
        <f>AB56-AB58</f>
        <v>295.14839017114946</v>
      </c>
      <c r="AC62" s="40"/>
      <c r="AD62" s="40"/>
      <c r="AE62" s="40">
        <f>AE56-AE58</f>
        <v>362.14839017114946</v>
      </c>
      <c r="AF62" s="40"/>
      <c r="AG62" s="40"/>
      <c r="AH62" s="40">
        <f>AH56-AH58</f>
        <v>700.1630901711492</v>
      </c>
      <c r="AI62" s="40"/>
      <c r="AJ62" s="40"/>
      <c r="AK62" s="40">
        <f>AK56-AK58</f>
        <v>672.8313901711495</v>
      </c>
      <c r="AL62" s="40"/>
      <c r="AM62" s="40"/>
      <c r="AN62" s="40">
        <f>AN56-AN58</f>
        <v>779.2096401711487</v>
      </c>
      <c r="AO62" s="40"/>
      <c r="AP62" s="40"/>
      <c r="AQ62" s="40">
        <f>AQ56-AQ58</f>
        <v>741.2096401711487</v>
      </c>
      <c r="AR62" s="40"/>
      <c r="AS62" s="40"/>
      <c r="AT62" s="40">
        <f>AT56-AT58</f>
        <v>685.8091501711492</v>
      </c>
      <c r="AU62" s="40"/>
      <c r="AV62" s="40"/>
      <c r="AW62" s="40">
        <f>AW56-AW58</f>
        <v>716.8754901711486</v>
      </c>
      <c r="AX62" s="40"/>
      <c r="AY62" s="40"/>
      <c r="AZ62" s="40">
        <f>AZ56-AZ58</f>
        <v>712.8754901711486</v>
      </c>
      <c r="BA62" s="40"/>
      <c r="BB62" s="40"/>
      <c r="BC62" s="40">
        <f>BC56-BC58</f>
        <v>748.8754901711486</v>
      </c>
      <c r="BD62" s="40"/>
      <c r="BE62" s="40"/>
      <c r="BF62" s="40">
        <f>BF56-BF58</f>
        <v>260.4800901711492</v>
      </c>
      <c r="BG62" s="40"/>
      <c r="BH62" s="40"/>
      <c r="BI62" s="40">
        <f>BI56-BI58</f>
        <v>357.1434901711491</v>
      </c>
      <c r="BJ62" s="40"/>
      <c r="BK62" s="40"/>
      <c r="BL62" s="40">
        <f>BL56-BL58</f>
        <v>255.1434901711491</v>
      </c>
      <c r="BM62" s="40"/>
      <c r="BN62" s="40"/>
      <c r="BO62" s="40">
        <f>BO56-BO58</f>
        <v>84.1434901711491</v>
      </c>
      <c r="BP62" s="40"/>
      <c r="BQ62" s="40"/>
      <c r="BR62" s="40">
        <f>BR56-BR58</f>
        <v>676.8313901711495</v>
      </c>
      <c r="BS62" s="40"/>
      <c r="BT62" s="40"/>
      <c r="BU62" s="40">
        <f>BU56-BU58</f>
        <v>699.2120901711487</v>
      </c>
      <c r="BV62" s="40"/>
      <c r="BW62" s="40"/>
      <c r="BX62" s="40"/>
      <c r="BY62" s="40"/>
    </row>
    <row r="63" ht="23.25" customHeight="1" hidden="1"/>
    <row r="64" ht="23.25" customHeight="1" hidden="1"/>
    <row r="65" spans="4:6" ht="23.25" customHeight="1" hidden="1">
      <c r="D65" s="40">
        <f>D60+D24</f>
        <v>3832.7879098288513</v>
      </c>
      <c r="E65" s="40"/>
      <c r="F65" s="40"/>
    </row>
    <row r="66" spans="4:6" ht="23.25" customHeight="1" hidden="1">
      <c r="D66" s="40"/>
      <c r="E66" s="40"/>
      <c r="F66" s="40"/>
    </row>
    <row r="68" spans="4:77" ht="23.25" customHeight="1" hidden="1">
      <c r="D68" s="42">
        <f>'[1]Entry sheet'!B6</f>
        <v>3832.7879098288513</v>
      </c>
      <c r="E68" s="42"/>
      <c r="F68" s="42"/>
      <c r="G68" s="42">
        <f>'[1]Entry sheet'!C6</f>
        <v>3832.7879098288513</v>
      </c>
      <c r="H68" s="42"/>
      <c r="I68" s="42"/>
      <c r="J68" s="42">
        <f>'[1]Entry sheet'!D6</f>
        <v>3832.7879098288513</v>
      </c>
      <c r="K68" s="42"/>
      <c r="L68" s="42"/>
      <c r="M68" s="42">
        <f>'[1]Entry sheet'!E6</f>
        <v>3832.7879098288513</v>
      </c>
      <c r="N68" s="42"/>
      <c r="O68" s="42"/>
      <c r="P68" s="42">
        <f>'[1]Entry sheet'!F6</f>
        <v>3832.7879098288513</v>
      </c>
      <c r="Q68" s="42"/>
      <c r="R68" s="42"/>
      <c r="S68" s="42">
        <f>'[1]Entry sheet'!G6</f>
        <v>3879.4709098288517</v>
      </c>
      <c r="T68" s="42"/>
      <c r="U68" s="42"/>
      <c r="V68" s="41">
        <f>'[1]Entry sheet'!H6</f>
        <v>4014.8516098288505</v>
      </c>
      <c r="W68" s="42"/>
      <c r="X68" s="42"/>
      <c r="Y68" s="42">
        <f>'[1]Entry sheet'!I6</f>
        <v>4014.8516098288505</v>
      </c>
      <c r="Z68" s="42"/>
      <c r="AA68" s="42"/>
      <c r="AB68" s="42">
        <f>'[1]Entry sheet'!J6</f>
        <v>4014.8516098288505</v>
      </c>
      <c r="AC68" s="42"/>
      <c r="AD68" s="42"/>
      <c r="AE68" s="42">
        <f>'[1]Entry sheet'!K6</f>
        <v>4014.8516098288505</v>
      </c>
      <c r="AF68" s="42"/>
      <c r="AG68" s="42"/>
      <c r="AH68" s="42">
        <f>'[1]Entry sheet'!L6</f>
        <v>3972.836909828851</v>
      </c>
      <c r="AI68" s="42"/>
      <c r="AJ68" s="42"/>
      <c r="AK68" s="42">
        <f>'[1]Entry sheet'!M6</f>
        <v>3968.1686098288505</v>
      </c>
      <c r="AL68" s="42"/>
      <c r="AM68" s="42"/>
      <c r="AN68" s="42">
        <f>'[1]Entry sheet'!N6</f>
        <v>3839.7903598288513</v>
      </c>
      <c r="AO68" s="42"/>
      <c r="AP68" s="42"/>
      <c r="AQ68" s="42">
        <f>'[1]Entry sheet'!O6</f>
        <v>3839.7903598288513</v>
      </c>
      <c r="AR68" s="42"/>
      <c r="AS68" s="42"/>
      <c r="AT68" s="42">
        <f>'[1]Entry sheet'!P6</f>
        <v>3841.190849828851</v>
      </c>
      <c r="AU68" s="42"/>
      <c r="AV68" s="42"/>
      <c r="AW68" s="42">
        <f>'[1]Entry sheet'!Q6</f>
        <v>3842.1245098288514</v>
      </c>
      <c r="AX68" s="42"/>
      <c r="AY68" s="42"/>
      <c r="AZ68" s="42">
        <f>'[1]Entry sheet'!R6</f>
        <v>3842.1245098288514</v>
      </c>
      <c r="BA68" s="42"/>
      <c r="BB68" s="42"/>
      <c r="BC68" s="42">
        <f>'[1]Entry sheet'!S6</f>
        <v>3842.1245098288514</v>
      </c>
      <c r="BD68" s="42"/>
      <c r="BE68" s="42"/>
      <c r="BF68" s="42">
        <f>'[1]Entry sheet'!T6</f>
        <v>4019.519909828851</v>
      </c>
      <c r="BG68" s="42"/>
      <c r="BH68" s="42"/>
      <c r="BI68" s="42">
        <f>'[1]Entry sheet'!U6</f>
        <v>4028.856509828851</v>
      </c>
      <c r="BJ68" s="42"/>
      <c r="BK68" s="42"/>
      <c r="BL68" s="42">
        <f>'[1]Entry sheet'!V6</f>
        <v>4028.856509828851</v>
      </c>
      <c r="BM68" s="42"/>
      <c r="BN68" s="42"/>
      <c r="BO68" s="42">
        <f>'[1]Entry sheet'!W6</f>
        <v>4028.856509828851</v>
      </c>
      <c r="BP68" s="42"/>
      <c r="BQ68" s="42"/>
      <c r="BR68" s="42">
        <f>'[1]Entry sheet'!X6</f>
        <v>3968.1686098288505</v>
      </c>
      <c r="BS68" s="42"/>
      <c r="BT68" s="42"/>
      <c r="BU68" s="42">
        <f>'[1]Entry sheet'!Y6</f>
        <v>3832.7879098288513</v>
      </c>
      <c r="BV68" s="42"/>
      <c r="BW68" s="42"/>
      <c r="BX68" s="42"/>
      <c r="BY68" s="42"/>
    </row>
    <row r="69" ht="23.25" customHeight="1" hidden="1"/>
    <row r="70" spans="4:77" ht="23.25" customHeight="1" hidden="1">
      <c r="D70" s="40">
        <f>D68-D56</f>
        <v>-345.2120901711487</v>
      </c>
      <c r="E70" s="40"/>
      <c r="F70" s="40"/>
      <c r="G70" s="40">
        <f>G68-G56</f>
        <v>-258.2120901711487</v>
      </c>
      <c r="H70" s="40"/>
      <c r="I70" s="40"/>
      <c r="J70" s="40">
        <f>J68-J56</f>
        <v>-202.2120901711487</v>
      </c>
      <c r="K70" s="40"/>
      <c r="L70" s="40"/>
      <c r="M70" s="40">
        <f>M68-M56</f>
        <v>-185.2120901711487</v>
      </c>
      <c r="N70" s="40"/>
      <c r="O70" s="40"/>
      <c r="P70" s="40">
        <f>P68-P56</f>
        <v>-156.2120901711487</v>
      </c>
      <c r="Q70" s="40"/>
      <c r="R70" s="40"/>
      <c r="S70" s="40">
        <f>S68-S56</f>
        <v>-171.52909017114825</v>
      </c>
      <c r="T70" s="40"/>
      <c r="U70" s="40"/>
      <c r="V70" s="41">
        <f>V68-V56</f>
        <v>272.85160982885054</v>
      </c>
      <c r="W70" s="40"/>
      <c r="X70" s="40"/>
      <c r="Y70" s="40">
        <f>Y68-Y56</f>
        <v>-158.14839017114946</v>
      </c>
      <c r="Z70" s="40"/>
      <c r="AA70" s="40"/>
      <c r="AB70" s="40">
        <f>AB68-AB56</f>
        <v>-295.14839017114946</v>
      </c>
      <c r="AC70" s="40"/>
      <c r="AD70" s="40"/>
      <c r="AE70" s="40">
        <f>AE68-AE56</f>
        <v>-362.14839017114946</v>
      </c>
      <c r="AF70" s="40"/>
      <c r="AG70" s="40"/>
      <c r="AH70" s="40">
        <f>AH68-AH56</f>
        <v>-700.1630901711492</v>
      </c>
      <c r="AI70" s="40"/>
      <c r="AJ70" s="40"/>
      <c r="AK70" s="40">
        <f>AK68-AK56</f>
        <v>-672.8313901711495</v>
      </c>
      <c r="AL70" s="40"/>
      <c r="AM70" s="40"/>
      <c r="AN70" s="40">
        <f>AN68-AN56</f>
        <v>-779.2096401711487</v>
      </c>
      <c r="AO70" s="40"/>
      <c r="AP70" s="40"/>
      <c r="AQ70" s="40">
        <f>AQ68-AQ56</f>
        <v>-741.2096401711487</v>
      </c>
      <c r="AR70" s="40"/>
      <c r="AS70" s="40"/>
      <c r="AT70" s="40">
        <f>AT68-AT56</f>
        <v>-685.8091501711492</v>
      </c>
      <c r="AU70" s="40"/>
      <c r="AV70" s="40"/>
      <c r="AW70" s="40">
        <f>AW68-AW56</f>
        <v>-716.8754901711486</v>
      </c>
      <c r="AX70" s="40"/>
      <c r="AY70" s="40"/>
      <c r="AZ70" s="40">
        <f>AZ68-AZ56</f>
        <v>-712.8754901711486</v>
      </c>
      <c r="BA70" s="40"/>
      <c r="BB70" s="40"/>
      <c r="BC70" s="40">
        <f>BC68-BC56</f>
        <v>-748.8754901711486</v>
      </c>
      <c r="BD70" s="40"/>
      <c r="BE70" s="40"/>
      <c r="BF70" s="40">
        <f>BF68-BF56</f>
        <v>-260.4800901711492</v>
      </c>
      <c r="BG70" s="40"/>
      <c r="BH70" s="40"/>
      <c r="BI70" s="40">
        <f>BI68-BI56</f>
        <v>-357.1434901711491</v>
      </c>
      <c r="BJ70" s="40"/>
      <c r="BK70" s="40"/>
      <c r="BL70" s="40">
        <f>BL68-BL56</f>
        <v>-255.1434901711491</v>
      </c>
      <c r="BM70" s="40"/>
      <c r="BN70" s="40"/>
      <c r="BO70" s="40">
        <f>BO68-BO56</f>
        <v>-84.1434901711491</v>
      </c>
      <c r="BP70" s="40"/>
      <c r="BQ70" s="40"/>
      <c r="BR70" s="40">
        <f>BR68-BR56</f>
        <v>-676.8313901711495</v>
      </c>
      <c r="BS70" s="40"/>
      <c r="BT70" s="40"/>
      <c r="BU70" s="40">
        <f>BU68-BU56</f>
        <v>-699.2120901711487</v>
      </c>
      <c r="BV70" s="40"/>
      <c r="BW70" s="40"/>
      <c r="BX70" s="40"/>
      <c r="BY70" s="40"/>
    </row>
  </sheetData>
  <sheetProtection selectLockedCells="1" selectUnlockedCells="1"/>
  <mergeCells count="33">
    <mergeCell ref="M3:O3"/>
    <mergeCell ref="P3:R3"/>
    <mergeCell ref="S3:U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5:B23"/>
    <mergeCell ref="B25:B34"/>
    <mergeCell ref="B36:B39"/>
    <mergeCell ref="B42:B46"/>
    <mergeCell ref="B48:B53"/>
    <mergeCell ref="BF3:BH3"/>
    <mergeCell ref="BC3:BE3"/>
    <mergeCell ref="V3:X3"/>
    <mergeCell ref="Y3:AA3"/>
    <mergeCell ref="AB3:AD3"/>
  </mergeCells>
  <printOptions horizontalCentered="1"/>
  <pageMargins left="0.1" right="0.1" top="0.1" bottom="0.1" header="0.3" footer="0.3"/>
  <pageSetup horizontalDpi="600" verticalDpi="600" orientation="landscape" paperSize="8" scale="42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2019-03-27T06:18:19Z</dcterms:modified>
  <cp:category/>
  <cp:version/>
  <cp:contentType/>
  <cp:contentStatus/>
</cp:coreProperties>
</file>