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144" windowWidth="16260" windowHeight="5184"/>
  </bookViews>
  <sheets>
    <sheet name="South" sheetId="5" r:id="rId1"/>
    <sheet name="North" sheetId="6" r:id="rId2"/>
    <sheet name="East" sheetId="3" r:id="rId3"/>
    <sheet name="West" sheetId="8" r:id="rId4"/>
    <sheet name="Bangalore Rural" sheetId="1" r:id="rId5"/>
    <sheet name="Ramanagara" sheetId="2" r:id="rId6"/>
    <sheet name="Kolar" sheetId="7" r:id="rId7"/>
    <sheet name="Tumkur" sheetId="4" r:id="rId8"/>
    <sheet name="Davanagere" sheetId="9" r:id="rId9"/>
  </sheets>
  <definedNames>
    <definedName name="_xlnm._FilterDatabase" localSheetId="5" hidden="1">Ramanagara!$A$3:$M$68</definedName>
    <definedName name="_xlnm._FilterDatabase" localSheetId="0" hidden="1">South!$K$1:$K$48</definedName>
    <definedName name="_xlnm._FilterDatabase" localSheetId="7" hidden="1">Tumkur!$A$4:$M$30</definedName>
    <definedName name="_xlnm._FilterDatabase" localSheetId="3" hidden="1">West!$A$4:$R$54</definedName>
    <definedName name="_xlnm.Print_Area" localSheetId="8">Davanagere!$A$1:$M$39</definedName>
    <definedName name="_xlnm.Print_Area" localSheetId="2">East!$A$1:$M$10</definedName>
    <definedName name="_xlnm.Print_Area" localSheetId="0">South!$A$1:$M$48</definedName>
    <definedName name="_xlnm.Print_Area" localSheetId="3">West!$A$1:$M$102</definedName>
  </definedNames>
  <calcPr calcId="144525"/>
</workbook>
</file>

<file path=xl/calcChain.xml><?xml version="1.0" encoding="utf-8"?>
<calcChain xmlns="http://schemas.openxmlformats.org/spreadsheetml/2006/main">
  <c r="K82" i="8" l="1"/>
  <c r="K81" i="8"/>
  <c r="K80" i="8"/>
  <c r="K79" i="8"/>
  <c r="K78" i="8"/>
  <c r="K77" i="8"/>
  <c r="K76" i="8"/>
  <c r="K75" i="8"/>
  <c r="K74" i="8"/>
  <c r="K73" i="8"/>
  <c r="K72" i="8"/>
  <c r="K71" i="8"/>
  <c r="K66" i="8"/>
  <c r="K64" i="8"/>
  <c r="K63" i="8"/>
  <c r="K61" i="8"/>
  <c r="K60" i="8"/>
  <c r="K57"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83" i="7" l="1"/>
  <c r="K81" i="7"/>
  <c r="K78" i="7"/>
  <c r="K77" i="7"/>
  <c r="K15" i="7"/>
  <c r="K14" i="7"/>
  <c r="K12" i="7"/>
  <c r="K11" i="7"/>
  <c r="K10" i="7"/>
  <c r="K9" i="7"/>
  <c r="K6" i="7"/>
  <c r="K5" i="7"/>
  <c r="K25" i="6" l="1"/>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30" i="4" l="1"/>
  <c r="K29" i="4"/>
  <c r="K28" i="4"/>
  <c r="K27" i="4"/>
  <c r="K26" i="4"/>
  <c r="K25" i="4"/>
  <c r="K24" i="4"/>
  <c r="K23" i="4"/>
  <c r="K22" i="4"/>
  <c r="K21" i="4"/>
  <c r="K20" i="4"/>
  <c r="K19" i="4"/>
  <c r="K18" i="4"/>
  <c r="K17" i="4"/>
  <c r="K16" i="4"/>
  <c r="K15" i="4"/>
  <c r="K14" i="4"/>
  <c r="K13" i="4"/>
  <c r="K12" i="4"/>
  <c r="K11" i="4"/>
  <c r="K10" i="4"/>
  <c r="K9" i="4"/>
  <c r="K8" i="4"/>
  <c r="K7" i="4"/>
  <c r="K6" i="4"/>
  <c r="K5" i="4"/>
  <c r="K10" i="3" l="1"/>
  <c r="K9" i="3"/>
  <c r="K8" i="3"/>
  <c r="K7" i="3"/>
  <c r="K6" i="3"/>
  <c r="K5" i="3"/>
  <c r="K68" i="2" l="1"/>
  <c r="K67" i="2"/>
  <c r="K66" i="2"/>
  <c r="K65" i="2"/>
  <c r="K62" i="2"/>
  <c r="K61" i="2"/>
  <c r="K60" i="2"/>
  <c r="K58" i="2"/>
  <c r="K57" i="2"/>
  <c r="K55" i="2"/>
  <c r="K53" i="2"/>
  <c r="K50" i="2"/>
  <c r="K49" i="2"/>
  <c r="K48" i="2"/>
  <c r="K47" i="2"/>
  <c r="K46" i="2"/>
  <c r="K44" i="2"/>
  <c r="L43" i="2"/>
  <c r="K42" i="2"/>
  <c r="K41" i="2"/>
  <c r="K38" i="2"/>
  <c r="K37" i="2"/>
  <c r="K36" i="2"/>
  <c r="K33" i="2"/>
  <c r="K31" i="2"/>
  <c r="K30" i="2"/>
  <c r="K29" i="2"/>
  <c r="K28" i="2"/>
  <c r="K27" i="2"/>
  <c r="K25" i="2"/>
  <c r="K23" i="2"/>
  <c r="K22" i="2"/>
  <c r="K21" i="2"/>
  <c r="K20" i="2"/>
  <c r="K19" i="2"/>
  <c r="K14" i="2"/>
  <c r="K13" i="2"/>
  <c r="K9" i="2"/>
  <c r="K8" i="2"/>
  <c r="K7" i="2"/>
  <c r="K5" i="2"/>
  <c r="K5" i="1" l="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alcChain>
</file>

<file path=xl/sharedStrings.xml><?xml version="1.0" encoding="utf-8"?>
<sst xmlns="http://schemas.openxmlformats.org/spreadsheetml/2006/main" count="3648" uniqueCount="1275">
  <si>
    <t>HOSAKOTE</t>
  </si>
  <si>
    <t>Maintenance WORK</t>
  </si>
  <si>
    <t>KADUGODI</t>
  </si>
  <si>
    <t>Road widening Work towards Rajunkunteby  KRDCL &amp; Feeder Maintenance</t>
  </si>
  <si>
    <t>Vidyanagara, Sonnappanahalli, Shakthinagara, Chikkajala, Rangaswamy Camp, Kadigenahalli, Narayanapura, Thimmasandra, T.Agrahara, Tharahunse, Suggatta, Bettahalsur</t>
  </si>
  <si>
    <t>F-7 LOCAL, F-8 BETTALSUR</t>
  </si>
  <si>
    <t>66/11 KV Vidyanagara</t>
  </si>
  <si>
    <t>Vidyanagara</t>
  </si>
  <si>
    <t>Hosakote</t>
  </si>
  <si>
    <t>Maintaince work</t>
  </si>
  <si>
    <t>Attibele,Sadapanahalli,Yenagunte,Kammasanadra</t>
  </si>
  <si>
    <t>F1 Kammasandra</t>
  </si>
  <si>
    <t>66/11 KV Sulibele</t>
  </si>
  <si>
    <t>Sulibele</t>
  </si>
  <si>
    <t>Nandagudi</t>
  </si>
  <si>
    <t xml:space="preserve">HOSKOTE </t>
  </si>
  <si>
    <t>09.12.2020</t>
  </si>
  <si>
    <t xml:space="preserve">MYLAPURA, MUGABALA,YELACHAHALLI </t>
  </si>
  <si>
    <t>F4 MYLAPURA</t>
  </si>
  <si>
    <t>VOLVO</t>
  </si>
  <si>
    <t>08.12.2020</t>
  </si>
  <si>
    <t xml:space="preserve">STATION MAINTANCE </t>
  </si>
  <si>
    <t xml:space="preserve">ALL VILLAGES AND ALL TOWNS </t>
  </si>
  <si>
    <t xml:space="preserve">ALL FEEDERS </t>
  </si>
  <si>
    <t xml:space="preserve">VIJAYAPURA </t>
  </si>
  <si>
    <t xml:space="preserve">DEVANAHALLI </t>
  </si>
  <si>
    <t>07.12.2020</t>
  </si>
  <si>
    <t xml:space="preserve">ALL VILLAGES  </t>
  </si>
  <si>
    <t xml:space="preserve">BUDIGERE MUSS </t>
  </si>
  <si>
    <t>05.12.2020</t>
  </si>
  <si>
    <t>Samethanahalli, Thirumalashettihalli, Bellikere,Naganayakanakote</t>
  </si>
  <si>
    <t>F3 Muthsandra</t>
  </si>
  <si>
    <t>Shivanapura, Beerahalli, Koradahalli, Obalahalli
Hettakki,  Lingapura, Agasarahalli
.</t>
  </si>
  <si>
    <t>F5 k. Sathyawara</t>
  </si>
  <si>
    <t>66/11 KV Pillagumpa</t>
  </si>
  <si>
    <t xml:space="preserve">ALL VILLAGES </t>
  </si>
  <si>
    <t xml:space="preserve">KUNDANA MUSS </t>
  </si>
  <si>
    <t xml:space="preserve">DEVANAHALLI  MUSS, </t>
  </si>
  <si>
    <t>04.12.2020</t>
  </si>
  <si>
    <t>Vaddahalli, Siddanahalli, Medoor, 
Doddakorati, Chikkakorati, Hedakanahalli.</t>
  </si>
  <si>
    <t>F10 Cheemasandra agri</t>
  </si>
  <si>
    <t>66/11 KV Nandagudi</t>
  </si>
  <si>
    <t>03.12.2020</t>
  </si>
  <si>
    <t xml:space="preserve"> 11KV &amp; LT LOOSE SPAN TIGHTENING
DETERIOTED 11KV &amp; LT JUMP REPLACEMENT
DETERIOTED GOS  REPLACEMENT
11KV &amp; LT POLE BENT POLE ALLIGNMENT
DOLO/HG FUSE UNIT REPLACEMENT WORK
TREE TIMMING WORK
</t>
  </si>
  <si>
    <t>THYAMAGONDLU ,THOTANA HALLI,THIPPESHETTAI HALLI, MUDDLINGANN AHLLI ,THVAREKERE, YARRANA PALYA,GUNDENA HALLI,NARASAPURA ,ISUVAn ahlli,kodi pa;lyA,DHRAME GOWDANA PALYA ,HANUMANTHWE GOWDANA PLAYA ,THATHASPPANA GORI ,MAVINA KOMANa ,doddabele railaway station ,bassapana palya,kittaiana palya , kare halli,channo halli,,nidavah  ,alpaiana palya</t>
  </si>
  <si>
    <t>TF-8 THOTANA HALLI,TF-7 TF5-TF-4</t>
  </si>
  <si>
    <t>66/11 KV THYAMAGONDLU</t>
  </si>
  <si>
    <t>Thyamagondlu</t>
  </si>
  <si>
    <t>DABASPETE</t>
  </si>
  <si>
    <t>NELAMANGALA</t>
  </si>
  <si>
    <t>220/66/11KV DABASPETE</t>
  </si>
  <si>
    <t>HT/LT JUNGLE CUTTING</t>
  </si>
  <si>
    <t>Doddaballapura Town</t>
  </si>
  <si>
    <t>DF10-VASAVI</t>
  </si>
  <si>
    <t>66/11KV D.Cross</t>
  </si>
  <si>
    <t>O&amp;M-2</t>
  </si>
  <si>
    <t>DODDABALLAPURA USD</t>
  </si>
  <si>
    <t>10.12.2020</t>
  </si>
  <si>
    <t xml:space="preserve">Jungle cutting , Replacement of jumps &amp; Damaged Pin insulatrs, Restrining, GOS maintanace , LT spacers for Lt line </t>
  </si>
  <si>
    <t>HANUMANTHEGOWDANAPALYA TO KAMBADAKALLU,CHIKKAMARANAHALLI</t>
  </si>
  <si>
    <t>NF-7 Chacolate factory</t>
  </si>
  <si>
    <t>Sondekoppa</t>
  </si>
  <si>
    <t xml:space="preserve">New Feeder work </t>
  </si>
  <si>
    <t>Gangondanahalli Line</t>
  </si>
  <si>
    <t>BIEC F9</t>
  </si>
  <si>
    <t>ALURU</t>
  </si>
  <si>
    <t>MD HALLI</t>
  </si>
  <si>
    <t xml:space="preserve"> Strighting of poles , Restrining of Conductor ,Jungle cutting , Replacement of jumps &amp; Damaged Pin insulatrs, GOS maintanace , LT spacers for Lt line , DTC Maintanace </t>
  </si>
  <si>
    <t>Huskur,bommashettihalli,bethanagere,halsinamaradpalya,ramjipalya,rampalya,guttepalya</t>
  </si>
  <si>
    <t>NF-1</t>
  </si>
  <si>
    <t>Thy</t>
  </si>
  <si>
    <t>BILLINAKOTE,KULUVANA HALLI,SUDHANAGARA,LAKKENA HALLI,KASARAGATTA,MAHIMASPURA,KEREKATTHIGANNORU , MELEKATTHIGANOORU</t>
  </si>
  <si>
    <t>F08-BILANAKOTE &amp; DF-19 DODDERI NJY &amp; DF-10 GOVENAHALLI</t>
  </si>
  <si>
    <t>Dabasepe</t>
  </si>
  <si>
    <t>DF1-LOCAL-2</t>
  </si>
  <si>
    <t xml:space="preserve"> Providing GOS and Shifting of Hazordais lin</t>
  </si>
  <si>
    <t>Alurue, Near Huskur Road</t>
  </si>
  <si>
    <t>AF-4</t>
  </si>
  <si>
    <t>M D Halli</t>
  </si>
  <si>
    <t>NELAMAGALA Town Binnamangala</t>
  </si>
  <si>
    <t>NF-23 Ramki</t>
  </si>
  <si>
    <t>O&amp;M 1</t>
  </si>
  <si>
    <t>Yantaganahalli,Shanthinagara,Bhoosandra,Gorinabele ,Mantanakurchi,Manchenahalli,Honnasandra</t>
  </si>
  <si>
    <t>NF-16 YANTAGANAHALLI</t>
  </si>
  <si>
    <t>NARASIPURA,JAJOORU,HEGGUNDA,AYYNANA THOTA,SANNAPPANA PALYA,GOVINDAPURA ,VADDARA PALYA,GAVIYAPPANA PALYA ,KEREPALYA ,MADENA HLLI PALYA,HUCCHEERIAHANA PALYA,</t>
  </si>
  <si>
    <t>F03-DABBESPET-RURAL-AGRI &amp; HEGGUNDA NJY</t>
  </si>
  <si>
    <t>Nelamangala Town</t>
  </si>
  <si>
    <t>NF-12 V V Pura</t>
  </si>
  <si>
    <t>Providing GOS Work</t>
  </si>
  <si>
    <t>BIEC</t>
  </si>
  <si>
    <t>BIEC F3</t>
  </si>
  <si>
    <t>F07-MANNE MANNE RAMPURA ,MUDDALINGANA HALLI,OBLAPRA,KRISHNA RAJA PURA,MADDANA HALLI,APPAGONDANA HALLI ,GOLLARAHATTI,SOMASAGARA,GORAGATTA,CHIKKANNA PALYA,MTHHIAHANA Palya,vattappana palya,dharmanjeyana palya ,karimarana halli,maviana kunte,</t>
  </si>
  <si>
    <t>F07-MANNE &amp; TF-13 OBLAPURA</t>
  </si>
  <si>
    <t xml:space="preserve">MALLSANDRA TO SHIVANAPURA </t>
  </si>
  <si>
    <t>TF-10 S.K Steel</t>
  </si>
  <si>
    <t>Tavarekere</t>
  </si>
  <si>
    <t>Mallasandra,Banasawadi,Manchenahalli,Soladevanahalli</t>
  </si>
  <si>
    <t>TF-2</t>
  </si>
  <si>
    <t>GOS Maintanace</t>
  </si>
  <si>
    <t>Arokyatanahalli road Triedent Circle</t>
  </si>
  <si>
    <t>AF-5</t>
  </si>
  <si>
    <t>K.G. srinivasapura,gollahalli,hyadal,thagadahalli,gopalapura, thotgere, arjunbettahalli,guttepalya,bettahallipalya</t>
  </si>
  <si>
    <t>NF-28</t>
  </si>
  <si>
    <t>06.12.2020</t>
  </si>
  <si>
    <t>THIPPAGONDANAHLLI, TALEKERE HONNARAYANAHALLI, HALKURU , THIMMASANDRA , GOVINDAPURA , BYADARAHALLI &amp; COLONY</t>
  </si>
  <si>
    <t>BF-12,,NF-25, NF-16</t>
  </si>
  <si>
    <t>66/11KV BEGUR,66/11KV NELAMANGALA</t>
  </si>
  <si>
    <t>Providing New GOS 2 Nos 11 KV Intermediate pole</t>
  </si>
  <si>
    <t>Gangondanahalli</t>
  </si>
  <si>
    <t>NGF-8</t>
  </si>
  <si>
    <t>SOMPURA 1 &amp; 2nd STAGE INDUSTRIAL AREA</t>
  </si>
  <si>
    <t>LM WIND DF-05,DF-11 EMVEE SOLAR &amp; DF-12 TDPS  &amp; DF-14 BIOGEN &amp; DF-21 AVVERAHALLI I/A</t>
  </si>
  <si>
    <t xml:space="preserve">DABASPETE&amp; </t>
  </si>
  <si>
    <t>Tree Trimming</t>
  </si>
  <si>
    <t>STATION TO RAJAGHATTA,</t>
  </si>
  <si>
    <t>DF17 RAJAGHATTA</t>
  </si>
  <si>
    <t>Melekote</t>
  </si>
  <si>
    <t>MAINTENANCE  WORK</t>
  </si>
  <si>
    <t>Industrial area, KIADB</t>
  </si>
  <si>
    <t>KF-14 AP 1</t>
  </si>
  <si>
    <t>220/66/11KV KIADB</t>
  </si>
  <si>
    <t>Bashettyhalli</t>
  </si>
  <si>
    <t>LT Intermediaate work Tree trimming, 100 KVA*2 Nos Brunt out lead replacement work</t>
  </si>
  <si>
    <t>Lakshmipura</t>
  </si>
  <si>
    <t>AF-6</t>
  </si>
  <si>
    <t>NF-20</t>
  </si>
  <si>
    <t>GANESHANAGUDI TO SONDEKOPPA</t>
  </si>
  <si>
    <t>NF-9 Sondekoppa</t>
  </si>
  <si>
    <t>AGALAKUPPE ,BEERAGONDANA HALLI ,KAMALAPURA,HALENIJAGAL,HOSANIJAGAL,VEERASAGARA,LAKSHMINAGARA,ANCHEPALYA,KITTAIANA PALYA</t>
  </si>
  <si>
    <t>F02-DEVARAHOSAHALLI-AGRI&amp; DF-16 OLDNIJAGAL NJY</t>
  </si>
  <si>
    <t>NF-8 NELAMANGALA TOWN</t>
  </si>
  <si>
    <t>11 KV Maintance work, Tree trimming Jump maintanance work</t>
  </si>
  <si>
    <t>Mattahalli Narasipurs</t>
  </si>
  <si>
    <t>AF-8</t>
  </si>
  <si>
    <t>NF-24 Soladevanahalli</t>
  </si>
  <si>
    <t>LT &amp; HT  Line Tree Trimming</t>
  </si>
  <si>
    <t>T G Halli</t>
  </si>
  <si>
    <t>WF-7</t>
  </si>
  <si>
    <t>02.12.2020</t>
  </si>
  <si>
    <t>RMU and GOS Maintanance Work</t>
  </si>
  <si>
    <t>Buddajyotyhi layout Tumkur Road</t>
  </si>
  <si>
    <t>WF-3</t>
  </si>
  <si>
    <t>01.12.2020</t>
  </si>
  <si>
    <t>Anchepalya GOS Replaceemnt work</t>
  </si>
  <si>
    <t>Ancepalya</t>
  </si>
  <si>
    <t>WF-8 Anchepalya</t>
  </si>
  <si>
    <t>To Hr</t>
  </si>
  <si>
    <t>From Hr</t>
  </si>
  <si>
    <t>Nature of outage</t>
  </si>
  <si>
    <t>Appx Quantum of load restriction in MW</t>
  </si>
  <si>
    <t>Duration of load restriction in Hours</t>
  </si>
  <si>
    <t>Time of Outage</t>
  </si>
  <si>
    <t>Areas fed by the feeder (All areas to be mentioned)</t>
  </si>
  <si>
    <t>11KV Feeder Name (Affected Feeder)</t>
  </si>
  <si>
    <t xml:space="preserve">Name of the MUSS </t>
  </si>
  <si>
    <t>Section</t>
  </si>
  <si>
    <t>Sub division</t>
  </si>
  <si>
    <t>Division</t>
  </si>
  <si>
    <t>Circle</t>
  </si>
  <si>
    <t>Date</t>
  </si>
  <si>
    <t>BANGALORE ELECTRICITY SUPPLY COMPANY LIMITED</t>
  </si>
  <si>
    <t>DETAILS OF PLANNED OUTAGES(MAINTENANCE AND LOAD SHEDDING) IN BANGALORE RURAL CIRCLE FROM 01.12.2020 TO 10.12.2020</t>
  </si>
  <si>
    <t>BANGALORE RURAL</t>
  </si>
  <si>
    <t>1.12.2020</t>
  </si>
  <si>
    <t>RMGC</t>
  </si>
  <si>
    <t>RAMANAGARA</t>
  </si>
  <si>
    <t>CPT RSD</t>
  </si>
  <si>
    <t>B V HALLI</t>
  </si>
  <si>
    <t>F-4 VITALENAHALI</t>
  </si>
  <si>
    <t>VITALENAHALLI</t>
  </si>
  <si>
    <t>MAINTENANCE</t>
  </si>
  <si>
    <t xml:space="preserve">BEVOOR </t>
  </si>
  <si>
    <t>BEVOOR</t>
  </si>
  <si>
    <t>F15-MUNKUNDA</t>
  </si>
  <si>
    <t>Bevoor ,H.MOGENHALLI,KANNASANDRA,HARURU,M.K DODDI,Harur</t>
  </si>
  <si>
    <t xml:space="preserve">LOAD SHEDDING </t>
  </si>
  <si>
    <t>Tree trimming and maintenace</t>
  </si>
  <si>
    <t>CHANDAPURA</t>
  </si>
  <si>
    <t>Anekal</t>
  </si>
  <si>
    <t xml:space="preserve">Anekal Rural O&amp;M </t>
  </si>
  <si>
    <t xml:space="preserve">Baggana doddi </t>
  </si>
  <si>
    <t>F02- Adur</t>
  </si>
  <si>
    <t>Adur, Indlawadi, Singasandra, Sonnanayakanapura , Chikka indlawadi , Nagaiagn doddi, Chikkanahalli</t>
  </si>
  <si>
    <t xml:space="preserve">Transformet yard Cleaning </t>
  </si>
  <si>
    <t>2.12.2020</t>
  </si>
  <si>
    <t>MAGADI</t>
  </si>
  <si>
    <t>Magadi</t>
  </si>
  <si>
    <t>O&amp;M-1</t>
  </si>
  <si>
    <t xml:space="preserve">Magadi </t>
  </si>
  <si>
    <t xml:space="preserve">TF-3 sathnoor </t>
  </si>
  <si>
    <t>hanumanthapura</t>
  </si>
  <si>
    <t>HT reconductring</t>
  </si>
  <si>
    <t>SARAGUR</t>
  </si>
  <si>
    <t>IGGALUR</t>
  </si>
  <si>
    <t>F-1 IGGALUR</t>
  </si>
  <si>
    <t>IGGALURU</t>
  </si>
  <si>
    <t>2.12.2021</t>
  </si>
  <si>
    <t>Ramanagara RSD</t>
  </si>
  <si>
    <t>Melehalli_66KV</t>
  </si>
  <si>
    <t>F7 Lakshmipura F5 Rampura</t>
  </si>
  <si>
    <t>Lakshmipura,Rampura</t>
  </si>
  <si>
    <t>2.12.2022</t>
  </si>
  <si>
    <t>F9 Gungarahalli</t>
  </si>
  <si>
    <t>Gungarahalli to Lakshmipura</t>
  </si>
  <si>
    <t>Tree trimming</t>
  </si>
  <si>
    <t>GOWDGERE</t>
  </si>
  <si>
    <t>F09-TENKANALLI</t>
  </si>
  <si>
    <t>TENKANAHALLI,TOUTANAHALLI,HULUVADI,BYDRAHALLI,HANUMAPURADODDI</t>
  </si>
  <si>
    <t>Veerasandra</t>
  </si>
  <si>
    <t>HSR</t>
  </si>
  <si>
    <t>F-16</t>
  </si>
  <si>
    <t>Rayasandra,Choodasandra</t>
  </si>
  <si>
    <t>Maintainance Works(Tree Trimming, DTC Maintainance, HT/LT Line Maintainance)</t>
  </si>
  <si>
    <t>AKLMUSS</t>
  </si>
  <si>
    <t xml:space="preserve">F17- Thimmarayaswamy Temple </t>
  </si>
  <si>
    <t xml:space="preserve">Muttakatti, Thimararaswamy temple  Road , Hosur Road , Vishwachethan layout , Sathagiri layot , KSRTC Colony , Bahaddurapura </t>
  </si>
  <si>
    <t>Tree triming , Transformet yard Cleaning  DTC &amp; pole erection , restringing of snapped condcutor, removing tree branches fallen on the line</t>
  </si>
  <si>
    <t>3.12.2020</t>
  </si>
  <si>
    <t>Chikkenahalli_66kv</t>
  </si>
  <si>
    <t>F5 Hulikere</t>
  </si>
  <si>
    <t>Hulikere,Gunnur</t>
  </si>
  <si>
    <t>Ramanagara_66KV</t>
  </si>
  <si>
    <t>F12 Hunasanahalli</t>
  </si>
  <si>
    <t>Thumbenahalli,Thumbenahalli colony,Hebbagodi, Dasegowdanadoddi, Thammanayakanahalli, Thammanayakanahalli colony</t>
  </si>
  <si>
    <t>CHIKKA_GANGANVADI_66 KV</t>
  </si>
  <si>
    <t>F5 Akkur NJY</t>
  </si>
  <si>
    <t>Akkur ,Virupasandra,Hombegowdanadoddi</t>
  </si>
  <si>
    <t>Pole straightening</t>
  </si>
  <si>
    <t>F2 Doddagangawadi</t>
  </si>
  <si>
    <t>Doddagangawadi,Thalavadi,Chikkagangawadi</t>
  </si>
  <si>
    <t>F-3 BYRASHETTIHALLI</t>
  </si>
  <si>
    <t>BYRASHETTAHALLI,DYAVAPATNA</t>
  </si>
  <si>
    <t>Ananthanagara</t>
  </si>
  <si>
    <t>Electronic City Ph2Sec2(Malgudi)</t>
  </si>
  <si>
    <t>F-12/F-8</t>
  </si>
  <si>
    <t>Ananthanagar PhaseI, Vinayakanagara , Kammasandra</t>
  </si>
  <si>
    <t>BGD MUSS</t>
  </si>
  <si>
    <t>Hulikatte</t>
  </si>
  <si>
    <t>HF2 Agalakote</t>
  </si>
  <si>
    <t>agalakote halsabele</t>
  </si>
  <si>
    <t>Kship work</t>
  </si>
  <si>
    <t>Chandrappa Circle</t>
  </si>
  <si>
    <t>Donenahalli</t>
  </si>
  <si>
    <t>DF8 Chunchanakuppe</t>
  </si>
  <si>
    <t>Chunchanakuppe, huluvenahalli</t>
  </si>
  <si>
    <t>4.12.2020</t>
  </si>
  <si>
    <t>Kootagallu_66KV</t>
  </si>
  <si>
    <t>F4 Yerehalli</t>
  </si>
  <si>
    <t>-</t>
  </si>
  <si>
    <t xml:space="preserve">Tree trimming </t>
  </si>
  <si>
    <t>HONGANOOR</t>
  </si>
  <si>
    <t>CHANNAPATNA</t>
  </si>
  <si>
    <t>F-8 HONGANOOR</t>
  </si>
  <si>
    <t>HONGANURU,HODIKEHOSAHALLI</t>
  </si>
  <si>
    <t>F14- BYRANAYKANAHALLY NJY</t>
  </si>
  <si>
    <t xml:space="preserve"> BYRANAYKANAHALLY ,BEVOOR,KELEGERE,BYRANAYAKANAHALLI,HAROHALLI DODDI,</t>
  </si>
  <si>
    <t>Muthanallur</t>
  </si>
  <si>
    <t>Chandapura</t>
  </si>
  <si>
    <t>F-4</t>
  </si>
  <si>
    <t>Ramasagara , Laxmisagara,Alibommasandra,Muthanallur</t>
  </si>
  <si>
    <t>Anekal Urban</t>
  </si>
  <si>
    <t>F15-NJY</t>
  </si>
  <si>
    <t xml:space="preserve">Samndoor, Gudnahalli </t>
  </si>
  <si>
    <t>Jigani</t>
  </si>
  <si>
    <t>Bannerughatta</t>
  </si>
  <si>
    <t>Gollahalli_66KV</t>
  </si>
  <si>
    <t>F8 Kasaraguppe</t>
  </si>
  <si>
    <t>Kasaraguppe,Silindradoddi,Bilwaradahalli,Shanubhoganahalli,Munimaranadoddi,Kannaiakana agrahara</t>
  </si>
  <si>
    <t>2mw</t>
  </si>
  <si>
    <t>Tree Trimming works and GOS Manitanace</t>
  </si>
  <si>
    <t>V.G Doddi</t>
  </si>
  <si>
    <t>Vf4 Gavinagamangala</t>
  </si>
  <si>
    <t>ajjanhalli  dabbaguli gavingamngala</t>
  </si>
  <si>
    <t>HVDS Works</t>
  </si>
  <si>
    <t>TF6 Stone Crusher</t>
  </si>
  <si>
    <t>Gankal, Marenahalli, Karekal cross</t>
  </si>
  <si>
    <t>5.12.2020</t>
  </si>
  <si>
    <t>F1 Janapadaloka</t>
  </si>
  <si>
    <t>Bethel School, Janapadaloka, B.M. Road, Manchashettyhallidoddi, Kumbapura, Kumbapura Colony</t>
  </si>
  <si>
    <t>KODAMBALLI</t>
  </si>
  <si>
    <t>AKKUR</t>
  </si>
  <si>
    <t>F-13 KADANKANAHALLI</t>
  </si>
  <si>
    <t>KADANKANAHALLI, YALIYUR</t>
  </si>
  <si>
    <t>F05-GOWDAGERE</t>
  </si>
  <si>
    <t>GOWDGERE,MAGANOOR,GUDDEHOSUR,BUGUDNDODDI,THIMMASANDRA</t>
  </si>
  <si>
    <t>GOS maintenance</t>
  </si>
  <si>
    <t>Attibele</t>
  </si>
  <si>
    <t>Sarjapura</t>
  </si>
  <si>
    <t>F8</t>
  </si>
  <si>
    <t xml:space="preserve"> S medahalli, Billapura boorgunte, Adigarakallahalli, exide gate, MGR gas, Confident apt, Silk form, sulthanapalya, Sriram aprt, celibrity aprt, Bhyalahalli, attinele road, Thyvakanahalli </t>
  </si>
  <si>
    <t>Tree trimming &amp; 11 KV jump replacement.</t>
  </si>
  <si>
    <t>F01-BYAGADADENAHALLI</t>
  </si>
  <si>
    <t xml:space="preserve">Byagadadenahalli , dodda hagade sidhihosakote </t>
  </si>
  <si>
    <t>YF-4 HELIGEHALLI</t>
  </si>
  <si>
    <t>TF-4 MATTIKERE</t>
  </si>
  <si>
    <t>MATTIKRE HULUVENGHALLI</t>
  </si>
  <si>
    <t>6.12.2020</t>
  </si>
  <si>
    <t>V R DODDI</t>
  </si>
  <si>
    <t>F-8 MENASIGANAHALLI</t>
  </si>
  <si>
    <t>UJJANAHALLI, MENASIGANAHALLI</t>
  </si>
  <si>
    <t>Jalamangala_66KV</t>
  </si>
  <si>
    <t>F6 Kyasapura</t>
  </si>
  <si>
    <t>Nagarakalludoddi,Kyasapura,Anumanahjalli</t>
  </si>
  <si>
    <t>F06-BEVOOR</t>
  </si>
  <si>
    <t>BEVOOR ,NAGAVARA,CHIKKENHALLI</t>
  </si>
  <si>
    <t>Jigani KIADB</t>
  </si>
  <si>
    <t>Jigani_66KV</t>
  </si>
  <si>
    <t>F9 Strides</t>
  </si>
  <si>
    <t>Jigani Industrial area</t>
  </si>
  <si>
    <t xml:space="preserve">Tree Trimming works </t>
  </si>
  <si>
    <t>DF7 Lakshmipura stone crusher</t>
  </si>
  <si>
    <t xml:space="preserve">Madapatna, C K Thandya, Alammanapalya </t>
  </si>
  <si>
    <t>Service Connection</t>
  </si>
  <si>
    <t>7.12.2020</t>
  </si>
  <si>
    <t>Channapatna USD</t>
  </si>
  <si>
    <t>Channapatna_66</t>
  </si>
  <si>
    <t>F-11 CPT</t>
  </si>
  <si>
    <t>Sathanoor Circle, Syedwadi, Tippunagara, SeruCircle, Kariyappanadoddi</t>
  </si>
  <si>
    <t>for Preventive line maintenance</t>
  </si>
  <si>
    <t>F-3 KODAMBALLI</t>
  </si>
  <si>
    <t>KODAMBALLI, BALLAPATNA,KONDAPURA</t>
  </si>
  <si>
    <t>F03-HULUVADI</t>
  </si>
  <si>
    <t xml:space="preserve">HULUVADI,H.BYDRAHALLI,TENKANAHALLI,TOUTANAHALLI, HANUMAPURADODDI
</t>
  </si>
  <si>
    <t>Tree trimming and GOS maintenace</t>
  </si>
  <si>
    <t xml:space="preserve">Anekal O&amp;M Unit </t>
  </si>
  <si>
    <t>F8 Thaggikuppe</t>
  </si>
  <si>
    <t xml:space="preserve">TAGGIKUPPE </t>
  </si>
  <si>
    <t>8.12.2020</t>
  </si>
  <si>
    <t>SHIVANAHALLI</t>
  </si>
  <si>
    <t>F-4 DODDANAHALLI</t>
  </si>
  <si>
    <t>DODDANAHALLI</t>
  </si>
  <si>
    <t>F07-KELAGERE</t>
  </si>
  <si>
    <t>KELEGERE,BYRANAYAKANAHALLI,HAROHALLI DODDI,</t>
  </si>
  <si>
    <t xml:space="preserve">F03-Baggana doddi </t>
  </si>
  <si>
    <t xml:space="preserve">Bagganadoddi, Thammanayakanahalli , Mysuramma doddi, Kadujakkanahalli </t>
  </si>
  <si>
    <t>TIPPAGONDANAHALLI</t>
  </si>
  <si>
    <t>TGF-4 VARDENHALLI</t>
  </si>
  <si>
    <t>VRADENHALLI BACHENAHATTI KALLURU</t>
  </si>
  <si>
    <t>HT Reconductring</t>
  </si>
  <si>
    <t>9.12.2020</t>
  </si>
  <si>
    <t>F-6 BANAGAHALLI</t>
  </si>
  <si>
    <t>MADAPURA,BANAGAHALLI</t>
  </si>
  <si>
    <t>F11-ARALAPURA-NJY</t>
  </si>
  <si>
    <t>ARALPURA,GUDDETHIMMASANDRA,AVVERHALLI,HOSURDODDI</t>
  </si>
  <si>
    <t>Naganathapura</t>
  </si>
  <si>
    <t>F-7</t>
  </si>
  <si>
    <t>Huskur, Gatahally,Avalahally,Chikkanagamangala</t>
  </si>
  <si>
    <t>F18-NJY CHIKKA HOSAHALLI</t>
  </si>
  <si>
    <t xml:space="preserve">Nagaiyana Doddi, Chinaiyana Palya  and Thimmasandra </t>
  </si>
  <si>
    <t xml:space="preserve">Tree triming , Transformet yard Cleaning  and GOS maintaince </t>
  </si>
  <si>
    <t xml:space="preserve">F1 </t>
  </si>
  <si>
    <t xml:space="preserve"> inner urban,icon layout,sky light vistha, Thindli, MC halli, Bagaluru road</t>
  </si>
  <si>
    <t>VF2 DABBAGULI</t>
  </si>
  <si>
    <t>VG doddi Manchanabele</t>
  </si>
  <si>
    <t>DF4 Dodderi</t>
  </si>
  <si>
    <t>Dodderi, Doddamaranahalli, Ganapathihalli Doddaladamara</t>
  </si>
  <si>
    <t>KUDLUR</t>
  </si>
  <si>
    <t>F-2 GARAKAHALLI</t>
  </si>
  <si>
    <t>SULLERI, GARAKAHALLI</t>
  </si>
  <si>
    <t>F13-KADAREMANGALA</t>
  </si>
  <si>
    <t>KADARAMANGALA,MAGANOOR,GOWDGERE,BEVOORMANDYA,SIDDANHALLI,KUMBARAKATTE,M B HALLI,KURIDODDI,GUDDEHOSUR</t>
  </si>
  <si>
    <t>DASAVARA</t>
  </si>
  <si>
    <t>MF-9 Savanadurga</t>
  </si>
  <si>
    <t>SAVANADURGA NAIKANAPLYA GATE</t>
  </si>
  <si>
    <t>Machohalli</t>
  </si>
  <si>
    <t>KF7 Rashi</t>
  </si>
  <si>
    <t>Rashi residency Seegehalli gate</t>
  </si>
  <si>
    <t>HT Reconductoring</t>
  </si>
  <si>
    <t>DETAILS OF PLANNED OUTAGES(MAINTENANCE AND LOAD SHEDDING) IN RAMANAGAR CIRCLE FROM 01.12.2020 TO 10.12.2020</t>
  </si>
  <si>
    <t>WHITEFIELD</t>
  </si>
  <si>
    <t>E4</t>
  </si>
  <si>
    <t>VARTUR</t>
  </si>
  <si>
    <t>F08</t>
  </si>
  <si>
    <t>Nagondanahalli, Immadihalli, Kai thota</t>
  </si>
  <si>
    <t>Tree trimming, HT jump renewal, 11KV GOS replacement/refurbishment &amp; other allied maintenance works</t>
  </si>
  <si>
    <t>KACHMARANAHALLI</t>
  </si>
  <si>
    <t>F03</t>
  </si>
  <si>
    <t>Kadugodi indl. Area</t>
  </si>
  <si>
    <t>EAST</t>
  </si>
  <si>
    <t>F1</t>
  </si>
  <si>
    <t>ITI</t>
  </si>
  <si>
    <t>INDIRANAGARA</t>
  </si>
  <si>
    <t>E11</t>
  </si>
  <si>
    <t>AKSHAYA NAGAR</t>
  </si>
  <si>
    <t>ANANDPURA, AKSHAYA NAGAR, SHANTHI L/O</t>
  </si>
  <si>
    <t xml:space="preserve">MAINTAINANCE WORK @ SUB STAION </t>
  </si>
  <si>
    <t>AKSHAYA NAGAR, VARANASI</t>
  </si>
  <si>
    <t>TREE TRIMMING WORK @ JK HALLI</t>
  </si>
  <si>
    <t>R M NAGAR</t>
  </si>
  <si>
    <t>F10</t>
  </si>
  <si>
    <t>HOYSALA NAGAR, RAGHAVENDRA CIRCLE</t>
  </si>
  <si>
    <t>MAINTAINCE WORK @ HOYSALA NAGAR</t>
  </si>
  <si>
    <t>BHATTARAHALLI</t>
  </si>
  <si>
    <t>KONDASPURA</t>
  </si>
  <si>
    <t>F2</t>
  </si>
  <si>
    <t>MAINTAINCE WORK @ SUB STATION</t>
  </si>
  <si>
    <t>DETAILS OF PLANNED OUTAGES(MAINTENANCE AND LOAD SHEDDING) IN EAST CIRCLE FROM 01.12.2020 TO 10.12.2020</t>
  </si>
  <si>
    <t>TUMKUR</t>
  </si>
  <si>
    <t>Kyathsandra</t>
  </si>
  <si>
    <t>Urdigere 66/11KV</t>
  </si>
  <si>
    <t>UF-06 Kuruvelu</t>
  </si>
  <si>
    <t>Kuruvelu, Hikkallu, Ajjibyranahalli, Siddalingaiahana Palya</t>
  </si>
  <si>
    <t>LC (AE Jayaram M B) for Jungle Cutting</t>
  </si>
  <si>
    <t>TIPTUR</t>
  </si>
  <si>
    <t>TIPTUR_110KV</t>
  </si>
  <si>
    <t>F03-RANGAPURA</t>
  </si>
  <si>
    <t xml:space="preserve">ALADAHALLI </t>
  </si>
  <si>
    <t>jungle clear &amp; 11 kv line maintenance work</t>
  </si>
  <si>
    <t>Tumkur</t>
  </si>
  <si>
    <t>Nittur</t>
  </si>
  <si>
    <t>Nittur 110/11 KV</t>
  </si>
  <si>
    <t>F16-SOPANALHALLI NJY</t>
  </si>
  <si>
    <t>Marashettyhally, soppanahally, yallapura,Handanahally, Bomarasanahally</t>
  </si>
  <si>
    <t>LC (AE Uday kumar) for  Jungle cutting</t>
  </si>
  <si>
    <t>Tiptur</t>
  </si>
  <si>
    <t>BILIGERE</t>
  </si>
  <si>
    <t>K B CROSS</t>
  </si>
  <si>
    <t>F03 RAJATHADRIPURA</t>
  </si>
  <si>
    <t xml:space="preserve">YAGACHIKATTE. HINDHISKERE, </t>
  </si>
  <si>
    <t>Honnudike 66/11KV</t>
  </si>
  <si>
    <t>HNF-12 Maskal NJY</t>
  </si>
  <si>
    <t>Maskal, Koratagere, Sasalu, Basavegowdana Palya</t>
  </si>
  <si>
    <t>LC (AE Rangaraju H L) for 11KV Maintanance</t>
  </si>
  <si>
    <t>O&amp;M-4</t>
  </si>
  <si>
    <t>BANDIHALLI</t>
  </si>
  <si>
    <t>F02 ECHANURU</t>
  </si>
  <si>
    <t>ECHANOOR,HINDHISKERE.</t>
  </si>
  <si>
    <t>KUNIGAL</t>
  </si>
  <si>
    <t>YEDIYURU</t>
  </si>
  <si>
    <t>YEDIYURU 66/11 KV</t>
  </si>
  <si>
    <t>F6-SANABA</t>
  </si>
  <si>
    <t>NAGASANDRA,JIDDIGERE,HULIVANA,HULIPURA,KANCHAGALAPURA,KAKKEPALYA,CHOTTANAHALLI,RAMANAYAKANAPALYA,BYALADAKERE,KANTANAHALLI,MALLANAYAKANAHALLI</t>
  </si>
  <si>
    <t>Feeder maintenance work</t>
  </si>
  <si>
    <t>Madhugiri</t>
  </si>
  <si>
    <t>Koratagere</t>
  </si>
  <si>
    <t>Kolala</t>
  </si>
  <si>
    <t>Kolala 66/11KV</t>
  </si>
  <si>
    <t>F09- Yelachigere</t>
  </si>
  <si>
    <t>Yelachigere, Gonihali, Katenahalli, Gopenahallai, Malagonahalli, Vaderahalli</t>
  </si>
  <si>
    <t>for 11 Line &amp; DTC Maintenance work &amp; Jungle cutting</t>
  </si>
  <si>
    <t>CN Halli</t>
  </si>
  <si>
    <t>Huliyar 1</t>
  </si>
  <si>
    <t>Huliyar_110</t>
  </si>
  <si>
    <t>F2 Huliyar</t>
  </si>
  <si>
    <t xml:space="preserve">Huliyar, Vijayanagara, </t>
  </si>
  <si>
    <t>O&amp;M-3</t>
  </si>
  <si>
    <t>F04-KALKERE</t>
  </si>
  <si>
    <t>MANAKIKERE, LAKSHMIPURA, ADHINAYAKANAHALLI, BYDRAHALLI.</t>
  </si>
  <si>
    <t>Kadada</t>
  </si>
  <si>
    <t>K.G.TGemple110 /11 KV</t>
  </si>
  <si>
    <t>F12-KONANAKERE-NJY</t>
  </si>
  <si>
    <t>Koppa,Kunnala,Konnakere,dadubhai palya,lingamanahally</t>
  </si>
  <si>
    <t>LC (JE Somashekar) for  Jungle cutting(</t>
  </si>
  <si>
    <t>KEREGODI</t>
  </si>
  <si>
    <t>F01-RANGAPURA</t>
  </si>
  <si>
    <t>KALLAYYANA PALYA, POOJARI PALYA, BALLEKATTE, RANGAPURA, KEREGODI</t>
  </si>
  <si>
    <t>AMRUTHURU</t>
  </si>
  <si>
    <t>AMRUTHURU 66/11 KV</t>
  </si>
  <si>
    <t>NJY1-KADAGEHALLI</t>
  </si>
  <si>
    <t>BASAVAMATTIKERE,TIGALARAPALYA,BUVANAPALYA,SANKENAPURA,BIDARAKATTEPALYA,GOLLARAHATTI,HOLALAGUNDA,KHURULIBORASANDRA,RAGIHALLI,MALLAPURA,BENAVARA</t>
  </si>
  <si>
    <t>JUNGLE CLEARING</t>
  </si>
  <si>
    <t>Kodigenahalli</t>
  </si>
  <si>
    <t>O &amp; M-1</t>
  </si>
  <si>
    <t>11/66kv  Nitrahalli</t>
  </si>
  <si>
    <t>F-2 Chikkamaluru</t>
  </si>
  <si>
    <t>Doddamaluru, Bodenahally,Venkatapura. Thigalarahally. Kurudi denne</t>
  </si>
  <si>
    <t>Jungle Clearing</t>
  </si>
  <si>
    <t>Thovinakere</t>
  </si>
  <si>
    <t>Thovinakere 66/11KV</t>
  </si>
  <si>
    <t>F06- Thovinakere Town</t>
  </si>
  <si>
    <t>Thovinakere village</t>
  </si>
  <si>
    <t>Hirehalli 66/11 KV</t>
  </si>
  <si>
    <t>HF-08 Hirehalli</t>
  </si>
  <si>
    <t>Hirehalli, Sannappana Palya, Chotesabara Palya, Kolihalli Colony</t>
  </si>
  <si>
    <t>LC (AE Satheesh) for Jungle Cutting</t>
  </si>
  <si>
    <t>F05 ERALAGERE</t>
  </si>
  <si>
    <t>DODDAMARPANAHALLI, NYAKENEHALLI, HUCHGONDANAHALLI,</t>
  </si>
  <si>
    <t>F4-K H HALLI</t>
  </si>
  <si>
    <t>HOSAPALYA.HANDALAGERE,SHETTIPURA,BELLIGERE,GAJANAPALYA,SONDEKOPPA,KIRANGURU</t>
  </si>
  <si>
    <t>PAVAGADA</t>
  </si>
  <si>
    <t>Mangalawada</t>
  </si>
  <si>
    <t>66/11KV Mangalawada</t>
  </si>
  <si>
    <t>F10- NJY C K Pura, F11- NJY Uddagatte</t>
  </si>
  <si>
    <t>K K Halli, Pemmanahalli, Gollarahatti, Eramuddanahatti, Hariharapura, T N betta, Navagrama, Mangalawada, V H Palya, Madde, Thumakunte, Kalarajanahalli</t>
  </si>
  <si>
    <t>JUNGLE CLEARING, Feeders maintenance work, DTC's Maintanance</t>
  </si>
  <si>
    <t>Handanakere</t>
  </si>
  <si>
    <t>Handanakere_110</t>
  </si>
  <si>
    <t>F6 Kamalapura</t>
  </si>
  <si>
    <t>Kamalapura, Malligere, Davanada Hosahalli, Daggenahalli, Mysurappana pallya</t>
  </si>
  <si>
    <t>T C &amp; LINE  maintenance work</t>
  </si>
  <si>
    <t>Honnudike</t>
  </si>
  <si>
    <t>UF-03 D Durga</t>
  </si>
  <si>
    <t>Devarayana Durga, Durgadahalli, Anupanahalli,  Halekote</t>
  </si>
  <si>
    <t>LC (AE Jayaram M B) for 11KV Maintanance</t>
  </si>
  <si>
    <t>Hosakere</t>
  </si>
  <si>
    <t>Soomalapura 110/11 KV</t>
  </si>
  <si>
    <t>HF-08 Sankapura NJY</t>
  </si>
  <si>
    <t>h.Nagenahally, M.N.Kote, Sankapura,Gyarahally</t>
  </si>
  <si>
    <t>LC (JE Kantharaj) for  Jungle cutting(</t>
  </si>
  <si>
    <t>Baddihalli 66/11 kv</t>
  </si>
  <si>
    <t>BF-09 Kesarumadu NJY</t>
  </si>
  <si>
    <t>Kesarumadu, Shettihalli Palya, Kallahalli, Bommanahalli</t>
  </si>
  <si>
    <t>LC (AE Satheesh) for 11KV Maintanance</t>
  </si>
  <si>
    <t>F- 19 Bomenahally NJY</t>
  </si>
  <si>
    <t>Bommenahally,Samudranakote,Tyagatur,Adalagere,bare thota, Sagaranahally</t>
  </si>
  <si>
    <t>LC (AE Uday kumar)  for  Jungle cutting</t>
  </si>
  <si>
    <t>JIDDIGERE 66/11 KV</t>
  </si>
  <si>
    <t>F5-HULIVANA NJY</t>
  </si>
  <si>
    <t>NAGASANDRA,HOSURU,C T PALYA,SIDDANAHATTI,VAGARAGERE,HURULAGERE,GUNNAGARE,YALLAPURA,KANCHA</t>
  </si>
  <si>
    <t>F16 Nandihalli</t>
  </si>
  <si>
    <t xml:space="preserve">Nandhihalli, Gubehalli, </t>
  </si>
  <si>
    <t>DETAILS OF PLANNED OUTAGES(MAINTENANCE AND LOAD SHEDDING) IN TUMKUR CIRCLE FROM 01.12.2020 TO 10.12.2020</t>
  </si>
  <si>
    <t>Jayanagar</t>
  </si>
  <si>
    <t>S9/BSK II Stage</t>
  </si>
  <si>
    <t>1/Bsk II stage</t>
  </si>
  <si>
    <t>Padmanabhanagar</t>
  </si>
  <si>
    <t>F03/S9 OFFICE</t>
  </si>
  <si>
    <t>S9 sub div, Division office,30th main, 30th cross, BNM college</t>
  </si>
  <si>
    <t>Scheduled</t>
  </si>
  <si>
    <t>2/Padmanabhanagar</t>
  </si>
  <si>
    <t>F1/BG Nagar</t>
  </si>
  <si>
    <t>BG Nagar</t>
  </si>
  <si>
    <t>Koramangal</t>
  </si>
  <si>
    <t>S3</t>
  </si>
  <si>
    <t>MPL</t>
  </si>
  <si>
    <t>GLSWP MUSS</t>
  </si>
  <si>
    <t>F1 - Texas Park RMU</t>
  </si>
  <si>
    <t>WINDTUNNEL ROAD,S.R.LAYOUT,N.R.LAYOUT,K.R.GARDEN</t>
  </si>
  <si>
    <t>MAINTENANCE WORK</t>
  </si>
  <si>
    <t>S16</t>
  </si>
  <si>
    <t>MADIWALA &amp;S G PALYA</t>
  </si>
  <si>
    <t>STJOHNSWOOD_66</t>
  </si>
  <si>
    <t>F11-ORACLE</t>
  </si>
  <si>
    <t>Brundavana nagara,maruthinagara and sorrounding areas.</t>
  </si>
  <si>
    <t>11KV jump ReplacementWork.</t>
  </si>
  <si>
    <t>S-17</t>
  </si>
  <si>
    <t>Basavanagar &amp; Hal O &amp; M.</t>
  </si>
  <si>
    <t>HAL MUSS</t>
  </si>
  <si>
    <t>F 8 GM PALYA</t>
  </si>
  <si>
    <t>Cauvery L/o, KG Colony, Part of GM Palya</t>
  </si>
  <si>
    <t xml:space="preserve">Line maintenance work </t>
  </si>
  <si>
    <t>F04/BDA/COMPLEX</t>
  </si>
  <si>
    <t>BDA complex, Devagiri temple,BSNL office, BSK 2nd stage</t>
  </si>
  <si>
    <t>GLSWP</t>
  </si>
  <si>
    <t>F1-Texas Park</t>
  </si>
  <si>
    <t>SR Layout, Wind Tunnel Road, Murgeshpalya</t>
  </si>
  <si>
    <t>SR layout spun pole structure maintenance work</t>
  </si>
  <si>
    <t>S4</t>
  </si>
  <si>
    <t>Adugodi</t>
  </si>
  <si>
    <t>ADUGODI_66</t>
  </si>
  <si>
    <t>F06-NDRI</t>
  </si>
  <si>
    <t xml:space="preserve"> Police Quarters, Adugodi,Koramangala.</t>
  </si>
  <si>
    <t xml:space="preserve"> Tree trimming work &amp;Line maintenance work </t>
  </si>
  <si>
    <t>F 11 VIGNANAGAR</t>
  </si>
  <si>
    <t>Vignanagar, Vishwajithlayout, Kuvempuroad, Part of Vignanagar.</t>
  </si>
  <si>
    <t>Maintenance</t>
  </si>
  <si>
    <t>F07/CHANNAMAKERE</t>
  </si>
  <si>
    <t>Chennammanakere Achukattu, Manjunath colony, BMTC depot</t>
  </si>
  <si>
    <t>AT</t>
  </si>
  <si>
    <t>Austin Town</t>
  </si>
  <si>
    <t>F8 LIFE STYLE</t>
  </si>
  <si>
    <t>LIFE STYLE ,CHURCH</t>
  </si>
  <si>
    <t>Koramagala</t>
  </si>
  <si>
    <t>NGV</t>
  </si>
  <si>
    <t>F3 NGV</t>
  </si>
  <si>
    <t>6th block, KML Club near area</t>
  </si>
  <si>
    <t xml:space="preserve">Tree trimming and strengthening of Jumps </t>
  </si>
  <si>
    <t>F27-EAST-LAND-HOLDING</t>
  </si>
  <si>
    <t>Jogicolony, east land holding building, st jhon staff quarters, marthinagara and sorrounding areas.</t>
  </si>
  <si>
    <t>Marathalli</t>
  </si>
  <si>
    <t>KADABISANAHALLI_66</t>
  </si>
  <si>
    <t>F-15</t>
  </si>
  <si>
    <t>Maratthalli</t>
  </si>
  <si>
    <t xml:space="preserve"> Tree trimming  </t>
  </si>
  <si>
    <t>F05/9TH MAIN BATA SHOWROOM</t>
  </si>
  <si>
    <t>From SLV hotel to 24th cross, Upahara hotel, 24th cross</t>
  </si>
  <si>
    <t>KORAMANGALA_66</t>
  </si>
  <si>
    <t>F10-KALYANAMANTAPA</t>
  </si>
  <si>
    <t xml:space="preserve"> 8th block, Koramangala.</t>
  </si>
  <si>
    <t>F24-UMAYAHOLDING</t>
  </si>
  <si>
    <t>krishnanagara I/A, SG Palya and sorrounding areas</t>
  </si>
  <si>
    <t>LT Line Work</t>
  </si>
  <si>
    <t>S7</t>
  </si>
  <si>
    <t>Panathur</t>
  </si>
  <si>
    <t>KBH</t>
  </si>
  <si>
    <t>F16</t>
  </si>
  <si>
    <t>Umiya &amp; Salarpuria Satva</t>
  </si>
  <si>
    <t>Maintenance Work</t>
  </si>
  <si>
    <t>DEVARABISANAHALLI_66</t>
  </si>
  <si>
    <t>F16-SHOBA-IRIS</t>
  </si>
  <si>
    <t>IBIS HOTEL</t>
  </si>
  <si>
    <t>F08/RAJIV/NAGAR</t>
  </si>
  <si>
    <t>Rajiv Nagar, Syndicate bank colony, Padmanabha nagar/Raghavendra  layout,18th main telephone exchange, Kindney foundation,Maharaja Hospital, Laxmikantha Choultry</t>
  </si>
  <si>
    <t>SOUTH</t>
  </si>
  <si>
    <t>S11</t>
  </si>
  <si>
    <t>BELLANDUR</t>
  </si>
  <si>
    <t>SOBHA</t>
  </si>
  <si>
    <t>F3</t>
  </si>
  <si>
    <t>Sarjapur Road main road</t>
  </si>
  <si>
    <t>Road Widening work of Sarjapur Road</t>
  </si>
  <si>
    <t>S10</t>
  </si>
  <si>
    <t>BASAVANAPURA</t>
  </si>
  <si>
    <t>GOLLAHALLI</t>
  </si>
  <si>
    <t xml:space="preserve">F11 </t>
  </si>
  <si>
    <t>Hommadevanahalli, Bettadasanapura, Mylasandra, Dinne palya, Kammanahalli, Vittasandra, Vittasandra palya</t>
  </si>
  <si>
    <t>Tree Trimming work and Line maintenance work</t>
  </si>
  <si>
    <t>F7 Airport Road</t>
  </si>
  <si>
    <t>MURUGESHPALYA ,VINAYAKA NAGARA,KONENA AGHARA,MANJUNATH NAGAR,K.R.GARDEN</t>
  </si>
  <si>
    <t>RESIDENSIAL</t>
  </si>
  <si>
    <t>F11-KORMANGALA-VILLAGE</t>
  </si>
  <si>
    <t>K R Garden, 8th block, Koramangala.</t>
  </si>
  <si>
    <t>BTM-I-STAGE</t>
  </si>
  <si>
    <t>import from S14 BTM area, Axa road and 16th main,BTM area.</t>
  </si>
  <si>
    <t>F13</t>
  </si>
  <si>
    <t>Munnekolalla, CKB L/O &amp; Dental College Road</t>
  </si>
  <si>
    <t>Replacement of 2/4 ACSR Rabbit By LT AB Cable work</t>
  </si>
  <si>
    <t xml:space="preserve">S-7 </t>
  </si>
  <si>
    <t>Munnekolal</t>
  </si>
  <si>
    <t>KBHALLI</t>
  </si>
  <si>
    <t>F03 BALAGERE</t>
  </si>
  <si>
    <t>Munnekolal, Vagdevi layout, Vasantha layout, Sapthagiri layout, Papaiahareddy layout, Lakshmi naraya layout, Panathur Dinne, Balagere Road</t>
  </si>
  <si>
    <t>Structure Maintenance, Tree Trimming and jumps replacement.</t>
  </si>
  <si>
    <t>S-7</t>
  </si>
  <si>
    <t>Kundalahalli</t>
  </si>
  <si>
    <t>Diyashree</t>
  </si>
  <si>
    <t>F-11 Kalyani</t>
  </si>
  <si>
    <t>Kundalahlli colony , CMRIT , GOPALAN , AECS Layout B - Black , ITPL  road .</t>
  </si>
  <si>
    <t xml:space="preserve">GOS Replacement Tree trimming and HT Jumps replacement </t>
  </si>
  <si>
    <t>F04-K-AGRAHARA</t>
  </si>
  <si>
    <t>Kariyamman Agrahar</t>
  </si>
  <si>
    <t>TC Maintenance</t>
  </si>
  <si>
    <t>F10/YARAB/NAGAR</t>
  </si>
  <si>
    <t>Yarab nagar, 9th main, Monotype,Teachers colony, Kaveri Nagar, Dr Ambedkar nagar, Industrial area</t>
  </si>
  <si>
    <t>Amar Jyothi</t>
  </si>
  <si>
    <t>F7 KRLAYOUT</t>
  </si>
  <si>
    <t>DOMULUR,K.R.LAYOUT,AMAR JYOTHI LAYOUT,</t>
  </si>
  <si>
    <t>Koramangala</t>
  </si>
  <si>
    <t>F12-RAHEJA-COMPLEX</t>
  </si>
  <si>
    <t>80 feet road , Maharaja signal, 4th block.</t>
  </si>
  <si>
    <t>Tree trimming and strengthening of Jumps, 11KV line</t>
  </si>
  <si>
    <t>F03-AXA</t>
  </si>
  <si>
    <t>Cashier layout, Jaibheem nagara, axa road BTM and axa building and madiwala sorrounding areas.</t>
  </si>
  <si>
    <t>TC Yard Cleaning</t>
  </si>
  <si>
    <t xml:space="preserve">Divyashree </t>
  </si>
  <si>
    <t>F04 Munnekoalal</t>
  </si>
  <si>
    <t>Lakshmi Layout, Munneshware layout, Bhuvaneshwari layout, M.Gandhi Nager, Rajashree layout, Silver spring layout, Dream meadows, Raghavendra layout, Munnekoalal</t>
  </si>
  <si>
    <t xml:space="preserve">F-10 Siddapura  </t>
  </si>
  <si>
    <t>Varthur road , Nallurahalli road , Siddapura</t>
  </si>
  <si>
    <t xml:space="preserve">Tree trimming and GOS Replacement </t>
  </si>
  <si>
    <t>F 14 MALLESHPALYA</t>
  </si>
  <si>
    <t>Malleshpalya</t>
  </si>
  <si>
    <t>F9/PADMANABHANAGAR</t>
  </si>
  <si>
    <t>HULIMAVU</t>
  </si>
  <si>
    <t>HIRANANDANI</t>
  </si>
  <si>
    <t>F6</t>
  </si>
  <si>
    <t>Vittasandra road, Mylasandra road, Akshaya nagara</t>
  </si>
  <si>
    <t>Over Head Releasing work</t>
  </si>
  <si>
    <t>F19-Victoria L/O</t>
  </si>
  <si>
    <t>VICTORIA LAYOUT</t>
  </si>
  <si>
    <t>HSR MUSS</t>
  </si>
  <si>
    <t>F 11 HSR</t>
  </si>
  <si>
    <t>1st block, Jakkasandra Extension, 1st main</t>
  </si>
  <si>
    <t>Tree trimming and Rail Pole RMU structure refurbishment</t>
  </si>
  <si>
    <t>F07-FST-JOHNS-HOSTLE-RMU</t>
  </si>
  <si>
    <t>2nd block , koramangala, siddartha colony, cavery layout, CPWD, Survey of India Kudaremuc colony.</t>
  </si>
  <si>
    <t>CESSNA</t>
  </si>
  <si>
    <t xml:space="preserve">Bhoganahalli , JCR L/O &amp; Panathur Village </t>
  </si>
  <si>
    <t xml:space="preserve">Tree Trimming </t>
  </si>
  <si>
    <t>KC_VALLEY_66</t>
  </si>
  <si>
    <t>F12-BWSSB</t>
  </si>
  <si>
    <t>Yamaluru</t>
  </si>
  <si>
    <t>F7</t>
  </si>
  <si>
    <t>F09</t>
  </si>
  <si>
    <t>F11</t>
  </si>
  <si>
    <t>DETAILS OF PLANNED OUTAGES(MAINTENANCE AND LOAD SHEDDING) IN SOUTH CIRCLE FROM 01.12.2020 TO 10.12.2020</t>
  </si>
  <si>
    <t>NORTH</t>
  </si>
  <si>
    <t>JALAHALLY</t>
  </si>
  <si>
    <t>C3</t>
  </si>
  <si>
    <t>JALAHALLI O&amp;M</t>
  </si>
  <si>
    <t>Mattikere</t>
  </si>
  <si>
    <t>F1-K G HALLY</t>
  </si>
  <si>
    <t>Kammagondanahally</t>
  </si>
  <si>
    <t>For feeder and gos maintenance</t>
  </si>
  <si>
    <t>JALHALLI</t>
  </si>
  <si>
    <t>N9</t>
  </si>
  <si>
    <t>BGL</t>
  </si>
  <si>
    <t>MEI</t>
  </si>
  <si>
    <t>Garrison Engg, Air Force,Chimney hills</t>
  </si>
  <si>
    <t xml:space="preserve">TREE TRIMMING AND AND TC MAINTENNACE </t>
  </si>
  <si>
    <t>ABBIGERE O &amp; M</t>
  </si>
  <si>
    <t>ABBIGERE</t>
  </si>
  <si>
    <t>F2-Raghavendra layout</t>
  </si>
  <si>
    <t>raghavendra layout</t>
  </si>
  <si>
    <t>Gokul</t>
  </si>
  <si>
    <t>F1-d b sandra</t>
  </si>
  <si>
    <t>Bheemanakatte</t>
  </si>
  <si>
    <t>F3-BEL colony</t>
  </si>
  <si>
    <t>BEL South colony</t>
  </si>
  <si>
    <t>f3-lakshmipura</t>
  </si>
  <si>
    <t>lakshmipura</t>
  </si>
  <si>
    <t>F4-hmt industrial area</t>
  </si>
  <si>
    <t>hmt industry</t>
  </si>
  <si>
    <t>MLMD</t>
  </si>
  <si>
    <t>C-6</t>
  </si>
  <si>
    <t>RMV</t>
  </si>
  <si>
    <t>F4</t>
  </si>
  <si>
    <t>New BEL road, RMV 2nd stage, Dollars colony, AG'sL/o, ITI L/o, Devasandra, C.M.Halli, Jaladarshini L/o</t>
  </si>
  <si>
    <t>Line Clear for feeder maintenance works such as Tree trimming, renewal of jumps, GOS reconditioning, stringing of loose spans, DTC refurbishment etc., ( along with Disconnection &amp; attending daily complaints )</t>
  </si>
  <si>
    <t>jalahalli</t>
  </si>
  <si>
    <t>C9</t>
  </si>
  <si>
    <t>kodigehalli</t>
  </si>
  <si>
    <t>BHADRAPPA LAYOUT, BALAJI LAYOUT</t>
  </si>
  <si>
    <t>Tree trimming, Gos Maintance, &amp; replacement of jumps</t>
  </si>
  <si>
    <t>HSG/SDH</t>
  </si>
  <si>
    <t>SDH</t>
  </si>
  <si>
    <t xml:space="preserve">Soladevanahally, Tharabanahally, Huralichikkanahally, T.B.Corss, Hesaraghatta, Bilijaji, Dasenahally, Guddadahally, CPDO, Indo Danish Farm, Adichunchanagiri Mata, </t>
  </si>
  <si>
    <t>TC MAINTENANCE AND LINE MAINTENANACE</t>
  </si>
  <si>
    <t>Mathikere</t>
  </si>
  <si>
    <t>ASWATHNAGAR, DOLLARS COLONY, 80 ft RD, RMV, CMs Residence, Poojari layout, Sandeepani school, Parts of AECS Layout, etc.</t>
  </si>
  <si>
    <t>Kirloskar Layout, Navy Layout, Bonemill, Chikkasandra, Andanappa Layout</t>
  </si>
  <si>
    <t>f5-singapura</t>
  </si>
  <si>
    <t>singapura</t>
  </si>
  <si>
    <t>F7-MES road</t>
  </si>
  <si>
    <t>M.Nagar</t>
  </si>
  <si>
    <t>F5</t>
  </si>
  <si>
    <t>MSR Indl estate, MSRnagar, AK colony, Mathikere, MSREng College</t>
  </si>
  <si>
    <t>9 &amp; 10</t>
  </si>
  <si>
    <t>Pampa Nagar, B.K.Nagar, Akkiyappa Garden, M.K.Nagar</t>
  </si>
  <si>
    <t>MS Palya</t>
  </si>
  <si>
    <t>Attur</t>
  </si>
  <si>
    <t>F07</t>
  </si>
  <si>
    <t>Kaveri Layout, Doddabettahalli, Chikkabettahalli, Shamarajpura,</t>
  </si>
  <si>
    <t>GOS Maintainence &amp; replacement of jumps</t>
  </si>
  <si>
    <t>F8-Bandappa garden</t>
  </si>
  <si>
    <t>Tanniruhalli</t>
  </si>
  <si>
    <t>IISc</t>
  </si>
  <si>
    <t xml:space="preserve">Yeshwanthpur circle, Yeshwanthapura RTO, BMTC TTMC, </t>
  </si>
  <si>
    <t>11.12.2020</t>
  </si>
  <si>
    <t>F10-Sundarnagar</t>
  </si>
  <si>
    <t>BEL industrial estate</t>
  </si>
  <si>
    <t>f9-kuvempu nagar</t>
  </si>
  <si>
    <t>kuvempu nagar</t>
  </si>
  <si>
    <t>Virupakshapura</t>
  </si>
  <si>
    <t>SAHAKARNAGAR</t>
  </si>
  <si>
    <t>Thindlu main road, Sir M.V. Layout</t>
  </si>
  <si>
    <t>14.12.2020</t>
  </si>
  <si>
    <t>Ganapathi Nagar, Acharya College Road, Achith Nagar, Shanthi Nagar, Krishna College, Aggegowdana Palya, Soladevanahally, Veerashettihally, Raghavendra Layout, Vagdevi College, Gutte Basaveshwara Nagar</t>
  </si>
  <si>
    <t>GOS MAINTENANACE AND TREE TRIMMING</t>
  </si>
  <si>
    <t>16.12.2020</t>
  </si>
  <si>
    <t>Jalahalli</t>
  </si>
  <si>
    <t>KHB</t>
  </si>
  <si>
    <t>F12</t>
  </si>
  <si>
    <t>Ambabhavani L/o, BHEL L/o</t>
  </si>
  <si>
    <t>Tree trimming, &amp; Replacment of jumps</t>
  </si>
  <si>
    <t>WIDIA</t>
  </si>
  <si>
    <t>Munikondappa Layout, Ashok Nagar, Vidhya Nagar, Difence Colony, Havanoor Ext.</t>
  </si>
  <si>
    <t>18.12.2020</t>
  </si>
  <si>
    <t>DBL</t>
  </si>
  <si>
    <t>SEELAVEPURA, MEDI AGRAHARA, DODDABYALAKERE, KASAGATTAPURA, LURDHANAGARA, KUMBARAHALLI,</t>
  </si>
  <si>
    <t>21.12.2020</t>
  </si>
  <si>
    <t>Vidyaranyapura</t>
  </si>
  <si>
    <t>Abbigere</t>
  </si>
  <si>
    <t>Vinayakanagara, Somanna Garden</t>
  </si>
  <si>
    <t>Tree trimming, maintainence of GOS</t>
  </si>
  <si>
    <t>Manjunath Nagar, Mahalakshmi Nagar, Kataraya Nagar, Soap Factory Layout, Ashok Nagar, Vijayalakshmi Layout, Andanappa Layout, Vinayaka Nagar, BTS Layout, Siddeshwara Layout</t>
  </si>
  <si>
    <t>TC MAINTENANCE AND GOS MAINTENANCE</t>
  </si>
  <si>
    <t>23.12.2020</t>
  </si>
  <si>
    <t>BGL/N5</t>
  </si>
  <si>
    <t>AGBG Layout, Sapthagiri Medical College, Hesaraghatta Main Road, Chikkabanavara, Somashettihally, Kereguddadahally, Medarahally, Guniagrahara</t>
  </si>
  <si>
    <t>25.12.2020</t>
  </si>
  <si>
    <t>Kannuramma Layout, Muneshwara temple,</t>
  </si>
  <si>
    <t>28.12.2020</t>
  </si>
  <si>
    <t>BGL/NL</t>
  </si>
  <si>
    <t>Sasuveghatta, Prat of Soladevanahally, BWSSB, Tharabanahally Main Road</t>
  </si>
  <si>
    <t>TREE TRIMMING WORK AND TC MAINTENANCE</t>
  </si>
  <si>
    <t>30.12.2020</t>
  </si>
  <si>
    <t>Tharabanahally, Ivarakandapura, Mathkur, Kalenahally, Linganahally, Madapanahally, IIHR, K.T.Pura, Seethakempanahally, State Poultry Farm, CIFA, KMF</t>
  </si>
  <si>
    <t>DETAILS OF PLANNED OUTAGES(MAINTENANCE AND LOAD SHEDDING) IN NORTH CIRCLE FROM 01.12.2020 TO 10.12.2020</t>
  </si>
  <si>
    <t>KOLAR</t>
  </si>
  <si>
    <t>Chikkaballapura</t>
  </si>
  <si>
    <t>Chickballapur CSD</t>
  </si>
  <si>
    <t>Chikkaballapura IA</t>
  </si>
  <si>
    <t>F8 Local</t>
  </si>
  <si>
    <t>CMC Laypout,Kandavara</t>
  </si>
  <si>
    <t>Urban</t>
  </si>
  <si>
    <t>F11 Kelaginathota</t>
  </si>
  <si>
    <t>Kelaginathota,HS Garden</t>
  </si>
  <si>
    <t>Gudibande</t>
  </si>
  <si>
    <t>D.Palya</t>
  </si>
  <si>
    <t>D_PALYA_66</t>
  </si>
  <si>
    <t>F05-BYCHAPURA NJY, F11-BALAREDDYHALLI NJY</t>
  </si>
  <si>
    <t xml:space="preserve">Lakkasandra , Anagattahalli, Dasarenahalli , Balareddyhalli, Kere Olaginahalli </t>
  </si>
  <si>
    <t>Agri</t>
  </si>
  <si>
    <t>Kolar</t>
  </si>
  <si>
    <t>I</t>
  </si>
  <si>
    <t>220/66/11 KV kolar MUSS</t>
  </si>
  <si>
    <t>F-20</t>
  </si>
  <si>
    <t xml:space="preserve"> Rajanagara.</t>
  </si>
  <si>
    <t>Jungle cutting in 11KV line and attending loose spans and providing LT spacers.</t>
  </si>
  <si>
    <t>Gowribidanuru</t>
  </si>
  <si>
    <t>O &amp; M 1</t>
  </si>
  <si>
    <t>GOWRIBIDANURU_220</t>
  </si>
  <si>
    <t>F 10 LOCAL</t>
  </si>
  <si>
    <t>GOWRIBIDANURU</t>
  </si>
  <si>
    <t>Chikkaballapura RSD</t>
  </si>
  <si>
    <t>Peresandra</t>
  </si>
  <si>
    <t>PERESANDRA_66</t>
  </si>
  <si>
    <t>F14-Chikkanagavalli</t>
  </si>
  <si>
    <t>Muttukadahalli,Kakalachinte, Doddakirugambi, Chikkakirugambi</t>
  </si>
  <si>
    <t>NJY</t>
  </si>
  <si>
    <t>Chikkaballapura town</t>
  </si>
  <si>
    <t>F11 Lingashettypura</t>
  </si>
  <si>
    <t>Manchanabele,Harobande,avalagurkiPanchayths</t>
  </si>
  <si>
    <t>Chinthamani</t>
  </si>
  <si>
    <t>RSD Chinthamani</t>
  </si>
  <si>
    <t>Kencharlahalli</t>
  </si>
  <si>
    <t>Yenigadale_66</t>
  </si>
  <si>
    <t>F4-Tulavanuru</t>
  </si>
  <si>
    <t>Tulavanuru, Kommepalli, Salamakalahalli, Gadigavarahalli</t>
  </si>
  <si>
    <t>LT Re-Conductring</t>
  </si>
  <si>
    <t>GUDIBANDE_66</t>
  </si>
  <si>
    <t>F03-GARUDACHARLAHALLY(NJY) , F05-THIRUMANI NJY</t>
  </si>
  <si>
    <t>Hampasandra,Nallagondarayanahalli,Adinarayanahalli, Sadashivahalli,Chikkakurubarahalli,Kodobanahalli,Beechaganahalli,Balenahalli</t>
  </si>
  <si>
    <t>ALLIPURA</t>
  </si>
  <si>
    <t xml:space="preserve">F16 GEDARE </t>
  </si>
  <si>
    <t>vedalaveni , gedare, bommasandra kamaganahalli</t>
  </si>
  <si>
    <t>F 8 DC Office</t>
  </si>
  <si>
    <t xml:space="preserve"> DC OfficePatrenahalli Panchayt ,Hosahudya Panchayath,Dibbur panchath</t>
  </si>
  <si>
    <t>KGF</t>
  </si>
  <si>
    <t>Malur</t>
  </si>
  <si>
    <t>MASTHI/KUDIYANUR</t>
  </si>
  <si>
    <t>66/11 kV MUSS MASTHI</t>
  </si>
  <si>
    <t>F01-TORALAKKI</t>
  </si>
  <si>
    <t xml:space="preserve">Obatty Agrahara, Bandahatty , Byranadoddy , Mulakammanadoddy, Kupuru, Hasandahally, Natuvarahally, Balanayakanadoddy, Tholasanadoddy, Muthenahatty, Rayasandra, Doddadanavahally, </t>
  </si>
  <si>
    <t>9:00:000</t>
  </si>
  <si>
    <t>Proposed 3nd Quarterly Maintenance of Sub-Station</t>
  </si>
  <si>
    <t>06.12.2021</t>
  </si>
  <si>
    <t>F02-THURANASI</t>
  </si>
  <si>
    <t xml:space="preserve">Thrunasi, Golapete , Krishanapura , Dursandahally ,Karisandra, Uparahally, Tyganadoddy, Thrunasi, Shamshettyhally Nagadenahally, Thirthabandahatty, Tholakanahally, Kanchala ,Bedishettyhally, Harumakanahally, Haleharumakanahally, Bypanahally, Dudavanahally Hosamanegalu , Kothigutalahally,  </t>
  </si>
  <si>
    <t>06.12.2022</t>
  </si>
  <si>
    <t>F03-D-N-DODDI</t>
  </si>
  <si>
    <t>Bantahalli, Padavanahalli, DN Doddi, Pemma Doddi,</t>
  </si>
  <si>
    <t>06.12.2023</t>
  </si>
  <si>
    <t>F04-DINAHALLI</t>
  </si>
  <si>
    <t>Kadavanapura, Chalaganahalli, Chikka Iggalur, Dhoddaiggalur, Nagondahalli,</t>
  </si>
  <si>
    <t>06.12.2024</t>
  </si>
  <si>
    <t>F05-KESARAGERE</t>
  </si>
  <si>
    <t>Byrasandra, Ramanathapura, Kudenu, Manishettyhalli, M. Upparahalli,</t>
  </si>
  <si>
    <t>06.12.2025</t>
  </si>
  <si>
    <t>F06-CHIKKAIGGALUR</t>
  </si>
  <si>
    <t xml:space="preserve"> M. Hosahalli, Chikkallalli, Dhodkallalli, Sonapanatti,</t>
  </si>
  <si>
    <t>06.12.2026</t>
  </si>
  <si>
    <t>F07-RAJENAHALLI</t>
  </si>
  <si>
    <t>Gollahalli, Sinkanahalli, Rajenahalli, Adhikarahatti, Nallandahalli,</t>
  </si>
  <si>
    <t>06.12.2027</t>
  </si>
  <si>
    <t>F08-MASTI-VENKATESH-IYENGAR</t>
  </si>
  <si>
    <t>Kathralli, Masthi, A.D. Colony,golpet, krishnapura, Dhursandalli, Karesandra, K.Upparahalli,shamsheetyhalli, Thrunisi, Thyagan dhoddi, Nagadhenahalli, Tholakanahalli, Theerthabandahatti, Venkatapura, Kanchala, Dhuduvanahalli,  Byappanahalli, Betshettahalli, Haleharmakanahalli, Chikkaharmakanahalli, Dhinnahalli,  Hosamanegalu ( Yelegalahalli), Kothi gutlahalli, Nidumakanahalli, Ganiganahalli, Palya, Ramasagara, Koththur, Kondatti (Kondanahalli), Ajjappanahalli, Gudagahalli.</t>
  </si>
  <si>
    <t>06.12.2028</t>
  </si>
  <si>
    <t>F09-ANIKARA-HALLI</t>
  </si>
  <si>
    <t>Gangasandra, Mirapanahalli, Kadadhanahalli, Ahanya, Padavanahalli, Keseragere, Bittnahalli, Appayana Agrahara, Allahalli,Shamsheetyhalli, Choramangala, Suggandahalli, Malakanahalli, Tharaballi, Oppachahalli, D.N. Dhoddi, Bennagatta, Chikkadhommarapalya, Dhoddadhommarapalya, Bantahalli</t>
  </si>
  <si>
    <t>06.12.2029</t>
  </si>
  <si>
    <t>F10-ASANDAHALLI</t>
  </si>
  <si>
    <t xml:space="preserve">Bantahatti, Byranadhoddi,vardapura, Asandalli, Kuppur, Naturahalli, Balanayakana Dhoddi, Muthyanahatti, tholasandoddy,  Rayasandra, Kadhirenahalli, Yelesandra, chikadanavahalli, pemandoddy,Dooda-dhanavaahlli, obatti agrahara, hallahalli, thuruvalahatti, jinkathimanahalli, thoralaki, chikathorallaki, A k nathimanahalli, nalathimanahalli. </t>
  </si>
  <si>
    <t>06.12.2030</t>
  </si>
  <si>
    <t>F11-DODDAKALA-HALLI</t>
  </si>
  <si>
    <t xml:space="preserve">Kathralli, Balleramane, Nagapura, Hanumathnagara, Indhumangala, </t>
  </si>
  <si>
    <t>06.12.2031</t>
  </si>
  <si>
    <t>F12-BANTEHALLI</t>
  </si>
  <si>
    <t xml:space="preserve">Tharabahally, Vapachahally, D.N Doddy , Benagatta , Chikkadombarapalya , Bantahally , Doddadombarapalya </t>
  </si>
  <si>
    <t>06.12.2032</t>
  </si>
  <si>
    <t>F13-MASTHI TOWN</t>
  </si>
  <si>
    <t>Masthi Town including surrounded HT installations</t>
  </si>
  <si>
    <t>06.12.2033</t>
  </si>
  <si>
    <t>F14-ALAHALLI</t>
  </si>
  <si>
    <t>Balanayakanadoddy, Tholasanadoddy, Muthenahatty, Rayasandra, Doddadanavahally, Alahalli</t>
  </si>
  <si>
    <t>06.12.2034</t>
  </si>
  <si>
    <t>LAKKUR/MASTHI/KUDIYANUR</t>
  </si>
  <si>
    <t>66/11 kV MUSS LAKKUR</t>
  </si>
  <si>
    <t>F01-PURA</t>
  </si>
  <si>
    <t>Lakkur, Pura, Barguru, Kodur, Charandi, Chudagondanahalli, Hulimangala, H. Hoskote, Kodihalli, Thalakunte</t>
  </si>
  <si>
    <t>06.12.2035</t>
  </si>
  <si>
    <t>F02-CHIKKA-TIRUPATHI</t>
  </si>
  <si>
    <t>Jagadhenahalli, Lakkasandra, Chikkathirupathi</t>
  </si>
  <si>
    <t>06.12.2036</t>
  </si>
  <si>
    <t>F03-LAKKUR</t>
  </si>
  <si>
    <t xml:space="preserve"> Anchemaskur, Bagursonnenahalli, Kadumuchsandra,</t>
  </si>
  <si>
    <t>06.12.2037</t>
  </si>
  <si>
    <t>F04-CHENNIGARAYAPURA</t>
  </si>
  <si>
    <t>Lakkur, Pura, Barguru, Kodur, Charandi, Chudagondanahalli, Hulimangala, H. Hoskote, Kodihalli, Thalakunte, Jayamangala, Minasandra, Chowdadhenahalli, Gonur, Channigarayapura, Aranigatta, Gonurkoppa, Chalaganahalli</t>
  </si>
  <si>
    <t>06.12.2038</t>
  </si>
  <si>
    <t>F05-SAMPANGERE</t>
  </si>
  <si>
    <t>Jagadhenahalli, Lakkasandra, Chikkathirupathi, Anchemaskur, Bagursonnenahalli, Kadumuchsandra, Ettakodi, Kalkere, Gollahalli, Sampengere, Dhommarapalya, Alambadi, Sidhnalli, Sonnu, Rajakrishnapura, Laxmipura</t>
  </si>
  <si>
    <t>06.12.2039</t>
  </si>
  <si>
    <t>F06-HOSAKOTE</t>
  </si>
  <si>
    <t xml:space="preserve">100% Feeding from Other (Hosakote Sub-Division)  Sub-Division </t>
  </si>
  <si>
    <t>06.12.2040</t>
  </si>
  <si>
    <t>F07-KODIHALLI</t>
  </si>
  <si>
    <t>Alambadi, Sidhnalli, Sonnu, Rajakrishnapura, Laxmipura</t>
  </si>
  <si>
    <t>06.12.2041</t>
  </si>
  <si>
    <t>F09-FIRE-LUXOR</t>
  </si>
  <si>
    <t>Artha Layouts, Fire Luxor Developer Layout</t>
  </si>
  <si>
    <t>06.12.2042</t>
  </si>
  <si>
    <t>TEKAL</t>
  </si>
  <si>
    <t>66/11 kV MUSS TEKAL</t>
  </si>
  <si>
    <t>F01-KEMPANAHALLI</t>
  </si>
  <si>
    <t>Kempanahalli, Konshettahalli, Byrathnahalli, Narayanpura, Panamakanalli, Thotagowdanahalli, Hunisikote, Kootaganahalli, Chambe, Madhapura, Laxmisagara, Huligutte, Huragurki, Karadugurki, Anathapura, Ballery, Jangalahalli, Kadhirenahalli, Obatti, Aniganahalli, Halepalya, Kempasandra, Basapura, Aagalakote, Veeraputhra, Bandur Agrahara, Maralahalli, Ullerahalli, K.G. Halli. Dhasarahalli, Venkatapura, Gopsandra, Ballalli, K.G. Halli, Tekal, Somasandra, Mitiganahalli, Shrikantapura, Bannahalli, Makarahalli, Bettalli, Kothur, Yeluguli, Dhodmale, Chikmale, Putshettyhalli, Uladenahalli, Venkatarajanahalli, Thimnayakanahalli, Jinagathimmanahalli, Ojaralli, Kerala Estate, Koornosahalli,  Banahalli Dhinne, Manchkallu, Nallahalli, Chetharanahalli, Dhodnayakanahalli, Chikkanayakanahalli, Sanganahalli, Padmanakanakunte, Seethahalli, Shettahalli, Kanagala, Gundlahalli, Tekal Dhinne, Kommanahalli, Anamitiganahalli, G. Gollahalli, Chik Nutave, Dhoda Nutuve.</t>
  </si>
  <si>
    <t>06.12.2043</t>
  </si>
  <si>
    <t>F02-KG HALLI</t>
  </si>
  <si>
    <t>06.12.2044</t>
  </si>
  <si>
    <t>F03-TEKAL</t>
  </si>
  <si>
    <t>06.12.2045</t>
  </si>
  <si>
    <t>F04-HULADENAHALLI</t>
  </si>
  <si>
    <t>06.12.2046</t>
  </si>
  <si>
    <t>F05-INDUSTRIAL EXPRESS</t>
  </si>
  <si>
    <t>06.12.2047</t>
  </si>
  <si>
    <t>F06-NELLAHALLI</t>
  </si>
  <si>
    <t>06.12.2048</t>
  </si>
  <si>
    <t>F07-HUNASIKOTE</t>
  </si>
  <si>
    <t>06.12.2049</t>
  </si>
  <si>
    <t>F08-KOMMANAHALLI</t>
  </si>
  <si>
    <t>06.12.2050</t>
  </si>
  <si>
    <t>F09-SHETTIHALLI</t>
  </si>
  <si>
    <t>06.12.2051</t>
  </si>
  <si>
    <t>F10-BANAHALLI</t>
  </si>
  <si>
    <t>06.12.2052</t>
  </si>
  <si>
    <t>F11-NUTUVE</t>
  </si>
  <si>
    <t>06.12.2053</t>
  </si>
  <si>
    <t>MALUR O&amp;M-1/O&amp;M-2</t>
  </si>
  <si>
    <t>66/11 kV MUSS MALUR KIADB IA MUSS</t>
  </si>
  <si>
    <t>F01-AEGON BATTERY</t>
  </si>
  <si>
    <t>ADL, BEST Steel EHT installations, Koorandahalli, Nosagere and Entire KIADB IA Malur including Phase-1, Phase-2, Phase-3 &amp; Phase-4</t>
  </si>
  <si>
    <t>06.12.2054</t>
  </si>
  <si>
    <t>F02-KURANDAHALLI</t>
  </si>
  <si>
    <t>06.12.2055</t>
  </si>
  <si>
    <t>F03-LAXMI-ROSHAN</t>
  </si>
  <si>
    <t>06.12.2056</t>
  </si>
  <si>
    <t>F04-S-PRAKASH</t>
  </si>
  <si>
    <t>06.12.2057</t>
  </si>
  <si>
    <t>F05-S.L-CEREMIC</t>
  </si>
  <si>
    <t>06.12.2058</t>
  </si>
  <si>
    <t>F06-BENSAR</t>
  </si>
  <si>
    <t>06.12.2059</t>
  </si>
  <si>
    <t>F07-SRS STEEL</t>
  </si>
  <si>
    <t>06.12.2060</t>
  </si>
  <si>
    <t>F08-FOURTH-PHASE-KIDAB</t>
  </si>
  <si>
    <t>06.12.2061</t>
  </si>
  <si>
    <t>F09-NOSAGERE</t>
  </si>
  <si>
    <t>06.12.2062</t>
  </si>
  <si>
    <t>F10-FLIPKART</t>
  </si>
  <si>
    <t>06.12.2063</t>
  </si>
  <si>
    <t>F11-APPOLO TRICOAT</t>
  </si>
  <si>
    <t>06.12.2064</t>
  </si>
  <si>
    <t>F12-CITY GRANITE</t>
  </si>
  <si>
    <t>06.12.2065</t>
  </si>
  <si>
    <t>MALUR O&amp;M-1/O&amp;M-2/SHIVARAPATNA/CHIKKAKUNTHUR/KUDIYANUR</t>
  </si>
  <si>
    <t xml:space="preserve">66/11 kV MUSS MALUR  </t>
  </si>
  <si>
    <t>F01-LAKKUR</t>
  </si>
  <si>
    <t>Malur Town, Abbenahalli, Shivarapatana, Hungenahalli, Doddashivara, Chikkakunturu, Araleri, Madivala, Santhahalli, Chokkandahalli, Harohalli, Yashwanthpura, Chankal, Yerrappashettihalli, Thimnayakanahalli, Mitiganahalli, Araleri, Angashettyhalli, Dyapasandra, Bingipura, Kundhenahalli, Katteri, Kodaginabele, Chakanahalli, Byatarayanahalli, Mylandahalli, Sonnapanatti, Rampura, M/s Kersari Roller Floor Mill Industry, M/s JTPL Industry.</t>
  </si>
  <si>
    <t>06.12.2066</t>
  </si>
  <si>
    <t>F02-ARALERI</t>
  </si>
  <si>
    <t>06.12.2067</t>
  </si>
  <si>
    <t>F03-KUDIYANUR</t>
  </si>
  <si>
    <t>06.12.2068</t>
  </si>
  <si>
    <t>F04-MALUR-RURAL</t>
  </si>
  <si>
    <t>06.12.2069</t>
  </si>
  <si>
    <t>F05-SHIVARAPATNA</t>
  </si>
  <si>
    <t>06.12.2070</t>
  </si>
  <si>
    <t>F06-MALUR-TOWN</t>
  </si>
  <si>
    <t>06.12.2071</t>
  </si>
  <si>
    <t>F07-CHIKKAKUNTHUR</t>
  </si>
  <si>
    <t>06.12.2072</t>
  </si>
  <si>
    <t>F08-INDUSTRIAL-AREA</t>
  </si>
  <si>
    <t>06.12.2073</t>
  </si>
  <si>
    <t>F10-KUMBARPET</t>
  </si>
  <si>
    <t>06.12.2074</t>
  </si>
  <si>
    <t>F11-WATERSUPPLY</t>
  </si>
  <si>
    <t>06.12.2075</t>
  </si>
  <si>
    <t>F12-CHANNAKAL</t>
  </si>
  <si>
    <t>06.12.2076</t>
  </si>
  <si>
    <t>F13-ABBENAHALLI</t>
  </si>
  <si>
    <t>06.12.2077</t>
  </si>
  <si>
    <t>F15-CHOKKANDAHALLI</t>
  </si>
  <si>
    <t>06.12.2078</t>
  </si>
  <si>
    <t>F16-DODDASHIVARA</t>
  </si>
  <si>
    <t>06.12.2079</t>
  </si>
  <si>
    <t>F17-INDUSTRIAL EXPRESS</t>
  </si>
  <si>
    <t>Jungle cutting in Karanjikatte, Muneshwara Nagara, TC Yards cleaning and TC wiring.</t>
  </si>
  <si>
    <t xml:space="preserve">F 9 NAMAGONDLU </t>
  </si>
  <si>
    <t xml:space="preserve">NAMAGONDLU </t>
  </si>
  <si>
    <t>AGRI</t>
  </si>
  <si>
    <t>F2 APMC YARD</t>
  </si>
  <si>
    <t>Municipal Layout,Thimmakka Layout,Bapuji Nagara,Gangammagidi Road, CMC Office area and associated areas</t>
  </si>
  <si>
    <t>GUNDLUKOTTUR_66</t>
  </si>
  <si>
    <t>F04-BANDARLAHALLI NJY</t>
  </si>
  <si>
    <t>Nagaragere, Bandarlahalli, Narasimhareddyhalli</t>
  </si>
  <si>
    <t>Vatadahosahalli</t>
  </si>
  <si>
    <t>F09-G.KOTHURU NJY</t>
  </si>
  <si>
    <t>G.Kothur, R Thanda N.Thanda Bettadeppanahalli</t>
  </si>
  <si>
    <t>HOSURU</t>
  </si>
  <si>
    <t>F 14 MUDUGERE</t>
  </si>
  <si>
    <t xml:space="preserve">MUDUGERE, KADALAVENI </t>
  </si>
  <si>
    <t>IV</t>
  </si>
  <si>
    <t>F-2</t>
  </si>
  <si>
    <t>Kurubarapete, Ambedkar Nagar, Kote, Signal circle, ETCM circle, Gowripete, MG Road.</t>
  </si>
  <si>
    <t>Autoreclosure</t>
  </si>
  <si>
    <t>Yagavakote</t>
  </si>
  <si>
    <t>Yagavakote_66</t>
  </si>
  <si>
    <t>F5-Yanamalapadi</t>
  </si>
  <si>
    <t>Kambalahalli, Yanamalapadi, Mustrpatna, Ragimakalahalli, Chanarayanahalli, Munganahalli</t>
  </si>
  <si>
    <t>DETAILS OF PLANNED OUTAGES(MAINTENANCE AND LOAD SHEDDING) IN KOLAR CIRCLE FROM 01.12.2020 TO 10.12.2020</t>
  </si>
  <si>
    <t>WEST</t>
  </si>
  <si>
    <t>KENGERI</t>
  </si>
  <si>
    <t>K1</t>
  </si>
  <si>
    <t>KUMBALAGODU-153092</t>
  </si>
  <si>
    <t>HEJJALA_66</t>
  </si>
  <si>
    <t>F11-KHB HAMPAPURA-1</t>
  </si>
  <si>
    <t>HAMPAPURA VILLAGE KHB LAYOUT</t>
  </si>
  <si>
    <t>TREE TRIMMING</t>
  </si>
  <si>
    <t>K4</t>
  </si>
  <si>
    <t>RR Layout</t>
  </si>
  <si>
    <t>SIR.M.V</t>
  </si>
  <si>
    <t>F06</t>
  </si>
  <si>
    <t>NEAR SHIVASHAKTI DP</t>
  </si>
  <si>
    <t>Anjananagara</t>
  </si>
  <si>
    <t>KODIGEHALLI</t>
  </si>
  <si>
    <t>F04</t>
  </si>
  <si>
    <t xml:space="preserve">GOS Maintenances </t>
  </si>
  <si>
    <t>KST</t>
  </si>
  <si>
    <t>Kengeri setallite town</t>
  </si>
  <si>
    <t>6TH MAIN ROAD</t>
  </si>
  <si>
    <t>1ST BIT GOS MAINTANCE</t>
  </si>
  <si>
    <t>k1</t>
  </si>
  <si>
    <t>kengeri</t>
  </si>
  <si>
    <t>RR NGR</t>
  </si>
  <si>
    <t>F9PATTANAGERE</t>
  </si>
  <si>
    <t>krishnagarden, BHEL layout south side, concord layout, BEML 7th stage, BGS hospital</t>
  </si>
  <si>
    <t>Tree trimming,GOS maintenance</t>
  </si>
  <si>
    <t>F3BWSSB</t>
  </si>
  <si>
    <t>Mookambikanagar,vijayashreelayout,mylasandra circle</t>
  </si>
  <si>
    <t>Kengeri</t>
  </si>
  <si>
    <t>K GUD</t>
  </si>
  <si>
    <t>F2KENGERI TOWN</t>
  </si>
  <si>
    <t>babasahebara palya</t>
  </si>
  <si>
    <t>feeder maintanance</t>
  </si>
  <si>
    <t>IB LAYOUT DUBASIPLAYA</t>
  </si>
  <si>
    <t>F05</t>
  </si>
  <si>
    <t>SEEGEHALLI</t>
  </si>
  <si>
    <t>SIR MV</t>
  </si>
  <si>
    <t xml:space="preserve">F15 </t>
  </si>
  <si>
    <t>PLATINUM AND BHAGIRATHI LAYOUT</t>
  </si>
  <si>
    <t>GOS MAINTANCE</t>
  </si>
  <si>
    <t>F12-KHB HAMPAPURA-2</t>
  </si>
  <si>
    <t>HAMPAPUIRA VILLAGE</t>
  </si>
  <si>
    <t>Ramohally</t>
  </si>
  <si>
    <t xml:space="preserve">Bandemutt Station </t>
  </si>
  <si>
    <t>F3- Bheemanakuppe</t>
  </si>
  <si>
    <t>Bheemanakuppe village, Ondane milikallu, Vaishnodevi layout</t>
  </si>
  <si>
    <t>BMK CHOWTRY MARUTHINAGARA</t>
  </si>
  <si>
    <t>KUMBALAGODU_66</t>
  </si>
  <si>
    <t>F05-GONIPURA</t>
  </si>
  <si>
    <t>GOLLAHALLI, GONIPURA SEEGEHALLI , THIPPURU LINGAPURA</t>
  </si>
  <si>
    <t>KEngeri</t>
  </si>
  <si>
    <t>VRBVTHI</t>
  </si>
  <si>
    <t>F15F-15 BDA-2 GANGA</t>
  </si>
  <si>
    <t>Kengeri village,BDA  apartment</t>
  </si>
  <si>
    <t>F11 GANAKALLU</t>
  </si>
  <si>
    <t>GANAKALLU VILLAGE</t>
  </si>
  <si>
    <t>JANNABHARATHI 2ND BLOCK  AMMA ARCH</t>
  </si>
  <si>
    <t>SMV 6TH BLOCK</t>
  </si>
  <si>
    <t>CABLE FAULT</t>
  </si>
  <si>
    <t>F4B.D.A.6th Stage</t>
  </si>
  <si>
    <t>tirucchi swamigal road, BSK 3rd blok, 4th,5th,11th block, sweethomes circle,uttarahalli road,reflex layout,omkar layout</t>
  </si>
  <si>
    <t>F07-DEVIKIRAN</t>
  </si>
  <si>
    <t>DEVIKIRAN FACTORY, VISHWAS FACTORY</t>
  </si>
  <si>
    <t>F10- Kommaghataa</t>
  </si>
  <si>
    <t>Kommaghatta village, Sir MV layout, Sulikere village, Krishnasagar village, marigondana halli, Hosakere village.</t>
  </si>
  <si>
    <t>Tree trimming, DTC maintenance</t>
  </si>
  <si>
    <t>K3</t>
  </si>
  <si>
    <t>Agara</t>
  </si>
  <si>
    <t>Brigade meadows</t>
  </si>
  <si>
    <t>Agara, Byrasandra, Banjarpalya, Agara colony</t>
  </si>
  <si>
    <t>Renewal of HT jumps and  tree trimming</t>
  </si>
  <si>
    <t>Kaggalipura</t>
  </si>
  <si>
    <t>Somanahally muss</t>
  </si>
  <si>
    <t>Gandhi nagara, Pattareddy palya, Naganayakanahally, Gudipalya</t>
  </si>
  <si>
    <t>F02</t>
  </si>
  <si>
    <t>GRANITE FACTORY</t>
  </si>
  <si>
    <t>RAILWAY LAYOUT</t>
  </si>
  <si>
    <t>TC GOS maintenances</t>
  </si>
  <si>
    <t>F9</t>
  </si>
  <si>
    <t xml:space="preserve">SIR M V LAYOUT </t>
  </si>
  <si>
    <t>TREE TRIMMING AND GOS MAINTANCE</t>
  </si>
  <si>
    <t>F10-KAMBIPURA-/-KENGERI</t>
  </si>
  <si>
    <t>ANCHE[PALYA , KUMBALAGODU. DODDABELE, /BASAVAGANGOTRI</t>
  </si>
  <si>
    <t>F12R.V.COLLEGE</t>
  </si>
  <si>
    <t>Mysore road rv college</t>
  </si>
  <si>
    <t>F5 KENGERI</t>
  </si>
  <si>
    <t>kodipalya village,BSK 6th 7th 8th 9th 10th stage,hemmigepura, H Gollahalli</t>
  </si>
  <si>
    <t>F5 - Hunasemaradapalya</t>
  </si>
  <si>
    <t xml:space="preserve">Hosa byrohally, Hale Byrohally, Hunasemaradapalya, Challeghatta, Bayalu basavanna layout, </t>
  </si>
  <si>
    <t>Tree trimming,DTC maintenance</t>
  </si>
  <si>
    <t>GANESH TEMPLE JBLO1STBLK</t>
  </si>
  <si>
    <t>SMV 5TH BLOCK</t>
  </si>
  <si>
    <t>F03-BIDADI RURAL</t>
  </si>
  <si>
    <t>KANIMINIKE , KANIMINIKE COLONY, PEPSI ROAD KUMBALAGODU, HOSAPALYA</t>
  </si>
  <si>
    <t>F14 BDA Kailash</t>
  </si>
  <si>
    <t>BDA apartment</t>
  </si>
  <si>
    <t>GOS maitnanance, Tree trimming</t>
  </si>
  <si>
    <t>F10GLOBAL VILLAGE</t>
  </si>
  <si>
    <t>Global tech park,pattanagere</t>
  </si>
  <si>
    <t>NEAR BY DODDABATHI</t>
  </si>
  <si>
    <t>S.M.V.LAYOUT</t>
  </si>
  <si>
    <t>1ST MAIN ROAD HOYSALA CIRCLE</t>
  </si>
  <si>
    <t>JB 1ST BLOCK APP</t>
  </si>
  <si>
    <t>SHIRKE KHB</t>
  </si>
  <si>
    <t>Sir MV Station</t>
  </si>
  <si>
    <t>F7- Ramasandra</t>
  </si>
  <si>
    <t>Ramasandra, kannika layout, Kenchanapura, Maanasa layout, Gayathri layout, Nandagokula Layout</t>
  </si>
  <si>
    <t>Bolare</t>
  </si>
  <si>
    <t>Bolare, bokipura, Veerasandra, Vaderahally</t>
  </si>
  <si>
    <t>MARIYAAPPANAPALYA GUNDAPPA COMPLEX</t>
  </si>
  <si>
    <t>BYDRAHALLI</t>
  </si>
  <si>
    <t>BALAJI LAYOUT</t>
  </si>
  <si>
    <t>Jump replacment</t>
  </si>
  <si>
    <t>BCW</t>
  </si>
  <si>
    <t>RND</t>
  </si>
  <si>
    <t>N1</t>
  </si>
  <si>
    <t>NRS</t>
  </si>
  <si>
    <t>F6   1ST &amp; IIND BLOCK</t>
  </si>
  <si>
    <t xml:space="preserve"> 1ST &amp; 2ND BLOCK,RAJAJINAGAR</t>
  </si>
  <si>
    <t>1.1MW</t>
  </si>
  <si>
    <t>RMU and GOS Maintanence work</t>
  </si>
  <si>
    <t>N3</t>
  </si>
  <si>
    <t>O&amp;M-7</t>
  </si>
  <si>
    <t>Sharadacolony</t>
  </si>
  <si>
    <t>N10</t>
  </si>
  <si>
    <t>Kalyan nagar</t>
  </si>
  <si>
    <t>Chandra layout_66</t>
  </si>
  <si>
    <t>F02-MUDALAPALYA</t>
  </si>
  <si>
    <t>Adarsh Nagar, Kalya Nagar, Shakthi garden</t>
  </si>
  <si>
    <t>2MW</t>
  </si>
  <si>
    <t>TC MAINTENANCE WORK</t>
  </si>
  <si>
    <t>6A</t>
  </si>
  <si>
    <t>F11-SVG NAGAR</t>
  </si>
  <si>
    <t>Mudalapalya, svg Nagar, Kaveri layout, Panchasheela Nagar</t>
  </si>
  <si>
    <t>0.4MW</t>
  </si>
  <si>
    <t>MLP</t>
  </si>
  <si>
    <t>Sanegoravanahalli</t>
  </si>
  <si>
    <t>F72 V BLOCK</t>
  </si>
  <si>
    <t xml:space="preserve"> 4TH, 5TH  BLOCK,RAJAJINAGAR</t>
  </si>
  <si>
    <t>01:00PM</t>
  </si>
  <si>
    <t>02:00HR</t>
  </si>
  <si>
    <t>2.2MW</t>
  </si>
  <si>
    <t>N2</t>
  </si>
  <si>
    <t>Chandra layout</t>
  </si>
  <si>
    <t>F04-BTS-DEPO</t>
  </si>
  <si>
    <t>Service Road ,RPC L/O, Remco L/O</t>
  </si>
  <si>
    <t>General DTC maintenance and tree trimming,G.O.S maintenance and renewal of jumps, lead change</t>
  </si>
  <si>
    <t>o&amp;m1</t>
  </si>
  <si>
    <t>Vijayanagar_66</t>
  </si>
  <si>
    <t>F08-PRASHANTHNAGAR</t>
  </si>
  <si>
    <t>Prashanth Nagar, Sampige Layout, Ranganathapura</t>
  </si>
  <si>
    <t>0.5MW</t>
  </si>
  <si>
    <t>RRND</t>
  </si>
  <si>
    <t>W2</t>
  </si>
  <si>
    <t>U-4</t>
  </si>
  <si>
    <t>VICTORIAHOSPITAL_66</t>
  </si>
  <si>
    <t>F14-GANDHI-BAZAR-RMU</t>
  </si>
  <si>
    <t>IDGA MAIDAN ADDL.</t>
  </si>
  <si>
    <t xml:space="preserve"> DTC MAINTENANCE </t>
  </si>
  <si>
    <t>U-5</t>
  </si>
  <si>
    <t>F02-RMU06</t>
  </si>
  <si>
    <t>BHS TC</t>
  </si>
  <si>
    <t>RR Nagar</t>
  </si>
  <si>
    <t>W7 SUB-DIV</t>
  </si>
  <si>
    <t>R R NAGARA</t>
  </si>
  <si>
    <t xml:space="preserve">F-14 Ideal Homes </t>
  </si>
  <si>
    <t xml:space="preserve">bet convent natinal hill view school </t>
  </si>
  <si>
    <t>Maintaince</t>
  </si>
  <si>
    <t>F-7 BEML Layout</t>
  </si>
  <si>
    <t xml:space="preserve">new horizon school papaiah layout 5th dtage water tan </t>
  </si>
  <si>
    <t>BSK MUSS</t>
  </si>
  <si>
    <t>layout,double road shootin circle n</t>
  </si>
  <si>
    <t>VRB MUSS</t>
  </si>
  <si>
    <t>F-8 R R temple</t>
  </si>
  <si>
    <t xml:space="preserve">surroding akkamadevi choultry dirt  </t>
  </si>
  <si>
    <t>F-1 Sachidanda nagara</t>
  </si>
  <si>
    <t>BEML 4th Stage. Beml 5th Stage,Singapore Layout,jain layout,</t>
  </si>
  <si>
    <t>ideal homes mount carmel, beml gate H V Halli,Shivanna layout PF Office, BSNL Office , part of Ideal homes</t>
  </si>
  <si>
    <t>10th stage kandappa layout  BMTC Depot,</t>
  </si>
  <si>
    <t>F11 Mysore Road</t>
  </si>
  <si>
    <t>art of BHEL layout metro cash and cary</t>
  </si>
  <si>
    <t>F- 9Marayappa Layout</t>
  </si>
  <si>
    <t>marayappa layout doddakempaiah layout monish corner bangarappa nagara main road adithya layout  part of ideal homes</t>
  </si>
  <si>
    <t>W-8</t>
  </si>
  <si>
    <t>UNIT-1</t>
  </si>
  <si>
    <t>BSK</t>
  </si>
  <si>
    <t>F-21</t>
  </si>
  <si>
    <t>11TH MAIN PIPE LINE</t>
  </si>
  <si>
    <t>Maintenance of DTC-054</t>
  </si>
  <si>
    <t>UNIT-2</t>
  </si>
  <si>
    <t>F-04</t>
  </si>
  <si>
    <t>VIDYAPEETA</t>
  </si>
  <si>
    <t>Maintenance of DTC-2189</t>
  </si>
  <si>
    <t>F-23</t>
  </si>
  <si>
    <t>BRINDAVAN NAGAR</t>
  </si>
  <si>
    <t>Maintenance of DTC-052</t>
  </si>
  <si>
    <t>PBN</t>
  </si>
  <si>
    <t>F-11</t>
  </si>
  <si>
    <t>TATA SILK FARM</t>
  </si>
  <si>
    <t>Maintenance of DTC-2185</t>
  </si>
  <si>
    <t>F-14</t>
  </si>
  <si>
    <t>KABHIR MATTH</t>
  </si>
  <si>
    <t>Maintenance of DTC-049</t>
  </si>
  <si>
    <t>F-09</t>
  </si>
  <si>
    <t>THYAGARAJANAGAR</t>
  </si>
  <si>
    <t>Maintenance of DTC-2158</t>
  </si>
  <si>
    <t>8 TH MAIN HANUMANTH NAGAR</t>
  </si>
  <si>
    <t>Maintenance of DTC-041</t>
  </si>
  <si>
    <t>F-12</t>
  </si>
  <si>
    <t>SHATRINAGAR</t>
  </si>
  <si>
    <t xml:space="preserve">Maintenance of DTC-2028 </t>
  </si>
  <si>
    <t>WEAVERS COLONY</t>
  </si>
  <si>
    <t>11 KV TREE TRIMMING</t>
  </si>
  <si>
    <t xml:space="preserve"> NEAR SSM SCHOOL </t>
  </si>
  <si>
    <t xml:space="preserve">Maintenance of DTC-2181 </t>
  </si>
  <si>
    <t>LAKSHMIPURA</t>
  </si>
  <si>
    <t>Maintenance of DTC-037</t>
  </si>
  <si>
    <t>N R COLONY</t>
  </si>
  <si>
    <t>Maintenance of DTC-2100</t>
  </si>
  <si>
    <t>MARUTHI CIRCLE</t>
  </si>
  <si>
    <t>Maintenance of DTC-034</t>
  </si>
  <si>
    <t>Maintenance of DTC-2103</t>
  </si>
  <si>
    <t>50 FEET ROAD</t>
  </si>
  <si>
    <t xml:space="preserve">Maintenance of DTC-032 </t>
  </si>
  <si>
    <t>K V APT NEAR N R COLONY</t>
  </si>
  <si>
    <t>Maintenance of DTC-2050</t>
  </si>
  <si>
    <t>BULL TEMPLE ROAD</t>
  </si>
  <si>
    <t xml:space="preserve">11 KV TREE TRIMMING &amp; Maintenance of DTC-033 </t>
  </si>
  <si>
    <t>Maintenance of DTC-2107</t>
  </si>
  <si>
    <t>DETAILS OF PLANNED OUTAGES(MAINTENANCE AND LOAD SHEDDING) IN WEST CIRCLE FROM 01.12.2020 TO 10.12.2020</t>
  </si>
  <si>
    <t>Davanagere</t>
  </si>
  <si>
    <t>Nil</t>
  </si>
  <si>
    <t>CSD1</t>
  </si>
  <si>
    <t>O &amp; M4</t>
  </si>
  <si>
    <t>Davanagere_66</t>
  </si>
  <si>
    <t>MCCB</t>
  </si>
  <si>
    <t>SIDDAVEERAPPA BADAVANE,SS LAYOUTA &amp; B BLOCK,MCC B BLOCK,KUVEMPU NGARA,SHAMNUR ROAD,BIET COLLEGE, NIJALINGAPPA BADAVANE</t>
  </si>
  <si>
    <t>6Hrs</t>
  </si>
  <si>
    <t>Davanagere_220_SRS</t>
  </si>
  <si>
    <t>Industrial</t>
  </si>
  <si>
    <t>INDUSTRIAL AREA, LOKIKERE ROAD, RAVINDRA NATHA NAGARA</t>
  </si>
  <si>
    <t>Harihara</t>
  </si>
  <si>
    <t>Harihara, Honnalli, Nymathi, Harappanhalli and Telagi</t>
  </si>
  <si>
    <t>All sections</t>
  </si>
  <si>
    <t>Nill</t>
  </si>
  <si>
    <t>66/11 KV Honnalli</t>
  </si>
  <si>
    <t>F3- Honnalli Town</t>
  </si>
  <si>
    <t>Town munciple corporation limits of Honnalli and Hirekalmatha, Tungabhadra Badavane</t>
  </si>
  <si>
    <t>95 amps</t>
  </si>
  <si>
    <t>Jungle cutting, GOS Wiring, TC wiring and tightening of Jumps</t>
  </si>
  <si>
    <t>01.11.2020</t>
  </si>
  <si>
    <t>Chitradurga</t>
  </si>
  <si>
    <t>02.11.2020</t>
  </si>
  <si>
    <t>03.11.2020</t>
  </si>
  <si>
    <t>04.11.2020</t>
  </si>
  <si>
    <t>05.11.2020</t>
  </si>
  <si>
    <t>06.11.2020</t>
  </si>
  <si>
    <t>07.11.2020</t>
  </si>
  <si>
    <t>08.11.2020</t>
  </si>
  <si>
    <t>09.11.2020</t>
  </si>
  <si>
    <t>10.11.2020</t>
  </si>
  <si>
    <t>Hiriyur</t>
  </si>
  <si>
    <t>NIL</t>
  </si>
  <si>
    <t>DETAILS OF PLANNED OUTAGES(MAINTENANCE AND LOAD SHEDDING) IN DAVANAGERE CIRCLE FROM 01.12.2020 TO 10.12.2020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</si>
</sst>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14009]h:mm:ss;@"/>
    <numFmt numFmtId="165" formatCode="[$-409]dd\-mmm\-yy;@"/>
    <numFmt numFmtId="166" formatCode="h:mm;@"/>
    <numFmt numFmtId="167" formatCode="0.0"/>
    <numFmt numFmtId="168" formatCode="[$-14009]dd/mm/yyyy;@"/>
    <numFmt numFmtId="169" formatCode="_ * #,##0.00_ ;_ * \-#,##0.00_ ;_ * &quot;-&quot;??_ ;_ @_ "/>
    <numFmt numFmtId="170" formatCode="[$-409]d\-mmm\-yy;@"/>
    <numFmt numFmtId="171" formatCode="[$-F400]h:mm:ss\ AM/PM"/>
  </numFmts>
  <fonts count="59"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rgb="FF000000"/>
      <name val="Arial"/>
      <family val="2"/>
    </font>
    <font>
      <sz val="10"/>
      <name val="Arial"/>
      <family val="2"/>
    </font>
    <font>
      <b/>
      <sz val="11"/>
      <color indexed="63"/>
      <name val="Calibri"/>
      <family val="2"/>
    </font>
    <font>
      <b/>
      <sz val="18"/>
      <color indexed="56"/>
      <name val="Cambria"/>
      <family val="2"/>
    </font>
    <font>
      <b/>
      <sz val="18"/>
      <color indexed="56"/>
      <name val="Cambria"/>
      <family val="1"/>
    </font>
    <font>
      <b/>
      <sz val="11"/>
      <color indexed="8"/>
      <name val="Calibri"/>
      <family val="2"/>
    </font>
    <font>
      <sz val="11"/>
      <color indexed="10"/>
      <name val="Calibri"/>
      <family val="2"/>
    </font>
    <font>
      <sz val="12"/>
      <color theme="1"/>
      <name val="Bookman Old Style"/>
      <family val="1"/>
    </font>
    <font>
      <b/>
      <sz val="12"/>
      <color theme="1"/>
      <name val="Book Antiqua"/>
      <family val="1"/>
    </font>
    <font>
      <b/>
      <sz val="20"/>
      <color rgb="FF000000"/>
      <name val="Book Antiqua"/>
      <family val="1"/>
    </font>
    <font>
      <b/>
      <sz val="18"/>
      <name val="Book Antiqua"/>
      <family val="1"/>
    </font>
    <font>
      <b/>
      <sz val="18"/>
      <color theme="1"/>
      <name val="Book Antiqua"/>
      <family val="1"/>
    </font>
    <font>
      <b/>
      <sz val="14"/>
      <color theme="1"/>
      <name val="Book Antiqua"/>
      <family val="1"/>
    </font>
    <font>
      <sz val="14"/>
      <color theme="1"/>
      <name val="Book Antiqua"/>
      <family val="1"/>
    </font>
    <font>
      <b/>
      <sz val="20"/>
      <color theme="1"/>
      <name val="Book Antiqua"/>
      <family val="1"/>
    </font>
    <font>
      <sz val="14"/>
      <name val="Book Antiqua"/>
      <family val="1"/>
    </font>
    <font>
      <sz val="14"/>
      <color theme="1"/>
      <name val="Calibri"/>
      <family val="2"/>
      <scheme val="minor"/>
    </font>
    <font>
      <b/>
      <sz val="14"/>
      <color rgb="FF000000"/>
      <name val="Book Antiqua"/>
      <family val="1"/>
    </font>
    <font>
      <sz val="12"/>
      <color theme="1"/>
      <name val="Book Antiqua"/>
      <family val="1"/>
    </font>
    <font>
      <sz val="11"/>
      <color rgb="FF000000"/>
      <name val="Calibri"/>
      <family val="2"/>
    </font>
    <font>
      <sz val="11"/>
      <color theme="1"/>
      <name val="Book Antiqua"/>
      <family val="1"/>
    </font>
    <font>
      <sz val="9"/>
      <name val="Book Antiqua"/>
      <family val="1"/>
    </font>
    <font>
      <sz val="9"/>
      <color theme="1"/>
      <name val="Book Antiqua"/>
      <family val="1"/>
    </font>
    <font>
      <sz val="12"/>
      <color rgb="FFFF0000"/>
      <name val="Book Antiqua"/>
      <family val="1"/>
    </font>
    <font>
      <sz val="16"/>
      <name val="Book Antiqua"/>
      <family val="1"/>
    </font>
    <font>
      <sz val="16"/>
      <color theme="1"/>
      <name val="Book Antiqua"/>
      <family val="1"/>
    </font>
    <font>
      <sz val="14"/>
      <color indexed="8"/>
      <name val="Book Antiqua"/>
      <family val="1"/>
    </font>
    <font>
      <sz val="11"/>
      <color rgb="FF9C0006"/>
      <name val="Calibri"/>
      <family val="2"/>
    </font>
    <font>
      <b/>
      <sz val="11"/>
      <color rgb="FFFA7D00"/>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rgb="FF1F4A7E"/>
      <name val="Cambria"/>
      <family val="2"/>
    </font>
    <font>
      <sz val="16"/>
      <color indexed="8"/>
      <name val="Book Antiqua"/>
      <family val="1"/>
    </font>
    <font>
      <sz val="10"/>
      <color indexed="8"/>
      <name val="Arial"/>
      <family val="2"/>
    </font>
    <font>
      <sz val="12"/>
      <name val="Book Antiqua"/>
      <family val="1"/>
    </font>
    <font>
      <sz val="12"/>
      <color indexed="8"/>
      <name val="Book Antiqua"/>
      <family val="1"/>
    </font>
    <font>
      <b/>
      <sz val="14"/>
      <name val="Book Antiqua"/>
      <family val="1"/>
    </font>
    <font>
      <b/>
      <sz val="12"/>
      <name val="Book Antiqua"/>
      <family val="1"/>
    </font>
  </fonts>
  <fills count="8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rgb="FFDCE5F1"/>
      </patternFill>
    </fill>
    <fill>
      <patternFill patternType="solid">
        <fgColor rgb="FFF2DCDB"/>
      </patternFill>
    </fill>
    <fill>
      <patternFill patternType="solid">
        <fgColor rgb="FFEAF1DD"/>
      </patternFill>
    </fill>
    <fill>
      <patternFill patternType="solid">
        <fgColor rgb="FFE5DFEC"/>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D6E3BC"/>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C2D69B"/>
      </patternFill>
    </fill>
    <fill>
      <patternFill patternType="solid">
        <fgColor rgb="FFB2A1C6"/>
      </patternFill>
    </fill>
    <fill>
      <patternFill patternType="solid">
        <fgColor rgb="FF94CDDD"/>
      </patternFill>
    </fill>
    <fill>
      <patternFill patternType="solid">
        <fgColor rgb="FFFABF8F"/>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indexed="9"/>
        <bgColor indexed="9"/>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89">
    <xf numFmtId="0" fontId="0" fillId="0" borderId="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5" fillId="39" borderId="2" applyNumberFormat="0" applyAlignment="0" applyProtection="0"/>
    <xf numFmtId="0" fontId="5" fillId="40" borderId="2" applyNumberFormat="0" applyAlignment="0" applyProtection="0"/>
    <xf numFmtId="0" fontId="6" fillId="41" borderId="3" applyNumberFormat="0" applyAlignment="0" applyProtection="0"/>
    <xf numFmtId="0" fontId="6" fillId="42" borderId="3" applyNumberFormat="0" applyAlignment="0" applyProtection="0"/>
    <xf numFmtId="0" fontId="7" fillId="0" borderId="0" applyNumberFormat="0" applyFill="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13" borderId="2" applyNumberFormat="0" applyAlignment="0" applyProtection="0"/>
    <xf numFmtId="0" fontId="12" fillId="14" borderId="2" applyNumberFormat="0" applyAlignment="0" applyProtection="0"/>
    <xf numFmtId="0" fontId="13" fillId="0" borderId="7" applyNumberFormat="0" applyFill="0" applyAlignment="0" applyProtection="0"/>
    <xf numFmtId="0" fontId="14" fillId="43" borderId="0" applyNumberFormat="0" applyBorder="0" applyAlignment="0" applyProtection="0"/>
    <xf numFmtId="0" fontId="14" fillId="44" borderId="0" applyNumberFormat="0" applyBorder="0" applyAlignment="0" applyProtection="0"/>
    <xf numFmtId="0" fontId="2" fillId="0" borderId="0"/>
    <xf numFmtId="0" fontId="2" fillId="0" borderId="0"/>
    <xf numFmtId="0" fontId="2" fillId="0" borderId="0"/>
    <xf numFmtId="0" fontId="1" fillId="0" borderId="0"/>
    <xf numFmtId="0" fontId="2" fillId="0" borderId="0"/>
    <xf numFmtId="0" fontId="2" fillId="0" borderId="0">
      <alignment vertical="top"/>
    </xf>
    <xf numFmtId="0" fontId="2" fillId="0" borderId="0">
      <alignment vertical="top"/>
    </xf>
    <xf numFmtId="0" fontId="1" fillId="0" borderId="0"/>
    <xf numFmtId="0" fontId="2" fillId="0" borderId="0"/>
    <xf numFmtId="0" fontId="2" fillId="0" borderId="0"/>
    <xf numFmtId="0" fontId="2" fillId="0" borderId="0"/>
    <xf numFmtId="0" fontId="2" fillId="0" borderId="0"/>
    <xf numFmtId="0" fontId="15"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16" fillId="0" borderId="0"/>
    <xf numFmtId="0" fontId="1" fillId="0" borderId="0"/>
    <xf numFmtId="0" fontId="1" fillId="0" borderId="0"/>
    <xf numFmtId="0" fontId="2" fillId="45" borderId="8" applyNumberFormat="0" applyFont="0" applyAlignment="0" applyProtection="0"/>
    <xf numFmtId="0" fontId="2" fillId="45" borderId="8" applyNumberFormat="0" applyFont="0" applyAlignment="0" applyProtection="0"/>
    <xf numFmtId="0" fontId="2" fillId="46" borderId="8" applyNumberFormat="0" applyFont="0" applyAlignment="0" applyProtection="0"/>
    <xf numFmtId="0" fontId="2" fillId="46" borderId="8" applyNumberFormat="0" applyFont="0" applyAlignment="0" applyProtection="0"/>
    <xf numFmtId="0" fontId="17" fillId="39" borderId="9" applyNumberFormat="0" applyAlignment="0" applyProtection="0"/>
    <xf numFmtId="0" fontId="17" fillId="40" borderId="9" applyNumberFormat="0" applyAlignment="0" applyProtection="0"/>
    <xf numFmtId="0" fontId="16" fillId="0" borderId="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16" fillId="0" borderId="0"/>
    <xf numFmtId="0" fontId="1" fillId="0" borderId="0"/>
    <xf numFmtId="0" fontId="16" fillId="0" borderId="0"/>
    <xf numFmtId="169" fontId="1" fillId="0" borderId="0" applyFont="0" applyFill="0" applyBorder="0" applyAlignment="0" applyProtection="0"/>
    <xf numFmtId="0" fontId="34" fillId="0" borderId="0"/>
    <xf numFmtId="0" fontId="1" fillId="0" borderId="0"/>
    <xf numFmtId="0" fontId="16" fillId="0" borderId="0"/>
    <xf numFmtId="0" fontId="2"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3" fillId="76"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42" fillId="48" borderId="0" applyNumberFormat="0" applyBorder="0" applyAlignment="0" applyProtection="0"/>
    <xf numFmtId="0" fontId="43" fillId="51" borderId="15" applyNumberFormat="0" applyAlignment="0" applyProtection="0"/>
    <xf numFmtId="0" fontId="6" fillId="52" borderId="18" applyNumberFormat="0" applyAlignment="0" applyProtection="0"/>
    <xf numFmtId="0" fontId="2" fillId="0" borderId="0"/>
    <xf numFmtId="0" fontId="44" fillId="47" borderId="0" applyNumberFormat="0" applyBorder="0" applyAlignment="0" applyProtection="0"/>
    <xf numFmtId="0" fontId="45" fillId="0" borderId="24" applyNumberFormat="0" applyFill="0" applyAlignment="0" applyProtection="0"/>
    <xf numFmtId="0" fontId="46" fillId="0" borderId="25" applyNumberFormat="0" applyFill="0" applyAlignment="0" applyProtection="0"/>
    <xf numFmtId="0" fontId="47" fillId="0" borderId="26" applyNumberFormat="0" applyFill="0" applyAlignment="0" applyProtection="0"/>
    <xf numFmtId="0" fontId="47" fillId="0" borderId="0" applyNumberFormat="0" applyFill="0" applyBorder="0" applyAlignment="0" applyProtection="0"/>
    <xf numFmtId="0" fontId="48" fillId="50" borderId="15" applyNumberFormat="0" applyAlignment="0" applyProtection="0"/>
    <xf numFmtId="0" fontId="49" fillId="0" borderId="17" applyNumberFormat="0" applyFill="0" applyAlignment="0" applyProtection="0"/>
    <xf numFmtId="0" fontId="50" fillId="49" borderId="0" applyNumberFormat="0" applyBorder="0" applyAlignment="0" applyProtection="0"/>
    <xf numFmtId="0" fontId="16" fillId="0" borderId="0"/>
    <xf numFmtId="0" fontId="16" fillId="0" borderId="0"/>
    <xf numFmtId="0" fontId="16" fillId="0" borderId="0"/>
    <xf numFmtId="0" fontId="16" fillId="53" borderId="19" applyNumberFormat="0" applyFont="0" applyAlignment="0" applyProtection="0"/>
    <xf numFmtId="0" fontId="51" fillId="51" borderId="16" applyNumberFormat="0" applyAlignment="0" applyProtection="0"/>
    <xf numFmtId="9" fontId="16" fillId="0" borderId="0" applyFont="0" applyFill="0" applyBorder="0" applyAlignment="0" applyProtection="0"/>
    <xf numFmtId="0" fontId="52" fillId="0" borderId="0" applyNumberFormat="0" applyFill="0" applyBorder="0" applyAlignment="0" applyProtection="0"/>
    <xf numFmtId="0" fontId="20" fillId="0" borderId="27" applyNumberFormat="0" applyFill="0" applyAlignment="0" applyProtection="0"/>
    <xf numFmtId="0" fontId="1" fillId="0" borderId="0"/>
    <xf numFmtId="0" fontId="54" fillId="0" borderId="0">
      <alignment vertical="top"/>
    </xf>
    <xf numFmtId="0" fontId="16" fillId="0" borderId="0">
      <alignment vertical="top"/>
    </xf>
  </cellStyleXfs>
  <cellXfs count="265">
    <xf numFmtId="0" fontId="0" fillId="0" borderId="0" xfId="0"/>
    <xf numFmtId="0" fontId="23" fillId="0" borderId="0" xfId="0" applyFont="1" applyAlignment="1">
      <alignment horizontal="center" vertical="center" wrapText="1"/>
    </xf>
    <xf numFmtId="0" fontId="26" fillId="0" borderId="0" xfId="0" applyFont="1" applyAlignment="1">
      <alignment horizontal="center" vertical="center" wrapText="1"/>
    </xf>
    <xf numFmtId="0" fontId="27" fillId="2" borderId="1" xfId="0" applyFont="1" applyFill="1" applyBorder="1" applyAlignment="1">
      <alignment horizontal="center" vertical="center" wrapText="1"/>
    </xf>
    <xf numFmtId="0" fontId="27" fillId="0" borderId="0" xfId="0" applyFont="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164" fontId="28" fillId="0" borderId="1" xfId="0" applyNumberFormat="1" applyFont="1" applyBorder="1" applyAlignment="1">
      <alignment horizontal="center" vertical="center" wrapText="1"/>
    </xf>
    <xf numFmtId="0" fontId="28" fillId="0" borderId="0" xfId="0" applyFont="1" applyAlignment="1">
      <alignment horizontal="center" vertical="center" wrapText="1"/>
    </xf>
    <xf numFmtId="14" fontId="28" fillId="0" borderId="1" xfId="0" applyNumberFormat="1" applyFont="1" applyBorder="1" applyAlignment="1">
      <alignment horizontal="left" vertical="center" wrapText="1"/>
    </xf>
    <xf numFmtId="0" fontId="28" fillId="0" borderId="1" xfId="0" applyFont="1" applyBorder="1" applyAlignment="1">
      <alignment horizontal="left" vertical="center" wrapText="1"/>
    </xf>
    <xf numFmtId="0" fontId="23" fillId="0" borderId="0" xfId="0" applyFont="1" applyAlignment="1">
      <alignment horizontal="left" vertical="center" wrapText="1"/>
    </xf>
    <xf numFmtId="0" fontId="22" fillId="0" borderId="0" xfId="0" applyFont="1"/>
    <xf numFmtId="0" fontId="22" fillId="0" borderId="0" xfId="0" applyFont="1" applyAlignment="1">
      <alignment horizontal="left"/>
    </xf>
    <xf numFmtId="0" fontId="28" fillId="2" borderId="1" xfId="0" applyFont="1" applyFill="1" applyBorder="1" applyAlignment="1">
      <alignment horizontal="center" vertical="center" wrapText="1"/>
    </xf>
    <xf numFmtId="20" fontId="28" fillId="2" borderId="1" xfId="0" applyNumberFormat="1" applyFont="1" applyFill="1" applyBorder="1" applyAlignment="1">
      <alignment horizontal="center" vertical="center" wrapText="1"/>
    </xf>
    <xf numFmtId="0" fontId="27" fillId="2" borderId="0" xfId="0" applyFont="1" applyFill="1" applyAlignment="1">
      <alignment horizontal="center" vertical="center" wrapText="1"/>
    </xf>
    <xf numFmtId="0" fontId="28" fillId="2" borderId="0" xfId="0" applyFont="1" applyFill="1" applyAlignment="1">
      <alignment horizontal="center" vertical="center" wrapText="1"/>
    </xf>
    <xf numFmtId="0" fontId="23" fillId="2" borderId="0" xfId="0" applyFont="1" applyFill="1" applyAlignment="1">
      <alignment horizontal="center" vertical="center" wrapText="1"/>
    </xf>
    <xf numFmtId="14" fontId="28" fillId="2" borderId="1" xfId="0" applyNumberFormat="1" applyFont="1" applyFill="1" applyBorder="1" applyAlignment="1">
      <alignment horizontal="left" vertical="center" wrapText="1"/>
    </xf>
    <xf numFmtId="0" fontId="28" fillId="2" borderId="1" xfId="0" applyFont="1" applyFill="1" applyBorder="1" applyAlignment="1">
      <alignment horizontal="left" vertical="center" wrapText="1"/>
    </xf>
    <xf numFmtId="0" fontId="23" fillId="2" borderId="0" xfId="0" applyFont="1" applyFill="1" applyAlignment="1">
      <alignment horizontal="left"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0" xfId="0" applyFont="1" applyAlignment="1">
      <alignment vertical="center"/>
    </xf>
    <xf numFmtId="0" fontId="23" fillId="0" borderId="0" xfId="0" applyFont="1"/>
    <xf numFmtId="0" fontId="30" fillId="2" borderId="1" xfId="0" applyFont="1" applyFill="1" applyBorder="1" applyAlignment="1">
      <alignment horizontal="center" vertical="center" wrapText="1"/>
    </xf>
    <xf numFmtId="20" fontId="28" fillId="0" borderId="1" xfId="0" applyNumberFormat="1" applyFont="1" applyBorder="1" applyAlignment="1">
      <alignment horizontal="center" vertical="center" wrapText="1"/>
    </xf>
    <xf numFmtId="0" fontId="29" fillId="0" borderId="0" xfId="0" applyFont="1" applyAlignment="1">
      <alignment vertical="center"/>
    </xf>
    <xf numFmtId="0" fontId="23" fillId="0" borderId="1" xfId="0" applyFont="1" applyBorder="1" applyAlignment="1">
      <alignment horizontal="center" vertical="center" wrapText="1"/>
    </xf>
    <xf numFmtId="0" fontId="30" fillId="2" borderId="1" xfId="0" applyFont="1" applyFill="1" applyBorder="1" applyAlignment="1">
      <alignment vertical="center" wrapText="1"/>
    </xf>
    <xf numFmtId="20" fontId="30" fillId="2" borderId="1" xfId="0" applyNumberFormat="1" applyFont="1" applyFill="1" applyBorder="1" applyAlignment="1">
      <alignment horizontal="center" vertical="center" wrapText="1"/>
    </xf>
    <xf numFmtId="0" fontId="31" fillId="0" borderId="0" xfId="0" applyFont="1"/>
    <xf numFmtId="0" fontId="30" fillId="2" borderId="1" xfId="0" applyFont="1" applyFill="1" applyBorder="1" applyAlignment="1">
      <alignment horizontal="left" vertical="center" wrapText="1"/>
    </xf>
    <xf numFmtId="2" fontId="30" fillId="2" borderId="1" xfId="0" applyNumberFormat="1" applyFont="1" applyFill="1" applyBorder="1" applyAlignment="1">
      <alignment horizontal="center" vertical="center" wrapText="1"/>
    </xf>
    <xf numFmtId="166" fontId="30" fillId="0" borderId="1" xfId="0" applyNumberFormat="1" applyFont="1" applyFill="1" applyBorder="1" applyAlignment="1">
      <alignment horizontal="center" vertical="center" wrapText="1"/>
    </xf>
    <xf numFmtId="167" fontId="30" fillId="0" borderId="1" xfId="0" applyNumberFormat="1" applyFont="1" applyBorder="1" applyAlignment="1">
      <alignment horizontal="center" vertical="center" wrapText="1"/>
    </xf>
    <xf numFmtId="0" fontId="28" fillId="0" borderId="1" xfId="0" applyFont="1" applyBorder="1" applyAlignment="1">
      <alignment vertical="center" wrapText="1"/>
    </xf>
    <xf numFmtId="2" fontId="28" fillId="0" borderId="1" xfId="0" applyNumberFormat="1" applyFont="1" applyBorder="1" applyAlignment="1">
      <alignment horizontal="center" vertical="center" wrapText="1"/>
    </xf>
    <xf numFmtId="49" fontId="30" fillId="2" borderId="1" xfId="0" applyNumberFormat="1" applyFont="1" applyFill="1" applyBorder="1" applyAlignment="1">
      <alignment horizontal="left" vertical="center" wrapText="1"/>
    </xf>
    <xf numFmtId="165" fontId="28" fillId="0" borderId="1" xfId="0" applyNumberFormat="1" applyFont="1" applyBorder="1" applyAlignment="1">
      <alignment horizontal="left" vertical="center" wrapText="1"/>
    </xf>
    <xf numFmtId="14" fontId="30" fillId="2" borderId="1" xfId="0" applyNumberFormat="1" applyFont="1" applyFill="1" applyBorder="1" applyAlignment="1">
      <alignment horizontal="left" vertical="center" wrapText="1"/>
    </xf>
    <xf numFmtId="0" fontId="30" fillId="2" borderId="1" xfId="136" applyFont="1" applyFill="1" applyBorder="1" applyAlignment="1">
      <alignment horizontal="left" vertical="center" wrapText="1"/>
    </xf>
    <xf numFmtId="0" fontId="30" fillId="0" borderId="1" xfId="137" applyFont="1" applyBorder="1" applyAlignment="1">
      <alignment horizontal="left" vertical="center" wrapText="1"/>
    </xf>
    <xf numFmtId="0" fontId="0" fillId="0" borderId="0" xfId="0" applyAlignment="1">
      <alignment horizontal="left"/>
    </xf>
    <xf numFmtId="0" fontId="27"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7" fillId="0" borderId="0" xfId="0" applyFont="1" applyAlignment="1">
      <alignment horizontal="center" vertical="center"/>
    </xf>
    <xf numFmtId="0" fontId="23" fillId="0" borderId="0" xfId="0" applyFont="1" applyAlignment="1">
      <alignment horizontal="center" vertical="center"/>
    </xf>
    <xf numFmtId="0" fontId="32" fillId="0" borderId="1" xfId="0" applyFont="1" applyBorder="1" applyAlignment="1">
      <alignment horizontal="center" vertical="center" wrapText="1"/>
    </xf>
    <xf numFmtId="15" fontId="27" fillId="0" borderId="1" xfId="0" applyNumberFormat="1" applyFont="1" applyBorder="1" applyAlignment="1">
      <alignment horizontal="center" vertical="center" wrapText="1"/>
    </xf>
    <xf numFmtId="20" fontId="22" fillId="0" borderId="1" xfId="0" applyNumberFormat="1" applyFont="1" applyBorder="1" applyAlignment="1">
      <alignment horizontal="center" vertical="center" wrapText="1"/>
    </xf>
    <xf numFmtId="0" fontId="22" fillId="0" borderId="0" xfId="0" applyFont="1" applyAlignment="1">
      <alignment horizontal="center" vertical="center"/>
    </xf>
    <xf numFmtId="0" fontId="33" fillId="0" borderId="0" xfId="0" applyFont="1" applyAlignment="1">
      <alignment horizontal="center" vertical="center"/>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23" fillId="0" borderId="0" xfId="0" applyFont="1" applyFill="1" applyAlignment="1">
      <alignment horizontal="center" vertical="center"/>
    </xf>
    <xf numFmtId="0" fontId="22" fillId="0" borderId="13" xfId="0" applyFont="1" applyFill="1" applyBorder="1" applyAlignment="1">
      <alignment horizontal="center" vertical="center"/>
    </xf>
    <xf numFmtId="0" fontId="22" fillId="0" borderId="1" xfId="0" applyFont="1" applyBorder="1" applyAlignment="1">
      <alignment horizontal="left" vertical="center" wrapText="1"/>
    </xf>
    <xf numFmtId="0" fontId="26" fillId="0" borderId="0" xfId="0" applyFont="1" applyAlignment="1">
      <alignment vertical="center"/>
    </xf>
    <xf numFmtId="15" fontId="23" fillId="0" borderId="0" xfId="0" applyNumberFormat="1" applyFont="1" applyAlignment="1">
      <alignment horizontal="left" vertical="center"/>
    </xf>
    <xf numFmtId="0" fontId="23" fillId="0" borderId="0" xfId="0" applyFont="1" applyAlignment="1">
      <alignment horizontal="left"/>
    </xf>
    <xf numFmtId="0" fontId="27" fillId="2" borderId="1" xfId="0" applyFont="1" applyFill="1" applyBorder="1" applyAlignment="1">
      <alignment horizontal="left" vertical="center" wrapText="1"/>
    </xf>
    <xf numFmtId="0" fontId="29" fillId="0" borderId="1" xfId="0" applyFont="1" applyBorder="1" applyAlignment="1">
      <alignment horizontal="center" vertical="center" wrapText="1"/>
    </xf>
    <xf numFmtId="14" fontId="22" fillId="2" borderId="1" xfId="0" applyNumberFormat="1"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54" borderId="1" xfId="0" applyFont="1" applyFill="1" applyBorder="1" applyAlignment="1">
      <alignment horizontal="left" vertical="center" wrapText="1"/>
    </xf>
    <xf numFmtId="2" fontId="22" fillId="2" borderId="1" xfId="0" applyNumberFormat="1" applyFont="1" applyFill="1" applyBorder="1" applyAlignment="1">
      <alignment horizontal="center" vertical="center" wrapText="1"/>
    </xf>
    <xf numFmtId="0" fontId="33" fillId="2" borderId="0" xfId="0" applyFont="1" applyFill="1"/>
    <xf numFmtId="0" fontId="33" fillId="2" borderId="1" xfId="0" applyFont="1" applyFill="1" applyBorder="1" applyAlignment="1">
      <alignment wrapText="1"/>
    </xf>
    <xf numFmtId="20" fontId="33" fillId="2" borderId="1" xfId="0" applyNumberFormat="1" applyFont="1" applyFill="1" applyBorder="1" applyAlignment="1">
      <alignment wrapText="1"/>
    </xf>
    <xf numFmtId="0" fontId="28" fillId="2" borderId="1" xfId="0" applyFont="1" applyFill="1" applyBorder="1" applyAlignment="1">
      <alignment vertical="center" wrapText="1"/>
    </xf>
    <xf numFmtId="0" fontId="33" fillId="2" borderId="1" xfId="0" applyFont="1" applyFill="1" applyBorder="1" applyAlignment="1">
      <alignment horizontal="center" vertical="center"/>
    </xf>
    <xf numFmtId="0" fontId="33" fillId="2" borderId="1" xfId="0" applyFont="1" applyFill="1" applyBorder="1" applyAlignment="1">
      <alignment horizontal="center"/>
    </xf>
    <xf numFmtId="20" fontId="28" fillId="2" borderId="1" xfId="0" applyNumberFormat="1" applyFont="1" applyFill="1" applyBorder="1" applyAlignment="1">
      <alignment vertical="center" wrapText="1"/>
    </xf>
    <xf numFmtId="21" fontId="28" fillId="2" borderId="1" xfId="0" applyNumberFormat="1" applyFont="1" applyFill="1" applyBorder="1" applyAlignment="1">
      <alignment vertical="center" wrapText="1"/>
    </xf>
    <xf numFmtId="0" fontId="33" fillId="2" borderId="1" xfId="0" applyFont="1" applyFill="1" applyBorder="1"/>
    <xf numFmtId="20" fontId="33" fillId="2" borderId="1" xfId="0" applyNumberFormat="1" applyFont="1" applyFill="1" applyBorder="1"/>
    <xf numFmtId="0" fontId="35" fillId="2" borderId="0" xfId="0" applyFont="1" applyFill="1"/>
    <xf numFmtId="0" fontId="35" fillId="2" borderId="0" xfId="0" applyFont="1" applyFill="1" applyAlignment="1">
      <alignment horizontal="center" vertical="center"/>
    </xf>
    <xf numFmtId="0" fontId="36" fillId="2" borderId="1" xfId="0" applyFont="1" applyFill="1" applyBorder="1" applyAlignment="1">
      <alignment horizontal="center" vertical="center"/>
    </xf>
    <xf numFmtId="0" fontId="37" fillId="2" borderId="1" xfId="0" applyFont="1" applyFill="1" applyBorder="1" applyAlignment="1">
      <alignment horizontal="center" vertical="center"/>
    </xf>
    <xf numFmtId="20" fontId="36" fillId="2" borderId="1" xfId="0" applyNumberFormat="1" applyFont="1" applyFill="1" applyBorder="1" applyAlignment="1">
      <alignment horizontal="center" vertical="center"/>
    </xf>
    <xf numFmtId="0" fontId="24" fillId="2" borderId="1" xfId="0" applyFont="1" applyFill="1" applyBorder="1" applyAlignment="1">
      <alignment horizontal="center" vertical="center" wrapText="1"/>
    </xf>
    <xf numFmtId="0" fontId="29" fillId="2" borderId="0" xfId="0" applyFont="1" applyFill="1"/>
    <xf numFmtId="0" fontId="26" fillId="2" borderId="0" xfId="0" applyFont="1" applyFill="1"/>
    <xf numFmtId="0" fontId="39" fillId="2" borderId="1" xfId="0" applyFont="1" applyFill="1" applyBorder="1" applyAlignment="1">
      <alignment horizontal="center" vertical="center" wrapText="1"/>
    </xf>
    <xf numFmtId="0" fontId="39" fillId="2" borderId="21" xfId="0" applyFont="1" applyFill="1" applyBorder="1" applyAlignment="1">
      <alignment horizontal="center" vertical="center" wrapText="1"/>
    </xf>
    <xf numFmtId="0" fontId="39" fillId="2" borderId="22" xfId="0" applyFont="1" applyFill="1" applyBorder="1" applyAlignment="1">
      <alignment horizontal="center" vertical="center" wrapText="1"/>
    </xf>
    <xf numFmtId="0" fontId="39" fillId="2" borderId="23" xfId="0" applyFont="1" applyFill="1" applyBorder="1" applyAlignment="1">
      <alignment horizontal="center" vertical="center" wrapText="1"/>
    </xf>
    <xf numFmtId="0" fontId="30" fillId="2" borderId="1" xfId="0" applyFont="1" applyFill="1" applyBorder="1" applyAlignment="1">
      <alignment horizontal="center" vertical="center"/>
    </xf>
    <xf numFmtId="0" fontId="28" fillId="2" borderId="1" xfId="0" applyFont="1" applyFill="1" applyBorder="1" applyAlignment="1">
      <alignment horizontal="center" vertical="center"/>
    </xf>
    <xf numFmtId="20" fontId="30" fillId="2" borderId="1" xfId="0" applyNumberFormat="1" applyFont="1" applyFill="1" applyBorder="1" applyAlignment="1">
      <alignment horizontal="center" vertical="center"/>
    </xf>
    <xf numFmtId="0" fontId="28" fillId="2" borderId="0" xfId="0" applyFont="1" applyFill="1" applyAlignment="1">
      <alignment horizontal="center" vertical="center"/>
    </xf>
    <xf numFmtId="20" fontId="28" fillId="2" borderId="1" xfId="0" applyNumberFormat="1" applyFont="1" applyFill="1" applyBorder="1" applyAlignment="1">
      <alignment horizontal="center" vertical="center"/>
    </xf>
    <xf numFmtId="0" fontId="28" fillId="2" borderId="0" xfId="0" applyFont="1" applyFill="1" applyAlignment="1">
      <alignment vertical="center"/>
    </xf>
    <xf numFmtId="0" fontId="28" fillId="2" borderId="0" xfId="0" applyFont="1" applyFill="1"/>
    <xf numFmtId="0" fontId="30" fillId="2" borderId="21" xfId="0" applyFont="1" applyFill="1" applyBorder="1" applyAlignment="1">
      <alignment horizontal="left" vertical="center"/>
    </xf>
    <xf numFmtId="0" fontId="30" fillId="2" borderId="21" xfId="0" applyFont="1" applyFill="1" applyBorder="1" applyAlignment="1">
      <alignment horizontal="left" vertical="center"/>
    </xf>
    <xf numFmtId="0" fontId="30" fillId="2" borderId="1" xfId="0" applyFont="1" applyFill="1" applyBorder="1" applyAlignment="1">
      <alignment horizontal="left" vertical="center"/>
    </xf>
    <xf numFmtId="0" fontId="28" fillId="2" borderId="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23" xfId="0" applyFont="1" applyFill="1" applyBorder="1" applyAlignment="1">
      <alignment horizontal="left" vertical="center"/>
    </xf>
    <xf numFmtId="14" fontId="30" fillId="2" borderId="21" xfId="0" applyNumberFormat="1" applyFont="1" applyFill="1" applyBorder="1" applyAlignment="1">
      <alignment horizontal="left" vertical="center" wrapText="1"/>
    </xf>
    <xf numFmtId="14" fontId="30" fillId="2" borderId="23" xfId="0" applyNumberFormat="1" applyFont="1" applyFill="1" applyBorder="1" applyAlignment="1">
      <alignment horizontal="left" vertical="center" wrapText="1"/>
    </xf>
    <xf numFmtId="0" fontId="30" fillId="2" borderId="21" xfId="0" applyFont="1" applyFill="1" applyBorder="1" applyAlignment="1">
      <alignment horizontal="left" vertical="center" wrapText="1"/>
    </xf>
    <xf numFmtId="0" fontId="30" fillId="2" borderId="22" xfId="0" applyFont="1" applyFill="1" applyBorder="1" applyAlignment="1">
      <alignment horizontal="left" vertical="center" wrapText="1"/>
    </xf>
    <xf numFmtId="0" fontId="30" fillId="2" borderId="23" xfId="0" applyFont="1" applyFill="1" applyBorder="1" applyAlignment="1">
      <alignment horizontal="left" vertical="center" wrapText="1"/>
    </xf>
    <xf numFmtId="0" fontId="36" fillId="2" borderId="21" xfId="0" applyFont="1" applyFill="1" applyBorder="1" applyAlignment="1">
      <alignment horizontal="left" vertical="center"/>
    </xf>
    <xf numFmtId="0" fontId="36" fillId="2" borderId="21" xfId="0" applyFont="1" applyFill="1" applyBorder="1" applyAlignment="1">
      <alignment horizontal="left" vertical="center"/>
    </xf>
    <xf numFmtId="0" fontId="36" fillId="2" borderId="1" xfId="0" applyFont="1" applyFill="1" applyBorder="1" applyAlignment="1">
      <alignment horizontal="left" vertical="center" wrapText="1"/>
    </xf>
    <xf numFmtId="0" fontId="36" fillId="2" borderId="1" xfId="0" applyFont="1" applyFill="1" applyBorder="1" applyAlignment="1">
      <alignment horizontal="left" vertical="center"/>
    </xf>
    <xf numFmtId="0" fontId="37" fillId="2" borderId="1" xfId="0" applyFont="1" applyFill="1" applyBorder="1" applyAlignment="1">
      <alignment horizontal="left" vertical="center"/>
    </xf>
    <xf numFmtId="0" fontId="36" fillId="2" borderId="22" xfId="0" applyFont="1" applyFill="1" applyBorder="1" applyAlignment="1">
      <alignment horizontal="left" vertical="center"/>
    </xf>
    <xf numFmtId="0" fontId="36" fillId="2" borderId="23" xfId="0" applyFont="1" applyFill="1" applyBorder="1" applyAlignment="1">
      <alignment horizontal="left" vertical="center"/>
    </xf>
    <xf numFmtId="0" fontId="33" fillId="2" borderId="1" xfId="0" applyFont="1" applyFill="1" applyBorder="1" applyAlignment="1">
      <alignment horizontal="left" wrapText="1"/>
    </xf>
    <xf numFmtId="0" fontId="33" fillId="2" borderId="1" xfId="0" applyFont="1" applyFill="1" applyBorder="1" applyAlignment="1">
      <alignment horizontal="left" vertical="center"/>
    </xf>
    <xf numFmtId="0" fontId="33" fillId="2" borderId="1" xfId="0" applyFont="1" applyFill="1" applyBorder="1" applyAlignment="1">
      <alignment horizontal="left" vertical="center" wrapText="1"/>
    </xf>
    <xf numFmtId="0" fontId="33" fillId="2" borderId="1" xfId="0" applyFont="1" applyFill="1" applyBorder="1" applyAlignment="1">
      <alignment horizontal="left"/>
    </xf>
    <xf numFmtId="0" fontId="35" fillId="2" borderId="0" xfId="0" applyFont="1" applyFill="1" applyAlignment="1">
      <alignment horizontal="left"/>
    </xf>
    <xf numFmtId="0" fontId="28" fillId="2" borderId="21" xfId="0" applyFont="1" applyFill="1" applyBorder="1" applyAlignment="1">
      <alignment horizontal="left" vertical="center" wrapText="1"/>
    </xf>
    <xf numFmtId="0" fontId="27" fillId="2" borderId="0" xfId="0" applyFont="1" applyFill="1" applyAlignment="1">
      <alignment horizontal="center" vertical="center"/>
    </xf>
    <xf numFmtId="0" fontId="29" fillId="0" borderId="11" xfId="0" applyFont="1" applyBorder="1" applyAlignment="1">
      <alignment horizontal="center" vertical="center" wrapText="1"/>
    </xf>
    <xf numFmtId="0" fontId="29" fillId="0" borderId="12" xfId="0" applyFont="1" applyBorder="1" applyAlignment="1">
      <alignment horizontal="center"/>
    </xf>
    <xf numFmtId="0" fontId="29" fillId="0" borderId="13" xfId="0" applyFont="1" applyBorder="1" applyAlignment="1">
      <alignment horizontal="center"/>
    </xf>
    <xf numFmtId="0" fontId="29" fillId="0" borderId="0" xfId="0" applyFont="1" applyAlignment="1">
      <alignment horizontal="center" vertical="center"/>
    </xf>
    <xf numFmtId="0" fontId="26" fillId="0" borderId="11" xfId="0" applyFont="1" applyBorder="1" applyAlignment="1">
      <alignment horizontal="center" vertical="center" wrapText="1"/>
    </xf>
    <xf numFmtId="0" fontId="26" fillId="0" borderId="12" xfId="0" applyFont="1" applyBorder="1" applyAlignment="1">
      <alignment horizontal="center"/>
    </xf>
    <xf numFmtId="0" fontId="26" fillId="0" borderId="13" xfId="0" applyFont="1" applyBorder="1" applyAlignment="1">
      <alignment horizontal="center"/>
    </xf>
    <xf numFmtId="0" fontId="26" fillId="0" borderId="0" xfId="0" applyFont="1" applyAlignment="1">
      <alignment horizontal="center" vertical="center"/>
    </xf>
    <xf numFmtId="0" fontId="30" fillId="2" borderId="13" xfId="0" applyFont="1" applyFill="1" applyBorder="1" applyAlignment="1">
      <alignment horizontal="left" vertical="center" wrapText="1"/>
    </xf>
    <xf numFmtId="0" fontId="28" fillId="0" borderId="0" xfId="0" applyFont="1" applyAlignment="1">
      <alignment vertical="center"/>
    </xf>
    <xf numFmtId="0" fontId="28" fillId="0" borderId="1" xfId="0" applyFont="1" applyFill="1" applyBorder="1" applyAlignment="1">
      <alignment horizontal="left" vertical="center" wrapText="1"/>
    </xf>
    <xf numFmtId="0" fontId="41" fillId="0" borderId="1" xfId="0" applyFont="1" applyFill="1" applyBorder="1" applyAlignment="1" applyProtection="1">
      <alignment horizontal="left" vertical="center" wrapText="1"/>
      <protection locked="0"/>
    </xf>
    <xf numFmtId="0" fontId="28" fillId="0" borderId="0" xfId="0" applyFont="1"/>
    <xf numFmtId="21"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left" vertical="center"/>
    </xf>
    <xf numFmtId="0" fontId="28" fillId="0" borderId="1" xfId="0" applyFont="1" applyBorder="1" applyAlignment="1">
      <alignment horizontal="left" wrapText="1"/>
    </xf>
    <xf numFmtId="0" fontId="28" fillId="0" borderId="1" xfId="0" applyFont="1" applyBorder="1" applyAlignment="1">
      <alignment horizontal="left"/>
    </xf>
    <xf numFmtId="0" fontId="28" fillId="0" borderId="0" xfId="0" applyFont="1" applyAlignment="1">
      <alignment horizontal="center" vertical="center"/>
    </xf>
    <xf numFmtId="165" fontId="30" fillId="2" borderId="1" xfId="0" applyNumberFormat="1" applyFont="1" applyFill="1" applyBorder="1" applyAlignment="1">
      <alignment horizontal="left" vertical="center" wrapText="1"/>
    </xf>
    <xf numFmtId="165" fontId="30" fillId="2" borderId="1" xfId="0" applyNumberFormat="1" applyFont="1" applyFill="1" applyBorder="1" applyAlignment="1">
      <alignment horizontal="center" vertical="center" wrapText="1"/>
    </xf>
    <xf numFmtId="20" fontId="28" fillId="0" borderId="1" xfId="0" applyNumberFormat="1" applyFont="1" applyBorder="1" applyAlignment="1">
      <alignment horizontal="center" vertical="center"/>
    </xf>
    <xf numFmtId="0" fontId="28" fillId="0" borderId="14" xfId="0" applyFont="1" applyBorder="1" applyAlignment="1">
      <alignment horizontal="left" vertical="center"/>
    </xf>
    <xf numFmtId="0" fontId="27" fillId="0" borderId="1" xfId="0" applyFont="1" applyFill="1" applyBorder="1" applyAlignment="1">
      <alignment horizontal="center" vertical="center" wrapText="1"/>
    </xf>
    <xf numFmtId="0" fontId="40" fillId="0" borderId="1" xfId="0" applyFont="1" applyBorder="1" applyAlignment="1">
      <alignment horizontal="center" vertical="center" wrapText="1"/>
    </xf>
    <xf numFmtId="21" fontId="39" fillId="2" borderId="1" xfId="0" applyNumberFormat="1" applyFont="1" applyFill="1" applyBorder="1" applyAlignment="1">
      <alignment horizontal="center" vertical="center" wrapText="1"/>
    </xf>
    <xf numFmtId="0" fontId="40" fillId="0" borderId="0" xfId="0" applyFont="1" applyAlignment="1">
      <alignment horizontal="center" vertical="center" wrapText="1"/>
    </xf>
    <xf numFmtId="0" fontId="40" fillId="0" borderId="1" xfId="0" applyFont="1" applyBorder="1" applyAlignment="1">
      <alignment horizontal="center" vertical="center"/>
    </xf>
    <xf numFmtId="21" fontId="40" fillId="0" borderId="1" xfId="0" applyNumberFormat="1" applyFont="1" applyBorder="1" applyAlignment="1">
      <alignment horizontal="center" vertical="center"/>
    </xf>
    <xf numFmtId="0" fontId="40" fillId="0" borderId="0" xfId="0" applyFont="1" applyAlignment="1">
      <alignment horizontal="center" vertical="center"/>
    </xf>
    <xf numFmtId="46" fontId="39" fillId="0" borderId="1" xfId="0" applyNumberFormat="1" applyFont="1" applyBorder="1" applyAlignment="1">
      <alignment horizontal="center" vertical="center" wrapText="1"/>
    </xf>
    <xf numFmtId="2" fontId="39" fillId="2" borderId="1" xfId="0" applyNumberFormat="1" applyFont="1" applyFill="1" applyBorder="1" applyAlignment="1">
      <alignment horizontal="center" vertical="center" wrapText="1"/>
    </xf>
    <xf numFmtId="0" fontId="39" fillId="2" borderId="1" xfId="0" applyFont="1" applyFill="1" applyBorder="1" applyAlignment="1">
      <alignment horizontal="center" vertical="center" wrapText="1"/>
    </xf>
    <xf numFmtId="21" fontId="39" fillId="2" borderId="21" xfId="0" applyNumberFormat="1" applyFont="1" applyFill="1" applyBorder="1" applyAlignment="1">
      <alignment horizontal="center" vertical="center" wrapText="1"/>
    </xf>
    <xf numFmtId="21" fontId="39" fillId="2" borderId="22" xfId="0" applyNumberFormat="1" applyFont="1" applyFill="1" applyBorder="1" applyAlignment="1">
      <alignment horizontal="center" vertical="center" wrapText="1"/>
    </xf>
    <xf numFmtId="21" fontId="39" fillId="2" borderId="23" xfId="0" applyNumberFormat="1" applyFont="1" applyFill="1" applyBorder="1" applyAlignment="1">
      <alignment horizontal="center" vertical="center" wrapText="1"/>
    </xf>
    <xf numFmtId="0" fontId="40" fillId="0" borderId="1" xfId="0" applyFont="1" applyBorder="1" applyAlignment="1">
      <alignment horizontal="center" vertical="center" wrapText="1"/>
    </xf>
    <xf numFmtId="171" fontId="40" fillId="0" borderId="21" xfId="0" applyNumberFormat="1" applyFont="1" applyBorder="1" applyAlignment="1">
      <alignment horizontal="center" vertical="center" wrapText="1"/>
    </xf>
    <xf numFmtId="21" fontId="40" fillId="0" borderId="21" xfId="0" applyNumberFormat="1" applyFont="1" applyBorder="1" applyAlignment="1">
      <alignment horizontal="center" vertical="center" wrapText="1"/>
    </xf>
    <xf numFmtId="171" fontId="40" fillId="0" borderId="22" xfId="0" applyNumberFormat="1" applyFont="1" applyBorder="1" applyAlignment="1">
      <alignment horizontal="center" vertical="center" wrapText="1"/>
    </xf>
    <xf numFmtId="0" fontId="40" fillId="0" borderId="22" xfId="0" applyFont="1" applyBorder="1" applyAlignment="1">
      <alignment horizontal="center" vertical="center" wrapText="1"/>
    </xf>
    <xf numFmtId="171" fontId="40" fillId="0" borderId="23" xfId="0" applyNumberFormat="1" applyFont="1" applyBorder="1" applyAlignment="1">
      <alignment horizontal="center" vertical="center" wrapText="1"/>
    </xf>
    <xf numFmtId="0" fontId="40" fillId="0" borderId="23" xfId="0" applyFont="1" applyBorder="1" applyAlignment="1">
      <alignment horizontal="center" vertical="center" wrapText="1"/>
    </xf>
    <xf numFmtId="171" fontId="40" fillId="0" borderId="1" xfId="0" applyNumberFormat="1" applyFont="1" applyBorder="1" applyAlignment="1">
      <alignment horizontal="center" vertical="center" wrapText="1"/>
    </xf>
    <xf numFmtId="20" fontId="40" fillId="0" borderId="1" xfId="0" applyNumberFormat="1"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14" fontId="39" fillId="2" borderId="1" xfId="0" applyNumberFormat="1" applyFont="1" applyFill="1" applyBorder="1" applyAlignment="1">
      <alignment horizontal="left" vertical="center" wrapText="1"/>
    </xf>
    <xf numFmtId="0" fontId="40" fillId="0" borderId="1" xfId="0" applyFont="1" applyBorder="1" applyAlignment="1">
      <alignment horizontal="left" vertical="center" wrapText="1"/>
    </xf>
    <xf numFmtId="0" fontId="39" fillId="2" borderId="1" xfId="0" applyFont="1" applyFill="1" applyBorder="1" applyAlignment="1">
      <alignment horizontal="left" vertical="center" wrapText="1"/>
    </xf>
    <xf numFmtId="0" fontId="40" fillId="0" borderId="1" xfId="0" applyFont="1" applyBorder="1" applyAlignment="1">
      <alignment horizontal="left" vertical="center"/>
    </xf>
    <xf numFmtId="0" fontId="39" fillId="2" borderId="1" xfId="0" applyFont="1" applyFill="1" applyBorder="1" applyAlignment="1">
      <alignment horizontal="left" vertical="center" wrapText="1"/>
    </xf>
    <xf numFmtId="0" fontId="53" fillId="0" borderId="1" xfId="0" applyFont="1" applyBorder="1" applyAlignment="1" applyProtection="1">
      <alignment horizontal="left" vertical="center" wrapText="1"/>
      <protection locked="0"/>
    </xf>
    <xf numFmtId="0" fontId="39" fillId="0" borderId="1" xfId="0" applyFont="1" applyBorder="1" applyAlignment="1">
      <alignment horizontal="left" vertical="center" wrapText="1"/>
    </xf>
    <xf numFmtId="0" fontId="39" fillId="0" borderId="1" xfId="0" applyFont="1" applyBorder="1" applyAlignment="1">
      <alignment horizontal="left" vertical="center"/>
    </xf>
    <xf numFmtId="0" fontId="39" fillId="0" borderId="1" xfId="0" applyFont="1" applyFill="1" applyBorder="1" applyAlignment="1">
      <alignment horizontal="left" vertical="center" wrapText="1"/>
    </xf>
    <xf numFmtId="0" fontId="40" fillId="0" borderId="1" xfId="0" applyFont="1" applyBorder="1" applyAlignment="1">
      <alignment horizontal="left" vertical="center" wrapText="1"/>
    </xf>
    <xf numFmtId="0" fontId="40" fillId="0" borderId="0" xfId="0" applyFont="1" applyAlignment="1">
      <alignment horizontal="left" vertical="center"/>
    </xf>
    <xf numFmtId="0" fontId="40" fillId="0" borderId="0" xfId="0" applyFont="1" applyFill="1" applyAlignment="1">
      <alignment horizontal="left" vertical="center"/>
    </xf>
    <xf numFmtId="0" fontId="23" fillId="0" borderId="0" xfId="0" applyFont="1" applyAlignment="1">
      <alignment horizontal="left" vertical="center"/>
    </xf>
    <xf numFmtId="0" fontId="23" fillId="0" borderId="0" xfId="0" applyFont="1" applyFill="1" applyAlignment="1">
      <alignment horizontal="left" vertical="center"/>
    </xf>
    <xf numFmtId="0" fontId="55" fillId="2" borderId="1"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46" fontId="55" fillId="2" borderId="1" xfId="0" applyNumberFormat="1" applyFont="1" applyFill="1" applyBorder="1" applyAlignment="1">
      <alignment horizontal="center" vertical="center" wrapText="1"/>
    </xf>
    <xf numFmtId="20" fontId="55" fillId="2" borderId="1" xfId="0" applyNumberFormat="1" applyFont="1" applyFill="1" applyBorder="1" applyAlignment="1">
      <alignment horizontal="center" vertical="center" wrapText="1"/>
    </xf>
    <xf numFmtId="0" fontId="23" fillId="0" borderId="0" xfId="0" applyFont="1" applyAlignment="1">
      <alignment vertical="center"/>
    </xf>
    <xf numFmtId="0" fontId="55" fillId="2" borderId="1" xfId="0" applyFont="1" applyFill="1" applyBorder="1" applyAlignment="1">
      <alignment horizontal="center" vertical="center"/>
    </xf>
    <xf numFmtId="0" fontId="38" fillId="0" borderId="0" xfId="0" applyFont="1" applyAlignment="1">
      <alignment horizontal="center" vertical="center"/>
    </xf>
    <xf numFmtId="0" fontId="55" fillId="0" borderId="1" xfId="0" applyFont="1" applyBorder="1" applyAlignment="1">
      <alignment horizontal="center" vertical="center"/>
    </xf>
    <xf numFmtId="46" fontId="55" fillId="0" borderId="1" xfId="0" applyNumberFormat="1" applyFont="1" applyBorder="1" applyAlignment="1">
      <alignment horizontal="center" vertical="center"/>
    </xf>
    <xf numFmtId="46" fontId="55" fillId="2" borderId="1" xfId="0" applyNumberFormat="1" applyFont="1" applyFill="1" applyBorder="1" applyAlignment="1">
      <alignment horizontal="center" vertical="center"/>
    </xf>
    <xf numFmtId="0" fontId="33" fillId="0" borderId="0" xfId="0" applyFont="1" applyAlignment="1">
      <alignment horizontal="center" vertical="center" wrapText="1"/>
    </xf>
    <xf numFmtId="20" fontId="33" fillId="2" borderId="1" xfId="0" applyNumberFormat="1" applyFont="1" applyFill="1" applyBorder="1" applyAlignment="1">
      <alignment horizontal="center"/>
    </xf>
    <xf numFmtId="20" fontId="33" fillId="2" borderId="1" xfId="0" applyNumberFormat="1" applyFont="1" applyFill="1" applyBorder="1" applyAlignment="1">
      <alignment horizontal="center" vertical="center"/>
    </xf>
    <xf numFmtId="0" fontId="23" fillId="0" borderId="1" xfId="0" applyFont="1" applyBorder="1" applyAlignment="1">
      <alignment horizontal="center" vertical="center" wrapText="1"/>
    </xf>
    <xf numFmtId="20" fontId="33" fillId="0" borderId="1" xfId="0" applyNumberFormat="1" applyFont="1" applyBorder="1" applyAlignment="1">
      <alignment horizontal="center" vertical="center" wrapText="1"/>
    </xf>
    <xf numFmtId="170" fontId="55" fillId="2" borderId="1" xfId="0" applyNumberFormat="1" applyFont="1" applyFill="1" applyBorder="1" applyAlignment="1">
      <alignment horizontal="left" vertical="center" wrapText="1"/>
    </xf>
    <xf numFmtId="0" fontId="55" fillId="2" borderId="1" xfId="0" applyFont="1" applyFill="1" applyBorder="1" applyAlignment="1">
      <alignment horizontal="left" vertical="center" wrapText="1"/>
    </xf>
    <xf numFmtId="0" fontId="33" fillId="0" borderId="1" xfId="0" applyFont="1" applyBorder="1" applyAlignment="1">
      <alignment horizontal="left" vertical="center"/>
    </xf>
    <xf numFmtId="0" fontId="33" fillId="0" borderId="1" xfId="0" applyFont="1" applyBorder="1" applyAlignment="1">
      <alignment horizontal="left" vertical="center" wrapText="1"/>
    </xf>
    <xf numFmtId="0" fontId="55" fillId="2" borderId="1" xfId="186" applyNumberFormat="1" applyFont="1" applyFill="1" applyBorder="1" applyAlignment="1">
      <alignment horizontal="left" vertical="center" wrapText="1"/>
    </xf>
    <xf numFmtId="0" fontId="55" fillId="0" borderId="1" xfId="186" applyNumberFormat="1" applyFont="1" applyBorder="1" applyAlignment="1">
      <alignment horizontal="left" vertical="center" wrapText="1"/>
    </xf>
    <xf numFmtId="0" fontId="55" fillId="0" borderId="1" xfId="0" applyFont="1" applyBorder="1" applyAlignment="1">
      <alignment horizontal="left" vertical="center" wrapText="1"/>
    </xf>
    <xf numFmtId="0" fontId="55" fillId="0" borderId="1" xfId="0" applyFont="1" applyBorder="1" applyAlignment="1">
      <alignment horizontal="left" vertical="center"/>
    </xf>
    <xf numFmtId="14" fontId="55" fillId="2" borderId="1" xfId="0" applyNumberFormat="1" applyFont="1" applyFill="1" applyBorder="1" applyAlignment="1">
      <alignment horizontal="left" vertical="center" wrapText="1"/>
    </xf>
    <xf numFmtId="0" fontId="33" fillId="2" borderId="28" xfId="0" applyFont="1" applyFill="1" applyBorder="1" applyAlignment="1">
      <alignment horizontal="left"/>
    </xf>
    <xf numFmtId="0" fontId="33" fillId="0" borderId="0" xfId="0" applyFont="1" applyAlignment="1">
      <alignment horizontal="left" vertical="center"/>
    </xf>
    <xf numFmtId="0" fontId="33" fillId="0" borderId="0" xfId="0" applyFont="1" applyAlignment="1">
      <alignment horizontal="left" vertical="center" wrapText="1"/>
    </xf>
    <xf numFmtId="0" fontId="23" fillId="0" borderId="1" xfId="0" applyFont="1" applyBorder="1" applyAlignment="1">
      <alignment horizontal="left" vertical="center" wrapText="1"/>
    </xf>
    <xf numFmtId="0" fontId="33" fillId="0" borderId="1" xfId="0" applyFont="1" applyBorder="1" applyAlignment="1">
      <alignment horizontal="left" wrapText="1"/>
    </xf>
    <xf numFmtId="0" fontId="56" fillId="79" borderId="1" xfId="187" applyFont="1" applyFill="1" applyBorder="1" applyAlignment="1">
      <alignment horizontal="left" vertical="center" wrapText="1"/>
    </xf>
    <xf numFmtId="168" fontId="55" fillId="2" borderId="1" xfId="0" applyNumberFormat="1"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vertical="center" wrapText="1"/>
    </xf>
    <xf numFmtId="0" fontId="33" fillId="2" borderId="13" xfId="0" applyFont="1" applyFill="1" applyBorder="1" applyAlignment="1">
      <alignment horizontal="left"/>
    </xf>
    <xf numFmtId="0" fontId="33" fillId="2" borderId="13" xfId="0" applyFont="1" applyFill="1" applyBorder="1" applyAlignment="1">
      <alignment horizontal="left" wrapText="1"/>
    </xf>
    <xf numFmtId="0" fontId="23" fillId="2" borderId="1" xfId="0" applyFont="1" applyFill="1" applyBorder="1" applyAlignment="1">
      <alignment horizontal="left" vertical="center" wrapText="1"/>
    </xf>
    <xf numFmtId="0" fontId="57" fillId="0" borderId="0" xfId="0" applyFont="1" applyFill="1" applyBorder="1" applyAlignment="1">
      <alignment vertical="center"/>
    </xf>
    <xf numFmtId="0" fontId="58" fillId="0" borderId="0" xfId="0" applyFont="1" applyFill="1" applyBorder="1" applyAlignment="1">
      <alignment vertical="center"/>
    </xf>
    <xf numFmtId="0" fontId="58" fillId="0" borderId="0" xfId="0" applyFont="1" applyFill="1" applyBorder="1"/>
    <xf numFmtId="0" fontId="23" fillId="0" borderId="0" xfId="0" applyFont="1" applyBorder="1"/>
    <xf numFmtId="0" fontId="58" fillId="0" borderId="0" xfId="0" applyFont="1" applyFill="1" applyBorder="1" applyAlignment="1">
      <alignment horizontal="center"/>
    </xf>
    <xf numFmtId="0" fontId="32" fillId="0" borderId="1" xfId="0" applyFont="1" applyFill="1" applyBorder="1" applyAlignment="1">
      <alignment horizontal="center" vertical="center" wrapText="1"/>
    </xf>
    <xf numFmtId="0" fontId="57" fillId="2" borderId="1" xfId="0" applyFont="1" applyFill="1" applyBorder="1" applyAlignment="1">
      <alignment horizontal="center" vertical="center" wrapText="1"/>
    </xf>
    <xf numFmtId="0" fontId="57" fillId="2" borderId="29" xfId="0" applyFont="1" applyFill="1" applyBorder="1" applyAlignment="1">
      <alignment horizontal="center" vertical="center" wrapText="1"/>
    </xf>
    <xf numFmtId="0" fontId="57" fillId="2" borderId="30" xfId="0" applyFont="1" applyFill="1" applyBorder="1" applyAlignment="1">
      <alignment horizontal="center" vertical="center" wrapText="1"/>
    </xf>
    <xf numFmtId="0" fontId="57" fillId="2" borderId="31" xfId="0" applyFont="1" applyFill="1" applyBorder="1" applyAlignment="1">
      <alignment horizontal="center" vertical="center" wrapText="1"/>
    </xf>
    <xf numFmtId="0" fontId="57" fillId="2" borderId="20"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57" fillId="2" borderId="28"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57" fillId="2" borderId="32" xfId="0" applyFont="1" applyFill="1" applyBorder="1" applyAlignment="1">
      <alignment horizontal="center" vertical="center" wrapText="1"/>
    </xf>
    <xf numFmtId="0" fontId="57" fillId="2" borderId="14" xfId="0" applyFont="1" applyFill="1" applyBorder="1" applyAlignment="1">
      <alignment horizontal="center" vertical="center" wrapText="1"/>
    </xf>
    <xf numFmtId="0" fontId="57" fillId="2" borderId="33" xfId="0" applyFont="1" applyFill="1" applyBorder="1" applyAlignment="1">
      <alignment horizontal="center" vertical="center" wrapText="1"/>
    </xf>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55" fillId="0" borderId="0" xfId="0" applyFont="1" applyFill="1" applyBorder="1"/>
    <xf numFmtId="20" fontId="30" fillId="0" borderId="1" xfId="0" applyNumberFormat="1" applyFont="1" applyFill="1" applyBorder="1" applyAlignment="1">
      <alignment horizontal="center" vertical="center"/>
    </xf>
    <xf numFmtId="0" fontId="30" fillId="0" borderId="1" xfId="0" applyFont="1" applyFill="1" applyBorder="1" applyAlignment="1">
      <alignment horizontal="center" vertical="center"/>
    </xf>
    <xf numFmtId="0" fontId="30" fillId="2" borderId="29"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28" fillId="0" borderId="1" xfId="0" applyFont="1" applyBorder="1" applyAlignment="1">
      <alignment horizontal="center"/>
    </xf>
    <xf numFmtId="0" fontId="30" fillId="2" borderId="32"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3" fillId="0" borderId="0" xfId="0" applyFont="1" applyBorder="1" applyAlignment="1">
      <alignment vertical="center"/>
    </xf>
    <xf numFmtId="0" fontId="33" fillId="0" borderId="0" xfId="0" applyFont="1" applyAlignment="1">
      <alignment vertical="center"/>
    </xf>
    <xf numFmtId="0" fontId="33" fillId="0" borderId="0" xfId="0" applyFont="1" applyBorder="1"/>
    <xf numFmtId="0" fontId="33" fillId="0" borderId="0" xfId="0" applyFont="1"/>
    <xf numFmtId="0" fontId="33" fillId="0" borderId="1" xfId="0" applyFont="1" applyBorder="1"/>
  </cellXfs>
  <cellStyles count="189">
    <cellStyle name="20% - Accent1 2" xfId="1"/>
    <cellStyle name="20% - Accent1 2 2" xfId="2"/>
    <cellStyle name="20% - Accent1 3" xfId="3"/>
    <cellStyle name="20% - Accent1 3 2" xfId="4"/>
    <cellStyle name="20% - Accent1 4" xfId="142"/>
    <cellStyle name="20% - Accent2 2" xfId="5"/>
    <cellStyle name="20% - Accent2 2 2" xfId="6"/>
    <cellStyle name="20% - Accent2 3" xfId="7"/>
    <cellStyle name="20% - Accent2 3 2" xfId="8"/>
    <cellStyle name="20% - Accent2 4" xfId="143"/>
    <cellStyle name="20% - Accent3 2" xfId="9"/>
    <cellStyle name="20% - Accent3 2 2" xfId="10"/>
    <cellStyle name="20% - Accent3 3" xfId="11"/>
    <cellStyle name="20% - Accent3 3 2" xfId="12"/>
    <cellStyle name="20% - Accent3 4" xfId="144"/>
    <cellStyle name="20% - Accent4 2" xfId="13"/>
    <cellStyle name="20% - Accent4 2 2" xfId="14"/>
    <cellStyle name="20% - Accent4 3" xfId="15"/>
    <cellStyle name="20% - Accent4 3 2" xfId="16"/>
    <cellStyle name="20% - Accent4 4" xfId="145"/>
    <cellStyle name="20% - Accent5 2" xfId="17"/>
    <cellStyle name="20% - Accent5 2 2" xfId="18"/>
    <cellStyle name="20% - Accent5 3" xfId="19"/>
    <cellStyle name="20% - Accent5 3 2" xfId="20"/>
    <cellStyle name="20% - Accent5 4" xfId="146"/>
    <cellStyle name="20% - Accent6 2" xfId="21"/>
    <cellStyle name="20% - Accent6 2 2" xfId="22"/>
    <cellStyle name="20% - Accent6 3" xfId="23"/>
    <cellStyle name="20% - Accent6 3 2" xfId="24"/>
    <cellStyle name="20% - Accent6 4" xfId="147"/>
    <cellStyle name="40% - Accent1 2" xfId="25"/>
    <cellStyle name="40% - Accent1 2 2" xfId="26"/>
    <cellStyle name="40% - Accent1 3" xfId="27"/>
    <cellStyle name="40% - Accent1 3 2" xfId="28"/>
    <cellStyle name="40% - Accent1 4" xfId="148"/>
    <cellStyle name="40% - Accent2 2" xfId="29"/>
    <cellStyle name="40% - Accent2 2 2" xfId="30"/>
    <cellStyle name="40% - Accent2 3" xfId="31"/>
    <cellStyle name="40% - Accent2 3 2" xfId="32"/>
    <cellStyle name="40% - Accent2 4" xfId="149"/>
    <cellStyle name="40% - Accent3 2" xfId="33"/>
    <cellStyle name="40% - Accent3 2 2" xfId="34"/>
    <cellStyle name="40% - Accent3 3" xfId="35"/>
    <cellStyle name="40% - Accent3 3 2" xfId="36"/>
    <cellStyle name="40% - Accent3 4" xfId="150"/>
    <cellStyle name="40% - Accent4 2" xfId="37"/>
    <cellStyle name="40% - Accent4 2 2" xfId="38"/>
    <cellStyle name="40% - Accent4 3" xfId="39"/>
    <cellStyle name="40% - Accent4 3 2" xfId="40"/>
    <cellStyle name="40% - Accent4 4" xfId="151"/>
    <cellStyle name="40% - Accent5 2" xfId="41"/>
    <cellStyle name="40% - Accent5 2 2" xfId="42"/>
    <cellStyle name="40% - Accent5 3" xfId="43"/>
    <cellStyle name="40% - Accent5 3 2" xfId="44"/>
    <cellStyle name="40% - Accent5 4" xfId="152"/>
    <cellStyle name="40% - Accent6 2" xfId="45"/>
    <cellStyle name="40% - Accent6 2 2" xfId="46"/>
    <cellStyle name="40% - Accent6 3" xfId="47"/>
    <cellStyle name="40% - Accent6 3 2" xfId="48"/>
    <cellStyle name="40% - Accent6 4" xfId="153"/>
    <cellStyle name="60% - Accent1 2" xfId="49"/>
    <cellStyle name="60% - Accent1 3" xfId="50"/>
    <cellStyle name="60% - Accent1 4" xfId="154"/>
    <cellStyle name="60% - Accent2 2" xfId="51"/>
    <cellStyle name="60% - Accent2 3" xfId="52"/>
    <cellStyle name="60% - Accent2 4" xfId="155"/>
    <cellStyle name="60% - Accent3 2" xfId="53"/>
    <cellStyle name="60% - Accent3 3" xfId="54"/>
    <cellStyle name="60% - Accent3 4" xfId="156"/>
    <cellStyle name="60% - Accent4 2" xfId="55"/>
    <cellStyle name="60% - Accent4 3" xfId="56"/>
    <cellStyle name="60% - Accent4 4" xfId="157"/>
    <cellStyle name="60% - Accent5 2" xfId="57"/>
    <cellStyle name="60% - Accent5 3" xfId="58"/>
    <cellStyle name="60% - Accent5 4" xfId="158"/>
    <cellStyle name="60% - Accent6 2" xfId="59"/>
    <cellStyle name="60% - Accent6 3" xfId="60"/>
    <cellStyle name="60% - Accent6 4" xfId="159"/>
    <cellStyle name="Accent1 2" xfId="61"/>
    <cellStyle name="Accent1 3" xfId="62"/>
    <cellStyle name="Accent1 4" xfId="160"/>
    <cellStyle name="Accent2 2" xfId="63"/>
    <cellStyle name="Accent2 3" xfId="64"/>
    <cellStyle name="Accent2 4" xfId="161"/>
    <cellStyle name="Accent3 2" xfId="65"/>
    <cellStyle name="Accent3 3" xfId="66"/>
    <cellStyle name="Accent3 4" xfId="162"/>
    <cellStyle name="Accent4 2" xfId="67"/>
    <cellStyle name="Accent4 3" xfId="68"/>
    <cellStyle name="Accent4 4" xfId="163"/>
    <cellStyle name="Accent5 2" xfId="69"/>
    <cellStyle name="Accent5 3" xfId="70"/>
    <cellStyle name="Accent5 4" xfId="164"/>
    <cellStyle name="Accent6 2" xfId="71"/>
    <cellStyle name="Accent6 3" xfId="72"/>
    <cellStyle name="Accent6 4" xfId="165"/>
    <cellStyle name="Bad 2" xfId="73"/>
    <cellStyle name="Bad 3" xfId="74"/>
    <cellStyle name="Bad 4" xfId="166"/>
    <cellStyle name="Calculation 2" xfId="75"/>
    <cellStyle name="Calculation 3" xfId="76"/>
    <cellStyle name="Calculation 4" xfId="167"/>
    <cellStyle name="Check Cell 2" xfId="77"/>
    <cellStyle name="Check Cell 3" xfId="78"/>
    <cellStyle name="Check Cell 4" xfId="168"/>
    <cellStyle name="Comma 2" xfId="138"/>
    <cellStyle name="Comma 3" xfId="187"/>
    <cellStyle name="Excel Built-in Normal" xfId="169"/>
    <cellStyle name="Explanatory Text 2" xfId="79"/>
    <cellStyle name="Good 2" xfId="80"/>
    <cellStyle name="Good 3" xfId="81"/>
    <cellStyle name="Good 4" xfId="170"/>
    <cellStyle name="Heading 1 2" xfId="82"/>
    <cellStyle name="Heading 1 3" xfId="171"/>
    <cellStyle name="Heading 2 2" xfId="83"/>
    <cellStyle name="Heading 2 3" xfId="172"/>
    <cellStyle name="Heading 3 2" xfId="84"/>
    <cellStyle name="Heading 3 3" xfId="173"/>
    <cellStyle name="Heading 4 2" xfId="85"/>
    <cellStyle name="Heading 4 3" xfId="174"/>
    <cellStyle name="Input 2" xfId="86"/>
    <cellStyle name="Input 3" xfId="87"/>
    <cellStyle name="Input 4" xfId="175"/>
    <cellStyle name="Linked Cell 2" xfId="88"/>
    <cellStyle name="Linked Cell 3" xfId="176"/>
    <cellStyle name="Neutral 2" xfId="89"/>
    <cellStyle name="Neutral 3" xfId="90"/>
    <cellStyle name="Neutral 4" xfId="177"/>
    <cellStyle name="Normal" xfId="0" builtinId="0"/>
    <cellStyle name="Normal 10" xfId="135"/>
    <cellStyle name="Normal 13 2" xfId="136"/>
    <cellStyle name="Normal 2" xfId="91"/>
    <cellStyle name="Normal 2 11" xfId="92"/>
    <cellStyle name="Normal 2 11 2" xfId="93"/>
    <cellStyle name="Normal 2 2" xfId="94"/>
    <cellStyle name="Normal 2 2 2" xfId="178"/>
    <cellStyle name="Normal 2 3" xfId="95"/>
    <cellStyle name="Normal 2 3 2" xfId="179"/>
    <cellStyle name="Normal 2 3 3" xfId="140"/>
    <cellStyle name="Normal 2 4" xfId="141"/>
    <cellStyle name="Normal 21" xfId="96"/>
    <cellStyle name="Normal 21 2" xfId="97"/>
    <cellStyle name="Normal 3" xfId="98"/>
    <cellStyle name="Normal 3 2" xfId="99"/>
    <cellStyle name="Normal 3 2 2" xfId="100"/>
    <cellStyle name="Normal 3 3" xfId="101"/>
    <cellStyle name="Normal 3 3 2" xfId="102"/>
    <cellStyle name="Normal 3 4" xfId="180"/>
    <cellStyle name="Normal 3 6" xfId="188"/>
    <cellStyle name="Normal 4" xfId="103"/>
    <cellStyle name="Normal 4 2 2 2" xfId="186"/>
    <cellStyle name="Normal 4 6" xfId="104"/>
    <cellStyle name="Normal 42" xfId="105"/>
    <cellStyle name="Normal 42 2" xfId="106"/>
    <cellStyle name="Normal 43" xfId="107"/>
    <cellStyle name="Normal 43 2" xfId="108"/>
    <cellStyle name="Normal 44" xfId="109"/>
    <cellStyle name="Normal 44 2" xfId="110"/>
    <cellStyle name="Normal 5" xfId="139"/>
    <cellStyle name="Normal 53" xfId="111"/>
    <cellStyle name="Normal 53 2" xfId="112"/>
    <cellStyle name="Normal 54" xfId="113"/>
    <cellStyle name="Normal 54 2" xfId="114"/>
    <cellStyle name="Normal 54 9" xfId="137"/>
    <cellStyle name="Normal 55" xfId="115"/>
    <cellStyle name="Normal 55 2" xfId="116"/>
    <cellStyle name="Normal 56" xfId="117"/>
    <cellStyle name="Normal 56 2" xfId="118"/>
    <cellStyle name="Normal 57" xfId="119"/>
    <cellStyle name="Normal 57 2" xfId="120"/>
    <cellStyle name="Normal 6" xfId="121"/>
    <cellStyle name="Normal 7" xfId="122"/>
    <cellStyle name="Normal 8" xfId="123"/>
    <cellStyle name="Note 2" xfId="124"/>
    <cellStyle name="Note 2 2" xfId="125"/>
    <cellStyle name="Note 3" xfId="126"/>
    <cellStyle name="Note 3 2" xfId="127"/>
    <cellStyle name="Note 4" xfId="181"/>
    <cellStyle name="Output 2" xfId="128"/>
    <cellStyle name="Output 3" xfId="129"/>
    <cellStyle name="Output 4" xfId="182"/>
    <cellStyle name="Percent 2" xfId="183"/>
    <cellStyle name="Style 1" xfId="130"/>
    <cellStyle name="Title 2" xfId="131"/>
    <cellStyle name="Title 3" xfId="132"/>
    <cellStyle name="Title 4" xfId="184"/>
    <cellStyle name="Total 2" xfId="133"/>
    <cellStyle name="Total 3" xfId="185"/>
    <cellStyle name="Warning Text 2" xfId="134"/>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zoomScale="50" zoomScaleNormal="50" zoomScaleSheetLayoutView="70" workbookViewId="0">
      <selection activeCell="G7" sqref="G7"/>
    </sheetView>
  </sheetViews>
  <sheetFormatPr defaultColWidth="9.109375" defaultRowHeight="15.6" x14ac:dyDescent="0.3"/>
  <cols>
    <col min="1" max="1" width="14.88671875" style="65" customWidth="1"/>
    <col min="2" max="2" width="11.6640625" style="66" customWidth="1"/>
    <col min="3" max="3" width="18.5546875" style="66" customWidth="1"/>
    <col min="4" max="4" width="19.5546875" style="66" customWidth="1"/>
    <col min="5" max="5" width="31" style="66" bestFit="1" customWidth="1"/>
    <col min="6" max="6" width="36.6640625" style="66" customWidth="1"/>
    <col min="7" max="7" width="31.33203125" style="66" customWidth="1"/>
    <col min="8" max="8" width="78.44140625" style="66" customWidth="1"/>
    <col min="9" max="9" width="19.5546875" style="25" customWidth="1"/>
    <col min="10" max="10" width="18.33203125" style="25" customWidth="1"/>
    <col min="11" max="11" width="20.33203125" style="25" customWidth="1"/>
    <col min="12" max="12" width="18" style="25" customWidth="1"/>
    <col min="13" max="13" width="48.33203125" style="66" customWidth="1"/>
    <col min="14" max="16384" width="9.109375" style="25"/>
  </cols>
  <sheetData>
    <row r="1" spans="1:14" s="24" customFormat="1" ht="19.8" customHeight="1" x14ac:dyDescent="0.3">
      <c r="A1" s="68" t="s">
        <v>160</v>
      </c>
      <c r="B1" s="68"/>
      <c r="C1" s="68"/>
      <c r="D1" s="68"/>
      <c r="E1" s="68"/>
      <c r="F1" s="68"/>
      <c r="G1" s="68"/>
      <c r="H1" s="68"/>
      <c r="I1" s="68"/>
      <c r="J1" s="68"/>
      <c r="K1" s="68"/>
      <c r="L1" s="68"/>
      <c r="M1" s="68"/>
    </row>
    <row r="2" spans="1:14" s="64" customFormat="1" ht="36.6" customHeight="1" x14ac:dyDescent="0.3">
      <c r="A2" s="131" t="s">
        <v>674</v>
      </c>
      <c r="B2" s="172"/>
      <c r="C2" s="172"/>
      <c r="D2" s="172"/>
      <c r="E2" s="172"/>
      <c r="F2" s="172"/>
      <c r="G2" s="172"/>
      <c r="H2" s="172"/>
      <c r="I2" s="172"/>
      <c r="J2" s="172"/>
      <c r="K2" s="172"/>
      <c r="L2" s="172"/>
      <c r="M2" s="173"/>
    </row>
    <row r="3" spans="1:14" s="52" customFormat="1" ht="63.75" customHeight="1" x14ac:dyDescent="0.3">
      <c r="A3" s="55" t="s">
        <v>159</v>
      </c>
      <c r="B3" s="45" t="s">
        <v>158</v>
      </c>
      <c r="C3" s="45" t="s">
        <v>157</v>
      </c>
      <c r="D3" s="45" t="s">
        <v>156</v>
      </c>
      <c r="E3" s="45" t="s">
        <v>155</v>
      </c>
      <c r="F3" s="45" t="s">
        <v>154</v>
      </c>
      <c r="G3" s="45" t="s">
        <v>153</v>
      </c>
      <c r="H3" s="45" t="s">
        <v>152</v>
      </c>
      <c r="I3" s="45" t="s">
        <v>151</v>
      </c>
      <c r="J3" s="45"/>
      <c r="K3" s="45" t="s">
        <v>150</v>
      </c>
      <c r="L3" s="45" t="s">
        <v>149</v>
      </c>
      <c r="M3" s="46" t="s">
        <v>148</v>
      </c>
    </row>
    <row r="4" spans="1:14" s="52" customFormat="1" ht="34.950000000000003" customHeight="1" x14ac:dyDescent="0.3">
      <c r="A4" s="55"/>
      <c r="B4" s="45"/>
      <c r="C4" s="45"/>
      <c r="D4" s="45"/>
      <c r="E4" s="45"/>
      <c r="F4" s="45"/>
      <c r="G4" s="45"/>
      <c r="H4" s="45"/>
      <c r="I4" s="23" t="s">
        <v>147</v>
      </c>
      <c r="J4" s="23" t="s">
        <v>146</v>
      </c>
      <c r="K4" s="45"/>
      <c r="L4" s="45"/>
      <c r="M4" s="46"/>
    </row>
    <row r="5" spans="1:14" s="58" customFormat="1" ht="53.25" customHeight="1" x14ac:dyDescent="0.3">
      <c r="A5" s="69">
        <v>44166</v>
      </c>
      <c r="B5" s="70" t="s">
        <v>593</v>
      </c>
      <c r="C5" s="70" t="s">
        <v>512</v>
      </c>
      <c r="D5" s="70" t="s">
        <v>513</v>
      </c>
      <c r="E5" s="70" t="s">
        <v>514</v>
      </c>
      <c r="F5" s="70" t="s">
        <v>515</v>
      </c>
      <c r="G5" s="71" t="s">
        <v>516</v>
      </c>
      <c r="H5" s="70" t="s">
        <v>517</v>
      </c>
      <c r="I5" s="56">
        <v>0.41666666666666669</v>
      </c>
      <c r="J5" s="56">
        <v>0.58333333333333337</v>
      </c>
      <c r="K5" s="56">
        <f>J5-I5</f>
        <v>0.16666666666666669</v>
      </c>
      <c r="L5" s="72">
        <v>1.8</v>
      </c>
      <c r="M5" s="63" t="s">
        <v>518</v>
      </c>
      <c r="N5" s="57"/>
    </row>
    <row r="6" spans="1:14" s="58" customFormat="1" ht="26.4" customHeight="1" x14ac:dyDescent="0.3">
      <c r="A6" s="69">
        <v>44167</v>
      </c>
      <c r="B6" s="70" t="s">
        <v>593</v>
      </c>
      <c r="C6" s="70" t="s">
        <v>512</v>
      </c>
      <c r="D6" s="70" t="s">
        <v>513</v>
      </c>
      <c r="E6" s="70" t="s">
        <v>519</v>
      </c>
      <c r="F6" s="70" t="s">
        <v>515</v>
      </c>
      <c r="G6" s="71" t="s">
        <v>520</v>
      </c>
      <c r="H6" s="70" t="s">
        <v>521</v>
      </c>
      <c r="I6" s="56">
        <v>0.41666666666666669</v>
      </c>
      <c r="J6" s="56">
        <v>0.58333333333333337</v>
      </c>
      <c r="K6" s="56">
        <f t="shared" ref="K6:K48" si="0">J6-I6</f>
        <v>0.16666666666666669</v>
      </c>
      <c r="L6" s="72">
        <v>2.1</v>
      </c>
      <c r="M6" s="63" t="s">
        <v>518</v>
      </c>
      <c r="N6" s="59"/>
    </row>
    <row r="7" spans="1:14" s="58" customFormat="1" ht="26.4" customHeight="1" x14ac:dyDescent="0.3">
      <c r="A7" s="69">
        <v>44167</v>
      </c>
      <c r="B7" s="70" t="s">
        <v>593</v>
      </c>
      <c r="C7" s="70" t="s">
        <v>522</v>
      </c>
      <c r="D7" s="70" t="s">
        <v>523</v>
      </c>
      <c r="E7" s="70" t="s">
        <v>524</v>
      </c>
      <c r="F7" s="70" t="s">
        <v>525</v>
      </c>
      <c r="G7" s="71" t="s">
        <v>526</v>
      </c>
      <c r="H7" s="70" t="s">
        <v>527</v>
      </c>
      <c r="I7" s="56">
        <v>0.41666666666666669</v>
      </c>
      <c r="J7" s="56">
        <v>0.5</v>
      </c>
      <c r="K7" s="56">
        <f t="shared" si="0"/>
        <v>8.3333333333333315E-2</v>
      </c>
      <c r="L7" s="72">
        <v>0.9</v>
      </c>
      <c r="M7" s="63" t="s">
        <v>528</v>
      </c>
      <c r="N7" s="59"/>
    </row>
    <row r="8" spans="1:14" s="58" customFormat="1" ht="26.4" customHeight="1" x14ac:dyDescent="0.3">
      <c r="A8" s="69">
        <v>44167</v>
      </c>
      <c r="B8" s="70" t="s">
        <v>593</v>
      </c>
      <c r="C8" s="70" t="s">
        <v>522</v>
      </c>
      <c r="D8" s="70" t="s">
        <v>529</v>
      </c>
      <c r="E8" s="70" t="s">
        <v>530</v>
      </c>
      <c r="F8" s="70" t="s">
        <v>531</v>
      </c>
      <c r="G8" s="71" t="s">
        <v>532</v>
      </c>
      <c r="H8" s="70" t="s">
        <v>533</v>
      </c>
      <c r="I8" s="56">
        <v>0.45833333333333331</v>
      </c>
      <c r="J8" s="56">
        <v>0.52083333333333337</v>
      </c>
      <c r="K8" s="56">
        <f t="shared" si="0"/>
        <v>6.2500000000000056E-2</v>
      </c>
      <c r="L8" s="72">
        <v>0.7</v>
      </c>
      <c r="M8" s="63" t="s">
        <v>534</v>
      </c>
      <c r="N8" s="57"/>
    </row>
    <row r="9" spans="1:14" s="58" customFormat="1" ht="26.4" customHeight="1" x14ac:dyDescent="0.3">
      <c r="A9" s="69">
        <v>44167</v>
      </c>
      <c r="B9" s="70" t="s">
        <v>593</v>
      </c>
      <c r="C9" s="70" t="s">
        <v>522</v>
      </c>
      <c r="D9" s="70" t="s">
        <v>535</v>
      </c>
      <c r="E9" s="70" t="s">
        <v>536</v>
      </c>
      <c r="F9" s="70" t="s">
        <v>537</v>
      </c>
      <c r="G9" s="71" t="s">
        <v>538</v>
      </c>
      <c r="H9" s="70" t="s">
        <v>539</v>
      </c>
      <c r="I9" s="56">
        <v>0.41666666666666669</v>
      </c>
      <c r="J9" s="56">
        <v>0.5</v>
      </c>
      <c r="K9" s="56">
        <f t="shared" si="0"/>
        <v>8.3333333333333315E-2</v>
      </c>
      <c r="L9" s="72">
        <v>0.7</v>
      </c>
      <c r="M9" s="63" t="s">
        <v>540</v>
      </c>
      <c r="N9" s="59"/>
    </row>
    <row r="10" spans="1:14" s="58" customFormat="1" ht="26.4" customHeight="1" x14ac:dyDescent="0.3">
      <c r="A10" s="69">
        <v>44169</v>
      </c>
      <c r="B10" s="70" t="s">
        <v>593</v>
      </c>
      <c r="C10" s="70" t="s">
        <v>512</v>
      </c>
      <c r="D10" s="70" t="s">
        <v>513</v>
      </c>
      <c r="E10" s="70" t="s">
        <v>514</v>
      </c>
      <c r="F10" s="70" t="s">
        <v>515</v>
      </c>
      <c r="G10" s="71" t="s">
        <v>541</v>
      </c>
      <c r="H10" s="70" t="s">
        <v>542</v>
      </c>
      <c r="I10" s="56">
        <v>0.41666666666666669</v>
      </c>
      <c r="J10" s="56">
        <v>0.58333333333333337</v>
      </c>
      <c r="K10" s="56">
        <f t="shared" si="0"/>
        <v>0.16666666666666669</v>
      </c>
      <c r="L10" s="72">
        <v>1.7</v>
      </c>
      <c r="M10" s="63" t="s">
        <v>518</v>
      </c>
      <c r="N10" s="59"/>
    </row>
    <row r="11" spans="1:14" s="58" customFormat="1" ht="26.4" customHeight="1" x14ac:dyDescent="0.3">
      <c r="A11" s="69">
        <v>44169</v>
      </c>
      <c r="B11" s="70" t="s">
        <v>593</v>
      </c>
      <c r="C11" s="70" t="s">
        <v>522</v>
      </c>
      <c r="D11" s="70" t="s">
        <v>523</v>
      </c>
      <c r="E11" s="70" t="s">
        <v>524</v>
      </c>
      <c r="F11" s="70" t="s">
        <v>543</v>
      </c>
      <c r="G11" s="71" t="s">
        <v>544</v>
      </c>
      <c r="H11" s="70" t="s">
        <v>545</v>
      </c>
      <c r="I11" s="56">
        <v>0.4375</v>
      </c>
      <c r="J11" s="56">
        <v>0.47916666666666669</v>
      </c>
      <c r="K11" s="56">
        <f t="shared" si="0"/>
        <v>4.1666666666666685E-2</v>
      </c>
      <c r="L11" s="72">
        <v>0.8</v>
      </c>
      <c r="M11" s="63" t="s">
        <v>546</v>
      </c>
      <c r="N11" s="59"/>
    </row>
    <row r="12" spans="1:14" s="58" customFormat="1" ht="26.4" customHeight="1" x14ac:dyDescent="0.3">
      <c r="A12" s="69">
        <v>44169</v>
      </c>
      <c r="B12" s="70" t="s">
        <v>593</v>
      </c>
      <c r="C12" s="70" t="s">
        <v>522</v>
      </c>
      <c r="D12" s="70" t="s">
        <v>547</v>
      </c>
      <c r="E12" s="70" t="s">
        <v>548</v>
      </c>
      <c r="F12" s="70" t="s">
        <v>549</v>
      </c>
      <c r="G12" s="71" t="s">
        <v>550</v>
      </c>
      <c r="H12" s="70" t="s">
        <v>551</v>
      </c>
      <c r="I12" s="56">
        <v>0.4375</v>
      </c>
      <c r="J12" s="56">
        <v>0.5625</v>
      </c>
      <c r="K12" s="56">
        <f t="shared" si="0"/>
        <v>0.125</v>
      </c>
      <c r="L12" s="72">
        <v>0.9</v>
      </c>
      <c r="M12" s="63" t="s">
        <v>552</v>
      </c>
      <c r="N12" s="59"/>
    </row>
    <row r="13" spans="1:14" s="58" customFormat="1" ht="26.4" customHeight="1" x14ac:dyDescent="0.3">
      <c r="A13" s="69">
        <v>44169</v>
      </c>
      <c r="B13" s="70" t="s">
        <v>593</v>
      </c>
      <c r="C13" s="70" t="s">
        <v>522</v>
      </c>
      <c r="D13" s="70" t="s">
        <v>535</v>
      </c>
      <c r="E13" s="70" t="s">
        <v>536</v>
      </c>
      <c r="F13" s="70" t="s">
        <v>537</v>
      </c>
      <c r="G13" s="71" t="s">
        <v>553</v>
      </c>
      <c r="H13" s="70" t="s">
        <v>554</v>
      </c>
      <c r="I13" s="56">
        <v>0.41666666666666669</v>
      </c>
      <c r="J13" s="56">
        <v>0.5</v>
      </c>
      <c r="K13" s="56">
        <f t="shared" si="0"/>
        <v>8.3333333333333315E-2</v>
      </c>
      <c r="L13" s="72">
        <v>0.3</v>
      </c>
      <c r="M13" s="63" t="s">
        <v>555</v>
      </c>
      <c r="N13" s="57"/>
    </row>
    <row r="14" spans="1:14" s="58" customFormat="1" ht="26.4" customHeight="1" x14ac:dyDescent="0.3">
      <c r="A14" s="69">
        <v>44170</v>
      </c>
      <c r="B14" s="70" t="s">
        <v>593</v>
      </c>
      <c r="C14" s="70" t="s">
        <v>512</v>
      </c>
      <c r="D14" s="70" t="s">
        <v>513</v>
      </c>
      <c r="E14" s="70" t="s">
        <v>519</v>
      </c>
      <c r="F14" s="70" t="s">
        <v>515</v>
      </c>
      <c r="G14" s="71" t="s">
        <v>556</v>
      </c>
      <c r="H14" s="70" t="s">
        <v>557</v>
      </c>
      <c r="I14" s="56">
        <v>0.41666666666666669</v>
      </c>
      <c r="J14" s="56">
        <v>0.58333333333333337</v>
      </c>
      <c r="K14" s="56">
        <f t="shared" si="0"/>
        <v>0.16666666666666669</v>
      </c>
      <c r="L14" s="72">
        <v>3</v>
      </c>
      <c r="M14" s="63" t="s">
        <v>518</v>
      </c>
      <c r="N14" s="57"/>
    </row>
    <row r="15" spans="1:14" s="58" customFormat="1" ht="26.4" customHeight="1" x14ac:dyDescent="0.3">
      <c r="A15" s="69">
        <v>44170</v>
      </c>
      <c r="B15" s="70" t="s">
        <v>593</v>
      </c>
      <c r="C15" s="70" t="s">
        <v>522</v>
      </c>
      <c r="D15" s="70" t="s">
        <v>523</v>
      </c>
      <c r="E15" s="70" t="s">
        <v>558</v>
      </c>
      <c r="F15" s="70" t="s">
        <v>559</v>
      </c>
      <c r="G15" s="71" t="s">
        <v>560</v>
      </c>
      <c r="H15" s="70" t="s">
        <v>561</v>
      </c>
      <c r="I15" s="56">
        <v>0.45833333333333331</v>
      </c>
      <c r="J15" s="56">
        <v>0.5</v>
      </c>
      <c r="K15" s="56">
        <f t="shared" si="0"/>
        <v>4.1666666666666685E-2</v>
      </c>
      <c r="L15" s="72">
        <v>2</v>
      </c>
      <c r="M15" s="63" t="s">
        <v>528</v>
      </c>
      <c r="N15" s="59"/>
    </row>
    <row r="16" spans="1:14" s="58" customFormat="1" ht="26.4" customHeight="1" x14ac:dyDescent="0.3">
      <c r="A16" s="69">
        <v>44170</v>
      </c>
      <c r="B16" s="70" t="s">
        <v>593</v>
      </c>
      <c r="C16" s="70" t="s">
        <v>522</v>
      </c>
      <c r="D16" s="70" t="s">
        <v>547</v>
      </c>
      <c r="E16" s="70" t="s">
        <v>562</v>
      </c>
      <c r="F16" s="70" t="s">
        <v>563</v>
      </c>
      <c r="G16" s="71" t="s">
        <v>564</v>
      </c>
      <c r="H16" s="70" t="s">
        <v>565</v>
      </c>
      <c r="I16" s="56">
        <v>0.47916666666666669</v>
      </c>
      <c r="J16" s="56">
        <v>0.5625</v>
      </c>
      <c r="K16" s="56">
        <f t="shared" si="0"/>
        <v>8.3333333333333315E-2</v>
      </c>
      <c r="L16" s="72">
        <v>0.4</v>
      </c>
      <c r="M16" s="63" t="s">
        <v>566</v>
      </c>
      <c r="N16" s="59"/>
    </row>
    <row r="17" spans="1:14" s="58" customFormat="1" ht="26.4" customHeight="1" x14ac:dyDescent="0.3">
      <c r="A17" s="69">
        <v>44170</v>
      </c>
      <c r="B17" s="70" t="s">
        <v>593</v>
      </c>
      <c r="C17" s="70" t="s">
        <v>522</v>
      </c>
      <c r="D17" s="70" t="s">
        <v>529</v>
      </c>
      <c r="E17" s="70" t="s">
        <v>530</v>
      </c>
      <c r="F17" s="70" t="s">
        <v>549</v>
      </c>
      <c r="G17" s="71" t="s">
        <v>567</v>
      </c>
      <c r="H17" s="70" t="s">
        <v>568</v>
      </c>
      <c r="I17" s="56">
        <v>0.45833333333333331</v>
      </c>
      <c r="J17" s="56">
        <v>0.5625</v>
      </c>
      <c r="K17" s="56">
        <f t="shared" si="0"/>
        <v>0.10416666666666669</v>
      </c>
      <c r="L17" s="72">
        <v>0.7</v>
      </c>
      <c r="M17" s="63" t="s">
        <v>534</v>
      </c>
      <c r="N17" s="59"/>
    </row>
    <row r="18" spans="1:14" s="58" customFormat="1" ht="26.4" customHeight="1" x14ac:dyDescent="0.3">
      <c r="A18" s="69">
        <v>44170</v>
      </c>
      <c r="B18" s="70" t="s">
        <v>593</v>
      </c>
      <c r="C18" s="70" t="s">
        <v>522</v>
      </c>
      <c r="D18" s="70" t="s">
        <v>535</v>
      </c>
      <c r="E18" s="70" t="s">
        <v>569</v>
      </c>
      <c r="F18" s="70" t="s">
        <v>570</v>
      </c>
      <c r="G18" s="71" t="s">
        <v>571</v>
      </c>
      <c r="H18" s="70" t="s">
        <v>572</v>
      </c>
      <c r="I18" s="56">
        <v>0.41666666666666669</v>
      </c>
      <c r="J18" s="56">
        <v>0.5</v>
      </c>
      <c r="K18" s="56">
        <f t="shared" si="0"/>
        <v>8.3333333333333315E-2</v>
      </c>
      <c r="L18" s="72">
        <v>0.9</v>
      </c>
      <c r="M18" s="63" t="s">
        <v>573</v>
      </c>
      <c r="N18" s="59"/>
    </row>
    <row r="19" spans="1:14" s="58" customFormat="1" ht="26.4" customHeight="1" x14ac:dyDescent="0.3">
      <c r="A19" s="69">
        <v>44172</v>
      </c>
      <c r="B19" s="70" t="s">
        <v>593</v>
      </c>
      <c r="C19" s="70" t="s">
        <v>512</v>
      </c>
      <c r="D19" s="70" t="s">
        <v>513</v>
      </c>
      <c r="E19" s="70" t="s">
        <v>514</v>
      </c>
      <c r="F19" s="70" t="s">
        <v>515</v>
      </c>
      <c r="G19" s="71" t="s">
        <v>574</v>
      </c>
      <c r="H19" s="70" t="s">
        <v>575</v>
      </c>
      <c r="I19" s="56">
        <v>0.41666666666666669</v>
      </c>
      <c r="J19" s="56">
        <v>0.58333333333333337</v>
      </c>
      <c r="K19" s="56">
        <f t="shared" si="0"/>
        <v>0.16666666666666669</v>
      </c>
      <c r="L19" s="72">
        <v>2</v>
      </c>
      <c r="M19" s="63" t="s">
        <v>518</v>
      </c>
      <c r="N19" s="59"/>
    </row>
    <row r="20" spans="1:14" s="58" customFormat="1" ht="26.4" customHeight="1" x14ac:dyDescent="0.3">
      <c r="A20" s="69">
        <v>44172</v>
      </c>
      <c r="B20" s="70" t="s">
        <v>593</v>
      </c>
      <c r="C20" s="70" t="s">
        <v>522</v>
      </c>
      <c r="D20" s="70" t="s">
        <v>547</v>
      </c>
      <c r="E20" s="70" t="s">
        <v>548</v>
      </c>
      <c r="F20" s="70" t="s">
        <v>576</v>
      </c>
      <c r="G20" s="71" t="s">
        <v>577</v>
      </c>
      <c r="H20" s="70" t="s">
        <v>578</v>
      </c>
      <c r="I20" s="56">
        <v>0.4375</v>
      </c>
      <c r="J20" s="56">
        <v>0.5625</v>
      </c>
      <c r="K20" s="56">
        <f t="shared" si="0"/>
        <v>0.125</v>
      </c>
      <c r="L20" s="72">
        <v>1.8</v>
      </c>
      <c r="M20" s="63" t="s">
        <v>552</v>
      </c>
      <c r="N20" s="59"/>
    </row>
    <row r="21" spans="1:14" s="58" customFormat="1" ht="26.4" customHeight="1" x14ac:dyDescent="0.3">
      <c r="A21" s="69">
        <v>44172</v>
      </c>
      <c r="B21" s="70" t="s">
        <v>593</v>
      </c>
      <c r="C21" s="70" t="s">
        <v>522</v>
      </c>
      <c r="D21" s="70" t="s">
        <v>529</v>
      </c>
      <c r="E21" s="70" t="s">
        <v>530</v>
      </c>
      <c r="F21" s="70" t="s">
        <v>549</v>
      </c>
      <c r="G21" s="71" t="s">
        <v>579</v>
      </c>
      <c r="H21" s="70" t="s">
        <v>580</v>
      </c>
      <c r="I21" s="56">
        <v>0.4375</v>
      </c>
      <c r="J21" s="56">
        <v>0.5625</v>
      </c>
      <c r="K21" s="56">
        <f t="shared" si="0"/>
        <v>0.125</v>
      </c>
      <c r="L21" s="72">
        <v>0.2</v>
      </c>
      <c r="M21" s="63" t="s">
        <v>581</v>
      </c>
      <c r="N21" s="59"/>
    </row>
    <row r="22" spans="1:14" s="58" customFormat="1" ht="26.4" customHeight="1" x14ac:dyDescent="0.3">
      <c r="A22" s="69">
        <v>44172</v>
      </c>
      <c r="B22" s="70" t="s">
        <v>593</v>
      </c>
      <c r="C22" s="70" t="s">
        <v>522</v>
      </c>
      <c r="D22" s="70" t="s">
        <v>582</v>
      </c>
      <c r="E22" s="70" t="s">
        <v>583</v>
      </c>
      <c r="F22" s="70" t="s">
        <v>584</v>
      </c>
      <c r="G22" s="71" t="s">
        <v>585</v>
      </c>
      <c r="H22" s="70" t="s">
        <v>586</v>
      </c>
      <c r="I22" s="56">
        <v>0.4375</v>
      </c>
      <c r="J22" s="56">
        <v>0.5625</v>
      </c>
      <c r="K22" s="56">
        <f t="shared" si="0"/>
        <v>0.125</v>
      </c>
      <c r="L22" s="72">
        <v>2</v>
      </c>
      <c r="M22" s="63" t="s">
        <v>587</v>
      </c>
      <c r="N22" s="59"/>
    </row>
    <row r="23" spans="1:14" s="58" customFormat="1" ht="26.4" customHeight="1" x14ac:dyDescent="0.3">
      <c r="A23" s="69">
        <v>44172</v>
      </c>
      <c r="B23" s="70" t="s">
        <v>593</v>
      </c>
      <c r="C23" s="70" t="s">
        <v>522</v>
      </c>
      <c r="D23" s="70" t="s">
        <v>535</v>
      </c>
      <c r="E23" s="70" t="s">
        <v>569</v>
      </c>
      <c r="F23" s="70" t="s">
        <v>588</v>
      </c>
      <c r="G23" s="71" t="s">
        <v>589</v>
      </c>
      <c r="H23" s="70" t="s">
        <v>590</v>
      </c>
      <c r="I23" s="56">
        <v>0.41666666666666669</v>
      </c>
      <c r="J23" s="56">
        <v>0.5</v>
      </c>
      <c r="K23" s="56">
        <f t="shared" si="0"/>
        <v>8.3333333333333315E-2</v>
      </c>
      <c r="L23" s="72">
        <v>0.4</v>
      </c>
      <c r="M23" s="63" t="s">
        <v>555</v>
      </c>
      <c r="N23" s="57"/>
    </row>
    <row r="24" spans="1:14" s="58" customFormat="1" ht="26.4" customHeight="1" x14ac:dyDescent="0.3">
      <c r="A24" s="69">
        <v>44173</v>
      </c>
      <c r="B24" s="70" t="s">
        <v>593</v>
      </c>
      <c r="C24" s="70" t="s">
        <v>512</v>
      </c>
      <c r="D24" s="70" t="s">
        <v>513</v>
      </c>
      <c r="E24" s="70" t="s">
        <v>519</v>
      </c>
      <c r="F24" s="70" t="s">
        <v>515</v>
      </c>
      <c r="G24" s="71" t="s">
        <v>591</v>
      </c>
      <c r="H24" s="70" t="s">
        <v>592</v>
      </c>
      <c r="I24" s="56">
        <v>0.41666666666666669</v>
      </c>
      <c r="J24" s="56">
        <v>0.58333333333333337</v>
      </c>
      <c r="K24" s="56">
        <f t="shared" si="0"/>
        <v>0.16666666666666669</v>
      </c>
      <c r="L24" s="72">
        <v>3.1</v>
      </c>
      <c r="M24" s="63" t="s">
        <v>518</v>
      </c>
      <c r="N24" s="57"/>
    </row>
    <row r="25" spans="1:14" s="58" customFormat="1" ht="26.4" customHeight="1" x14ac:dyDescent="0.3">
      <c r="A25" s="69">
        <v>44173</v>
      </c>
      <c r="B25" s="70" t="s">
        <v>593</v>
      </c>
      <c r="C25" s="70" t="s">
        <v>209</v>
      </c>
      <c r="D25" s="70" t="s">
        <v>594</v>
      </c>
      <c r="E25" s="70" t="s">
        <v>595</v>
      </c>
      <c r="F25" s="70" t="s">
        <v>596</v>
      </c>
      <c r="G25" s="71" t="s">
        <v>597</v>
      </c>
      <c r="H25" s="70" t="s">
        <v>598</v>
      </c>
      <c r="I25" s="56">
        <v>0.41666666666666669</v>
      </c>
      <c r="J25" s="56">
        <v>0.5</v>
      </c>
      <c r="K25" s="56">
        <f t="shared" si="0"/>
        <v>8.3333333333333315E-2</v>
      </c>
      <c r="L25" s="72">
        <v>1.3</v>
      </c>
      <c r="M25" s="63" t="s">
        <v>599</v>
      </c>
      <c r="N25" s="59"/>
    </row>
    <row r="26" spans="1:14" s="58" customFormat="1" ht="87" customHeight="1" x14ac:dyDescent="0.3">
      <c r="A26" s="69">
        <v>44173</v>
      </c>
      <c r="B26" s="70" t="s">
        <v>593</v>
      </c>
      <c r="C26" s="70" t="s">
        <v>209</v>
      </c>
      <c r="D26" s="70" t="s">
        <v>600</v>
      </c>
      <c r="E26" s="70" t="s">
        <v>601</v>
      </c>
      <c r="F26" s="70" t="s">
        <v>602</v>
      </c>
      <c r="G26" s="71" t="s">
        <v>603</v>
      </c>
      <c r="H26" s="70" t="s">
        <v>604</v>
      </c>
      <c r="I26" s="56">
        <v>0.41666666666666669</v>
      </c>
      <c r="J26" s="56">
        <v>0.58333333333333337</v>
      </c>
      <c r="K26" s="56">
        <f t="shared" si="0"/>
        <v>0.16666666666666669</v>
      </c>
      <c r="L26" s="72">
        <v>3.57</v>
      </c>
      <c r="M26" s="63" t="s">
        <v>605</v>
      </c>
      <c r="N26" s="59"/>
    </row>
    <row r="27" spans="1:14" s="58" customFormat="1" ht="89.4" customHeight="1" x14ac:dyDescent="0.3">
      <c r="A27" s="69">
        <v>44173</v>
      </c>
      <c r="B27" s="70" t="s">
        <v>593</v>
      </c>
      <c r="C27" s="70" t="s">
        <v>522</v>
      </c>
      <c r="D27" s="70" t="s">
        <v>523</v>
      </c>
      <c r="E27" s="70" t="s">
        <v>524</v>
      </c>
      <c r="F27" s="70" t="s">
        <v>537</v>
      </c>
      <c r="G27" s="71" t="s">
        <v>606</v>
      </c>
      <c r="H27" s="70" t="s">
        <v>607</v>
      </c>
      <c r="I27" s="56">
        <v>0.4375</v>
      </c>
      <c r="J27" s="56">
        <v>0.47916666666666669</v>
      </c>
      <c r="K27" s="56">
        <f t="shared" si="0"/>
        <v>4.1666666666666685E-2</v>
      </c>
      <c r="L27" s="72">
        <v>0.8</v>
      </c>
      <c r="M27" s="63" t="s">
        <v>608</v>
      </c>
      <c r="N27" s="57"/>
    </row>
    <row r="28" spans="1:14" s="58" customFormat="1" ht="52.2" customHeight="1" x14ac:dyDescent="0.3">
      <c r="A28" s="69">
        <v>44173</v>
      </c>
      <c r="B28" s="70" t="s">
        <v>593</v>
      </c>
      <c r="C28" s="70" t="s">
        <v>522</v>
      </c>
      <c r="D28" s="70" t="s">
        <v>547</v>
      </c>
      <c r="E28" s="70" t="s">
        <v>548</v>
      </c>
      <c r="F28" s="70" t="s">
        <v>576</v>
      </c>
      <c r="G28" s="71" t="s">
        <v>609</v>
      </c>
      <c r="H28" s="70" t="s">
        <v>610</v>
      </c>
      <c r="I28" s="56">
        <v>0.47916666666666669</v>
      </c>
      <c r="J28" s="56">
        <v>0.5625</v>
      </c>
      <c r="K28" s="56">
        <f t="shared" si="0"/>
        <v>8.3333333333333315E-2</v>
      </c>
      <c r="L28" s="72">
        <v>1.5</v>
      </c>
      <c r="M28" s="63" t="s">
        <v>540</v>
      </c>
      <c r="N28" s="59"/>
    </row>
    <row r="29" spans="1:14" s="58" customFormat="1" ht="42" customHeight="1" x14ac:dyDescent="0.3">
      <c r="A29" s="69">
        <v>44173</v>
      </c>
      <c r="B29" s="70" t="s">
        <v>593</v>
      </c>
      <c r="C29" s="70" t="s">
        <v>522</v>
      </c>
      <c r="D29" s="70" t="s">
        <v>529</v>
      </c>
      <c r="E29" s="70" t="s">
        <v>530</v>
      </c>
      <c r="F29" s="70" t="s">
        <v>531</v>
      </c>
      <c r="G29" s="71" t="s">
        <v>611</v>
      </c>
      <c r="H29" s="70" t="s">
        <v>612</v>
      </c>
      <c r="I29" s="56">
        <v>0.47916666666666669</v>
      </c>
      <c r="J29" s="56">
        <v>0.5625</v>
      </c>
      <c r="K29" s="56">
        <f t="shared" si="0"/>
        <v>8.3333333333333315E-2</v>
      </c>
      <c r="L29" s="72">
        <v>0.7</v>
      </c>
      <c r="M29" s="63" t="s">
        <v>534</v>
      </c>
      <c r="N29" s="59"/>
    </row>
    <row r="30" spans="1:14" s="53" customFormat="1" ht="26.4" customHeight="1" x14ac:dyDescent="0.3">
      <c r="A30" s="69">
        <v>44173</v>
      </c>
      <c r="B30" s="70" t="s">
        <v>593</v>
      </c>
      <c r="C30" s="70" t="s">
        <v>522</v>
      </c>
      <c r="D30" s="70" t="s">
        <v>582</v>
      </c>
      <c r="E30" s="70" t="s">
        <v>583</v>
      </c>
      <c r="F30" s="70" t="s">
        <v>584</v>
      </c>
      <c r="G30" s="71" t="s">
        <v>613</v>
      </c>
      <c r="H30" s="70" t="s">
        <v>614</v>
      </c>
      <c r="I30" s="56">
        <v>0.41666666666666669</v>
      </c>
      <c r="J30" s="56">
        <v>0.54166666666666663</v>
      </c>
      <c r="K30" s="56">
        <f t="shared" si="0"/>
        <v>0.12499999999999994</v>
      </c>
      <c r="L30" s="72">
        <v>1.2</v>
      </c>
      <c r="M30" s="63" t="s">
        <v>615</v>
      </c>
      <c r="N30" s="60"/>
    </row>
    <row r="31" spans="1:14" s="53" customFormat="1" ht="26.4" customHeight="1" x14ac:dyDescent="0.3">
      <c r="A31" s="69">
        <v>44173</v>
      </c>
      <c r="B31" s="70" t="s">
        <v>593</v>
      </c>
      <c r="C31" s="70" t="s">
        <v>522</v>
      </c>
      <c r="D31" s="70" t="s">
        <v>616</v>
      </c>
      <c r="E31" s="70" t="s">
        <v>617</v>
      </c>
      <c r="F31" s="70" t="s">
        <v>618</v>
      </c>
      <c r="G31" s="71" t="s">
        <v>619</v>
      </c>
      <c r="H31" s="70" t="s">
        <v>620</v>
      </c>
      <c r="I31" s="56">
        <v>0.45833333333333331</v>
      </c>
      <c r="J31" s="56">
        <v>0.5</v>
      </c>
      <c r="K31" s="56">
        <f t="shared" si="0"/>
        <v>4.1666666666666685E-2</v>
      </c>
      <c r="L31" s="72">
        <v>2.5</v>
      </c>
      <c r="M31" s="63" t="s">
        <v>621</v>
      </c>
      <c r="N31" s="60"/>
    </row>
    <row r="32" spans="1:14" s="61" customFormat="1" ht="26.4" customHeight="1" x14ac:dyDescent="0.3">
      <c r="A32" s="69">
        <v>44173</v>
      </c>
      <c r="B32" s="70" t="s">
        <v>593</v>
      </c>
      <c r="C32" s="70" t="s">
        <v>522</v>
      </c>
      <c r="D32" s="70" t="s">
        <v>622</v>
      </c>
      <c r="E32" s="70" t="s">
        <v>623</v>
      </c>
      <c r="F32" s="70" t="s">
        <v>624</v>
      </c>
      <c r="G32" s="71" t="s">
        <v>625</v>
      </c>
      <c r="H32" s="70" t="s">
        <v>626</v>
      </c>
      <c r="I32" s="56">
        <v>0.41666666666666669</v>
      </c>
      <c r="J32" s="56">
        <v>0.5</v>
      </c>
      <c r="K32" s="56">
        <f t="shared" si="0"/>
        <v>8.3333333333333315E-2</v>
      </c>
      <c r="L32" s="72">
        <v>2.2000000000000002</v>
      </c>
      <c r="M32" s="63" t="s">
        <v>627</v>
      </c>
      <c r="N32" s="60"/>
    </row>
    <row r="33" spans="1:14" s="53" customFormat="1" ht="26.4" customHeight="1" x14ac:dyDescent="0.3">
      <c r="A33" s="69">
        <v>44173</v>
      </c>
      <c r="B33" s="70" t="s">
        <v>593</v>
      </c>
      <c r="C33" s="70" t="s">
        <v>522</v>
      </c>
      <c r="D33" s="70" t="s">
        <v>535</v>
      </c>
      <c r="E33" s="70" t="s">
        <v>569</v>
      </c>
      <c r="F33" s="70" t="s">
        <v>588</v>
      </c>
      <c r="G33" s="71" t="s">
        <v>628</v>
      </c>
      <c r="H33" s="70" t="s">
        <v>629</v>
      </c>
      <c r="I33" s="56">
        <v>0.41666666666666669</v>
      </c>
      <c r="J33" s="56">
        <v>0.45833333333333331</v>
      </c>
      <c r="K33" s="56">
        <f t="shared" si="0"/>
        <v>4.166666666666663E-2</v>
      </c>
      <c r="L33" s="72">
        <v>0.5</v>
      </c>
      <c r="M33" s="63" t="s">
        <v>630</v>
      </c>
      <c r="N33" s="60"/>
    </row>
    <row r="34" spans="1:14" s="53" customFormat="1" ht="26.4" customHeight="1" x14ac:dyDescent="0.3">
      <c r="A34" s="69">
        <v>44174</v>
      </c>
      <c r="B34" s="70" t="s">
        <v>593</v>
      </c>
      <c r="C34" s="70" t="s">
        <v>512</v>
      </c>
      <c r="D34" s="70" t="s">
        <v>513</v>
      </c>
      <c r="E34" s="70" t="s">
        <v>514</v>
      </c>
      <c r="F34" s="70" t="s">
        <v>515</v>
      </c>
      <c r="G34" s="71" t="s">
        <v>631</v>
      </c>
      <c r="H34" s="70" t="s">
        <v>632</v>
      </c>
      <c r="I34" s="56">
        <v>0.41666666666666669</v>
      </c>
      <c r="J34" s="56">
        <v>0.58333333333333337</v>
      </c>
      <c r="K34" s="56">
        <f t="shared" si="0"/>
        <v>0.16666666666666669</v>
      </c>
      <c r="L34" s="72">
        <v>3.1</v>
      </c>
      <c r="M34" s="63" t="s">
        <v>518</v>
      </c>
      <c r="N34" s="60"/>
    </row>
    <row r="35" spans="1:14" s="53" customFormat="1" ht="26.4" customHeight="1" x14ac:dyDescent="0.3">
      <c r="A35" s="69">
        <v>44174</v>
      </c>
      <c r="B35" s="70" t="s">
        <v>593</v>
      </c>
      <c r="C35" s="70" t="s">
        <v>522</v>
      </c>
      <c r="D35" s="70" t="s">
        <v>523</v>
      </c>
      <c r="E35" s="70" t="s">
        <v>558</v>
      </c>
      <c r="F35" s="70" t="s">
        <v>633</v>
      </c>
      <c r="G35" s="71" t="s">
        <v>634</v>
      </c>
      <c r="H35" s="70" t="s">
        <v>635</v>
      </c>
      <c r="I35" s="56">
        <v>0.45833333333333331</v>
      </c>
      <c r="J35" s="56">
        <v>0.5</v>
      </c>
      <c r="K35" s="56">
        <f t="shared" si="0"/>
        <v>4.1666666666666685E-2</v>
      </c>
      <c r="L35" s="72">
        <v>1</v>
      </c>
      <c r="M35" s="63" t="s">
        <v>608</v>
      </c>
      <c r="N35" s="60"/>
    </row>
    <row r="36" spans="1:14" s="53" customFormat="1" ht="26.4" customHeight="1" x14ac:dyDescent="0.3">
      <c r="A36" s="69">
        <v>44174</v>
      </c>
      <c r="B36" s="70" t="s">
        <v>593</v>
      </c>
      <c r="C36" s="70" t="s">
        <v>522</v>
      </c>
      <c r="D36" s="70" t="s">
        <v>547</v>
      </c>
      <c r="E36" s="70" t="s">
        <v>636</v>
      </c>
      <c r="F36" s="70" t="s">
        <v>576</v>
      </c>
      <c r="G36" s="71" t="s">
        <v>637</v>
      </c>
      <c r="H36" s="70" t="s">
        <v>638</v>
      </c>
      <c r="I36" s="56">
        <v>0.4375</v>
      </c>
      <c r="J36" s="56">
        <v>0.5625</v>
      </c>
      <c r="K36" s="56">
        <f t="shared" si="0"/>
        <v>0.125</v>
      </c>
      <c r="L36" s="72">
        <v>0.5</v>
      </c>
      <c r="M36" s="63" t="s">
        <v>639</v>
      </c>
      <c r="N36" s="60"/>
    </row>
    <row r="37" spans="1:14" s="53" customFormat="1" ht="26.4" customHeight="1" x14ac:dyDescent="0.3">
      <c r="A37" s="69">
        <v>44174</v>
      </c>
      <c r="B37" s="70" t="s">
        <v>593</v>
      </c>
      <c r="C37" s="70" t="s">
        <v>522</v>
      </c>
      <c r="D37" s="70" t="s">
        <v>529</v>
      </c>
      <c r="E37" s="70" t="s">
        <v>530</v>
      </c>
      <c r="F37" s="70" t="s">
        <v>531</v>
      </c>
      <c r="G37" s="71" t="s">
        <v>640</v>
      </c>
      <c r="H37" s="70" t="s">
        <v>641</v>
      </c>
      <c r="I37" s="56">
        <v>0.4375</v>
      </c>
      <c r="J37" s="56">
        <v>0.5625</v>
      </c>
      <c r="K37" s="56">
        <f t="shared" si="0"/>
        <v>0.125</v>
      </c>
      <c r="L37" s="72">
        <v>0.1</v>
      </c>
      <c r="M37" s="63" t="s">
        <v>642</v>
      </c>
      <c r="N37" s="60"/>
    </row>
    <row r="38" spans="1:14" s="53" customFormat="1" ht="26.4" customHeight="1" x14ac:dyDescent="0.3">
      <c r="A38" s="69">
        <v>44174</v>
      </c>
      <c r="B38" s="70" t="s">
        <v>593</v>
      </c>
      <c r="C38" s="70" t="s">
        <v>522</v>
      </c>
      <c r="D38" s="70" t="s">
        <v>616</v>
      </c>
      <c r="E38" s="70" t="s">
        <v>617</v>
      </c>
      <c r="F38" s="70" t="s">
        <v>643</v>
      </c>
      <c r="G38" s="71" t="s">
        <v>644</v>
      </c>
      <c r="H38" s="70" t="s">
        <v>645</v>
      </c>
      <c r="I38" s="56">
        <v>0.4375</v>
      </c>
      <c r="J38" s="56">
        <v>0.5625</v>
      </c>
      <c r="K38" s="56">
        <f t="shared" si="0"/>
        <v>0.125</v>
      </c>
      <c r="L38" s="72">
        <v>4</v>
      </c>
      <c r="M38" s="63" t="s">
        <v>621</v>
      </c>
      <c r="N38" s="60"/>
    </row>
    <row r="39" spans="1:14" s="53" customFormat="1" ht="26.4" customHeight="1" x14ac:dyDescent="0.3">
      <c r="A39" s="69">
        <v>44174</v>
      </c>
      <c r="B39" s="70" t="s">
        <v>593</v>
      </c>
      <c r="C39" s="70" t="s">
        <v>522</v>
      </c>
      <c r="D39" s="70" t="s">
        <v>622</v>
      </c>
      <c r="E39" s="70" t="s">
        <v>623</v>
      </c>
      <c r="F39" s="70" t="s">
        <v>624</v>
      </c>
      <c r="G39" s="71" t="s">
        <v>646</v>
      </c>
      <c r="H39" s="70" t="s">
        <v>647</v>
      </c>
      <c r="I39" s="56">
        <v>0.41666666666666669</v>
      </c>
      <c r="J39" s="56">
        <v>0.5</v>
      </c>
      <c r="K39" s="56">
        <f t="shared" si="0"/>
        <v>8.3333333333333315E-2</v>
      </c>
      <c r="L39" s="72">
        <v>3</v>
      </c>
      <c r="M39" s="63" t="s">
        <v>648</v>
      </c>
      <c r="N39" s="60"/>
    </row>
    <row r="40" spans="1:14" s="53" customFormat="1" ht="26.4" customHeight="1" x14ac:dyDescent="0.3">
      <c r="A40" s="69">
        <v>44174</v>
      </c>
      <c r="B40" s="70" t="s">
        <v>593</v>
      </c>
      <c r="C40" s="70" t="s">
        <v>522</v>
      </c>
      <c r="D40" s="70" t="s">
        <v>535</v>
      </c>
      <c r="E40" s="70" t="s">
        <v>536</v>
      </c>
      <c r="F40" s="70" t="s">
        <v>537</v>
      </c>
      <c r="G40" s="71" t="s">
        <v>649</v>
      </c>
      <c r="H40" s="70" t="s">
        <v>650</v>
      </c>
      <c r="I40" s="56">
        <v>0.41666666666666669</v>
      </c>
      <c r="J40" s="56">
        <v>0.5</v>
      </c>
      <c r="K40" s="56">
        <f t="shared" si="0"/>
        <v>8.3333333333333315E-2</v>
      </c>
      <c r="L40" s="72">
        <v>1.5</v>
      </c>
      <c r="M40" s="63" t="s">
        <v>555</v>
      </c>
      <c r="N40" s="60"/>
    </row>
    <row r="41" spans="1:14" s="53" customFormat="1" ht="26.4" customHeight="1" x14ac:dyDescent="0.3">
      <c r="A41" s="69">
        <v>44175</v>
      </c>
      <c r="B41" s="70" t="s">
        <v>593</v>
      </c>
      <c r="C41" s="70" t="s">
        <v>512</v>
      </c>
      <c r="D41" s="70" t="s">
        <v>513</v>
      </c>
      <c r="E41" s="70" t="s">
        <v>519</v>
      </c>
      <c r="F41" s="70" t="s">
        <v>515</v>
      </c>
      <c r="G41" s="71" t="s">
        <v>651</v>
      </c>
      <c r="H41" s="70" t="s">
        <v>517</v>
      </c>
      <c r="I41" s="56">
        <v>0.41666666666666669</v>
      </c>
      <c r="J41" s="56">
        <v>0.58333333333333337</v>
      </c>
      <c r="K41" s="56">
        <f t="shared" si="0"/>
        <v>0.16666666666666669</v>
      </c>
      <c r="L41" s="72">
        <v>3</v>
      </c>
      <c r="M41" s="63" t="s">
        <v>518</v>
      </c>
      <c r="N41" s="60"/>
    </row>
    <row r="42" spans="1:14" s="53" customFormat="1" ht="26.4" customHeight="1" x14ac:dyDescent="0.3">
      <c r="A42" s="69">
        <v>44175</v>
      </c>
      <c r="B42" s="70" t="s">
        <v>593</v>
      </c>
      <c r="C42" s="70" t="s">
        <v>209</v>
      </c>
      <c r="D42" s="70" t="s">
        <v>600</v>
      </c>
      <c r="E42" s="70" t="s">
        <v>652</v>
      </c>
      <c r="F42" s="70" t="s">
        <v>653</v>
      </c>
      <c r="G42" s="71" t="s">
        <v>654</v>
      </c>
      <c r="H42" s="70" t="s">
        <v>655</v>
      </c>
      <c r="I42" s="56">
        <v>0.41666666666666669</v>
      </c>
      <c r="J42" s="56">
        <v>0.58333333333333337</v>
      </c>
      <c r="K42" s="56">
        <f t="shared" si="0"/>
        <v>0.16666666666666669</v>
      </c>
      <c r="L42" s="72">
        <v>2</v>
      </c>
      <c r="M42" s="63" t="s">
        <v>656</v>
      </c>
      <c r="N42" s="60"/>
    </row>
    <row r="43" spans="1:14" s="53" customFormat="1" ht="26.4" customHeight="1" x14ac:dyDescent="0.3">
      <c r="A43" s="69">
        <v>44175</v>
      </c>
      <c r="B43" s="70" t="s">
        <v>593</v>
      </c>
      <c r="C43" s="70" t="s">
        <v>522</v>
      </c>
      <c r="D43" s="70" t="s">
        <v>523</v>
      </c>
      <c r="E43" s="70" t="s">
        <v>558</v>
      </c>
      <c r="F43" s="70" t="s">
        <v>559</v>
      </c>
      <c r="G43" s="71" t="s">
        <v>657</v>
      </c>
      <c r="H43" s="70" t="s">
        <v>658</v>
      </c>
      <c r="I43" s="56">
        <v>0.4375</v>
      </c>
      <c r="J43" s="56">
        <v>0.47916666666666669</v>
      </c>
      <c r="K43" s="56">
        <f t="shared" si="0"/>
        <v>4.1666666666666685E-2</v>
      </c>
      <c r="L43" s="72">
        <v>1</v>
      </c>
      <c r="M43" s="63" t="s">
        <v>528</v>
      </c>
      <c r="N43" s="60"/>
    </row>
    <row r="44" spans="1:14" s="53" customFormat="1" ht="26.4" customHeight="1" x14ac:dyDescent="0.3">
      <c r="A44" s="69">
        <v>44175</v>
      </c>
      <c r="B44" s="70" t="s">
        <v>593</v>
      </c>
      <c r="C44" s="70" t="s">
        <v>522</v>
      </c>
      <c r="D44" s="70" t="s">
        <v>547</v>
      </c>
      <c r="E44" s="70" t="s">
        <v>636</v>
      </c>
      <c r="F44" s="70" t="s">
        <v>659</v>
      </c>
      <c r="G44" s="71" t="s">
        <v>660</v>
      </c>
      <c r="H44" s="70" t="s">
        <v>661</v>
      </c>
      <c r="I44" s="56">
        <v>0.47916666666666669</v>
      </c>
      <c r="J44" s="56">
        <v>0.5625</v>
      </c>
      <c r="K44" s="56">
        <f t="shared" si="0"/>
        <v>8.3333333333333315E-2</v>
      </c>
      <c r="L44" s="72">
        <v>0.5</v>
      </c>
      <c r="M44" s="63" t="s">
        <v>662</v>
      </c>
      <c r="N44" s="60"/>
    </row>
    <row r="45" spans="1:14" s="53" customFormat="1" ht="26.4" customHeight="1" x14ac:dyDescent="0.3">
      <c r="A45" s="69">
        <v>44175</v>
      </c>
      <c r="B45" s="70" t="s">
        <v>593</v>
      </c>
      <c r="C45" s="70" t="s">
        <v>522</v>
      </c>
      <c r="D45" s="70" t="s">
        <v>529</v>
      </c>
      <c r="E45" s="70" t="s">
        <v>530</v>
      </c>
      <c r="F45" s="70" t="s">
        <v>531</v>
      </c>
      <c r="G45" s="71" t="s">
        <v>663</v>
      </c>
      <c r="H45" s="70" t="s">
        <v>664</v>
      </c>
      <c r="I45" s="56">
        <v>0.47916666666666669</v>
      </c>
      <c r="J45" s="56">
        <v>0.5625</v>
      </c>
      <c r="K45" s="56">
        <f t="shared" si="0"/>
        <v>8.3333333333333315E-2</v>
      </c>
      <c r="L45" s="72">
        <v>0.7</v>
      </c>
      <c r="M45" s="63" t="s">
        <v>534</v>
      </c>
      <c r="N45" s="62"/>
    </row>
    <row r="46" spans="1:14" s="53" customFormat="1" ht="26.4" customHeight="1" x14ac:dyDescent="0.3">
      <c r="A46" s="69">
        <v>44175</v>
      </c>
      <c r="B46" s="70" t="s">
        <v>593</v>
      </c>
      <c r="C46" s="70" t="s">
        <v>522</v>
      </c>
      <c r="D46" s="70" t="s">
        <v>582</v>
      </c>
      <c r="E46" s="70" t="s">
        <v>583</v>
      </c>
      <c r="F46" s="70" t="s">
        <v>665</v>
      </c>
      <c r="G46" s="71" t="s">
        <v>597</v>
      </c>
      <c r="H46" s="70" t="s">
        <v>666</v>
      </c>
      <c r="I46" s="56">
        <v>0.41666666666666669</v>
      </c>
      <c r="J46" s="56">
        <v>0.5</v>
      </c>
      <c r="K46" s="56">
        <f t="shared" si="0"/>
        <v>8.3333333333333315E-2</v>
      </c>
      <c r="L46" s="72">
        <v>0.8</v>
      </c>
      <c r="M46" s="63" t="s">
        <v>667</v>
      </c>
      <c r="N46" s="62"/>
    </row>
    <row r="47" spans="1:14" s="53" customFormat="1" ht="26.4" customHeight="1" x14ac:dyDescent="0.3">
      <c r="A47" s="69">
        <v>44175</v>
      </c>
      <c r="B47" s="70" t="s">
        <v>593</v>
      </c>
      <c r="C47" s="70" t="s">
        <v>522</v>
      </c>
      <c r="D47" s="70" t="s">
        <v>616</v>
      </c>
      <c r="E47" s="70" t="s">
        <v>617</v>
      </c>
      <c r="F47" s="70" t="s">
        <v>643</v>
      </c>
      <c r="G47" s="71" t="s">
        <v>644</v>
      </c>
      <c r="H47" s="70" t="s">
        <v>645</v>
      </c>
      <c r="I47" s="56">
        <v>0.4375</v>
      </c>
      <c r="J47" s="56">
        <v>0.5625</v>
      </c>
      <c r="K47" s="56">
        <f t="shared" si="0"/>
        <v>0.125</v>
      </c>
      <c r="L47" s="72">
        <v>4</v>
      </c>
      <c r="M47" s="63" t="s">
        <v>621</v>
      </c>
      <c r="N47" s="60"/>
    </row>
    <row r="48" spans="1:14" s="53" customFormat="1" ht="26.4" customHeight="1" x14ac:dyDescent="0.3">
      <c r="A48" s="69">
        <v>44175</v>
      </c>
      <c r="B48" s="70" t="s">
        <v>593</v>
      </c>
      <c r="C48" s="70" t="s">
        <v>522</v>
      </c>
      <c r="D48" s="70" t="s">
        <v>535</v>
      </c>
      <c r="E48" s="70" t="s">
        <v>569</v>
      </c>
      <c r="F48" s="70" t="s">
        <v>668</v>
      </c>
      <c r="G48" s="71" t="s">
        <v>669</v>
      </c>
      <c r="H48" s="70" t="s">
        <v>670</v>
      </c>
      <c r="I48" s="56">
        <v>0.41666666666666669</v>
      </c>
      <c r="J48" s="56">
        <v>0.45833333333333331</v>
      </c>
      <c r="K48" s="56">
        <f t="shared" si="0"/>
        <v>4.166666666666663E-2</v>
      </c>
      <c r="L48" s="72">
        <v>0.3</v>
      </c>
      <c r="M48" s="63" t="s">
        <v>662</v>
      </c>
      <c r="N48" s="60"/>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50" zoomScaleNormal="50" workbookViewId="0">
      <selection activeCell="A2" sqref="A2:M2"/>
    </sheetView>
  </sheetViews>
  <sheetFormatPr defaultColWidth="9.109375" defaultRowHeight="14.4" x14ac:dyDescent="0.3"/>
  <cols>
    <col min="1" max="1" width="16.33203125" style="124" customWidth="1"/>
    <col min="2" max="2" width="10" style="124" customWidth="1"/>
    <col min="3" max="3" width="20.88671875" style="124" customWidth="1"/>
    <col min="4" max="4" width="15.109375" style="124" customWidth="1"/>
    <col min="5" max="5" width="26.33203125" style="124" customWidth="1"/>
    <col min="6" max="6" width="22.6640625" style="124" customWidth="1"/>
    <col min="7" max="7" width="23.44140625" style="124" customWidth="1"/>
    <col min="8" max="8" width="62.6640625" style="124" customWidth="1"/>
    <col min="9" max="9" width="14" style="83" customWidth="1"/>
    <col min="10" max="10" width="11.33203125" style="83" customWidth="1"/>
    <col min="11" max="11" width="15.5546875" style="83" customWidth="1"/>
    <col min="12" max="12" width="16.109375" style="83" customWidth="1"/>
    <col min="13" max="13" width="60.5546875" style="124" customWidth="1"/>
    <col min="14" max="16384" width="9.109375" style="83"/>
  </cols>
  <sheetData>
    <row r="1" spans="1:13" s="89" customFormat="1" ht="23.4" customHeight="1" x14ac:dyDescent="0.45">
      <c r="A1" s="88" t="s">
        <v>160</v>
      </c>
      <c r="B1" s="88"/>
      <c r="C1" s="88"/>
      <c r="D1" s="88"/>
      <c r="E1" s="88"/>
      <c r="F1" s="88"/>
      <c r="G1" s="88"/>
      <c r="H1" s="88"/>
      <c r="I1" s="88"/>
      <c r="J1" s="88"/>
      <c r="K1" s="88"/>
      <c r="L1" s="88"/>
      <c r="M1" s="88"/>
    </row>
    <row r="2" spans="1:13" s="90" customFormat="1" ht="31.5" customHeight="1" x14ac:dyDescent="0.45">
      <c r="A2" s="48" t="s">
        <v>777</v>
      </c>
      <c r="B2" s="48"/>
      <c r="C2" s="48"/>
      <c r="D2" s="48"/>
      <c r="E2" s="48"/>
      <c r="F2" s="48"/>
      <c r="G2" s="48"/>
      <c r="H2" s="48"/>
      <c r="I2" s="48"/>
      <c r="J2" s="48"/>
      <c r="K2" s="48"/>
      <c r="L2" s="48"/>
      <c r="M2" s="48"/>
    </row>
    <row r="3" spans="1:13" s="126" customFormat="1" ht="32.4" customHeight="1" x14ac:dyDescent="0.3">
      <c r="A3" s="46" t="s">
        <v>159</v>
      </c>
      <c r="B3" s="46" t="s">
        <v>158</v>
      </c>
      <c r="C3" s="46" t="s">
        <v>157</v>
      </c>
      <c r="D3" s="46" t="s">
        <v>156</v>
      </c>
      <c r="E3" s="46" t="s">
        <v>155</v>
      </c>
      <c r="F3" s="46" t="s">
        <v>154</v>
      </c>
      <c r="G3" s="46" t="s">
        <v>153</v>
      </c>
      <c r="H3" s="46" t="s">
        <v>152</v>
      </c>
      <c r="I3" s="46" t="s">
        <v>151</v>
      </c>
      <c r="J3" s="46"/>
      <c r="K3" s="46" t="s">
        <v>150</v>
      </c>
      <c r="L3" s="46" t="s">
        <v>149</v>
      </c>
      <c r="M3" s="46" t="s">
        <v>148</v>
      </c>
    </row>
    <row r="4" spans="1:13" s="126" customFormat="1" ht="40.5" customHeight="1" x14ac:dyDescent="0.3">
      <c r="A4" s="46"/>
      <c r="B4" s="46"/>
      <c r="C4" s="46"/>
      <c r="D4" s="46"/>
      <c r="E4" s="46"/>
      <c r="F4" s="46"/>
      <c r="G4" s="46"/>
      <c r="H4" s="46"/>
      <c r="I4" s="22" t="s">
        <v>147</v>
      </c>
      <c r="J4" s="22" t="s">
        <v>146</v>
      </c>
      <c r="K4" s="46"/>
      <c r="L4" s="46"/>
      <c r="M4" s="46"/>
    </row>
    <row r="5" spans="1:13" s="98" customFormat="1" ht="22.5" customHeight="1" x14ac:dyDescent="0.3">
      <c r="A5" s="102" t="s">
        <v>163</v>
      </c>
      <c r="B5" s="103" t="s">
        <v>675</v>
      </c>
      <c r="C5" s="103" t="s">
        <v>676</v>
      </c>
      <c r="D5" s="103" t="s">
        <v>677</v>
      </c>
      <c r="E5" s="33" t="s">
        <v>678</v>
      </c>
      <c r="F5" s="104" t="s">
        <v>679</v>
      </c>
      <c r="G5" s="105" t="s">
        <v>680</v>
      </c>
      <c r="H5" s="105" t="s">
        <v>681</v>
      </c>
      <c r="I5" s="97">
        <v>0.41666666666666669</v>
      </c>
      <c r="J5" s="97">
        <v>0.45833333333333331</v>
      </c>
      <c r="K5" s="97">
        <v>4.1666666666666664E-2</v>
      </c>
      <c r="L5" s="96">
        <v>0.1</v>
      </c>
      <c r="M5" s="104" t="s">
        <v>682</v>
      </c>
    </row>
    <row r="6" spans="1:13" s="100" customFormat="1" ht="31.5" customHeight="1" x14ac:dyDescent="0.3">
      <c r="A6" s="106"/>
      <c r="B6" s="103" t="s">
        <v>675</v>
      </c>
      <c r="C6" s="33" t="s">
        <v>683</v>
      </c>
      <c r="D6" s="33" t="s">
        <v>684</v>
      </c>
      <c r="E6" s="105" t="s">
        <v>685</v>
      </c>
      <c r="F6" s="105" t="s">
        <v>686</v>
      </c>
      <c r="G6" s="105" t="s">
        <v>389</v>
      </c>
      <c r="H6" s="20" t="s">
        <v>687</v>
      </c>
      <c r="I6" s="99">
        <v>0.45833333333333331</v>
      </c>
      <c r="J6" s="99">
        <v>0.5</v>
      </c>
      <c r="K6" s="97">
        <v>4.1666666666666664E-2</v>
      </c>
      <c r="L6" s="96">
        <v>1.1000000000000001</v>
      </c>
      <c r="M6" s="20" t="s">
        <v>688</v>
      </c>
    </row>
    <row r="7" spans="1:13" s="98" customFormat="1" ht="22.5" customHeight="1" x14ac:dyDescent="0.3">
      <c r="A7" s="107"/>
      <c r="B7" s="103" t="s">
        <v>675</v>
      </c>
      <c r="C7" s="103" t="s">
        <v>676</v>
      </c>
      <c r="D7" s="103" t="s">
        <v>677</v>
      </c>
      <c r="E7" s="33" t="s">
        <v>689</v>
      </c>
      <c r="F7" s="104" t="s">
        <v>690</v>
      </c>
      <c r="G7" s="105" t="s">
        <v>691</v>
      </c>
      <c r="H7" s="105" t="s">
        <v>692</v>
      </c>
      <c r="I7" s="97">
        <v>0.4375</v>
      </c>
      <c r="J7" s="97">
        <v>0.5625</v>
      </c>
      <c r="K7" s="97">
        <v>0.125</v>
      </c>
      <c r="L7" s="96">
        <v>0.5</v>
      </c>
      <c r="M7" s="104" t="s">
        <v>682</v>
      </c>
    </row>
    <row r="8" spans="1:13" s="98" customFormat="1" ht="33" customHeight="1" x14ac:dyDescent="0.3">
      <c r="A8" s="104" t="s">
        <v>184</v>
      </c>
      <c r="B8" s="103" t="s">
        <v>675</v>
      </c>
      <c r="C8" s="103" t="s">
        <v>676</v>
      </c>
      <c r="D8" s="104" t="s">
        <v>677</v>
      </c>
      <c r="E8" s="33" t="s">
        <v>678</v>
      </c>
      <c r="F8" s="104" t="s">
        <v>693</v>
      </c>
      <c r="G8" s="104" t="s">
        <v>694</v>
      </c>
      <c r="H8" s="105" t="s">
        <v>695</v>
      </c>
      <c r="I8" s="97">
        <v>0.45833333333333331</v>
      </c>
      <c r="J8" s="99">
        <v>0.5</v>
      </c>
      <c r="K8" s="97">
        <v>4.1666666666666664E-2</v>
      </c>
      <c r="L8" s="96">
        <v>0.8</v>
      </c>
      <c r="M8" s="104" t="s">
        <v>682</v>
      </c>
    </row>
    <row r="9" spans="1:13" s="98" customFormat="1" ht="26.4" customHeight="1" x14ac:dyDescent="0.3">
      <c r="A9" s="102" t="s">
        <v>217</v>
      </c>
      <c r="B9" s="103" t="s">
        <v>675</v>
      </c>
      <c r="C9" s="103" t="s">
        <v>676</v>
      </c>
      <c r="D9" s="103" t="s">
        <v>677</v>
      </c>
      <c r="E9" s="33" t="s">
        <v>678</v>
      </c>
      <c r="F9" s="104" t="s">
        <v>693</v>
      </c>
      <c r="G9" s="105" t="s">
        <v>696</v>
      </c>
      <c r="H9" s="105" t="s">
        <v>697</v>
      </c>
      <c r="I9" s="99">
        <v>0.5</v>
      </c>
      <c r="J9" s="99">
        <v>0.54166666666666663</v>
      </c>
      <c r="K9" s="97">
        <v>4.1666666666666664E-2</v>
      </c>
      <c r="L9" s="96">
        <v>0.5</v>
      </c>
      <c r="M9" s="104" t="s">
        <v>682</v>
      </c>
    </row>
    <row r="10" spans="1:13" s="98" customFormat="1" ht="26.4" customHeight="1" x14ac:dyDescent="0.3">
      <c r="A10" s="107"/>
      <c r="B10" s="103" t="s">
        <v>675</v>
      </c>
      <c r="C10" s="103" t="s">
        <v>676</v>
      </c>
      <c r="D10" s="103" t="s">
        <v>677</v>
      </c>
      <c r="E10" s="33" t="s">
        <v>689</v>
      </c>
      <c r="F10" s="104" t="s">
        <v>690</v>
      </c>
      <c r="G10" s="105" t="s">
        <v>698</v>
      </c>
      <c r="H10" s="105" t="s">
        <v>699</v>
      </c>
      <c r="I10" s="97">
        <v>0.4375</v>
      </c>
      <c r="J10" s="97">
        <v>0.5625</v>
      </c>
      <c r="K10" s="97">
        <v>0.125</v>
      </c>
      <c r="L10" s="96">
        <v>0.8</v>
      </c>
      <c r="M10" s="104" t="s">
        <v>682</v>
      </c>
    </row>
    <row r="11" spans="1:13" s="98" customFormat="1" ht="26.4" customHeight="1" x14ac:dyDescent="0.3">
      <c r="A11" s="102" t="s">
        <v>245</v>
      </c>
      <c r="B11" s="103" t="s">
        <v>675</v>
      </c>
      <c r="C11" s="103" t="s">
        <v>676</v>
      </c>
      <c r="D11" s="104" t="s">
        <v>677</v>
      </c>
      <c r="E11" s="33" t="s">
        <v>678</v>
      </c>
      <c r="F11" s="104" t="s">
        <v>693</v>
      </c>
      <c r="G11" s="105" t="s">
        <v>700</v>
      </c>
      <c r="H11" s="105" t="s">
        <v>701</v>
      </c>
      <c r="I11" s="99">
        <v>0.54166666666666663</v>
      </c>
      <c r="J11" s="99">
        <v>0.58333333333333337</v>
      </c>
      <c r="K11" s="97">
        <v>4.1666666666666664E-2</v>
      </c>
      <c r="L11" s="95">
        <v>0.5</v>
      </c>
      <c r="M11" s="104" t="s">
        <v>682</v>
      </c>
    </row>
    <row r="12" spans="1:13" s="101" customFormat="1" ht="35.25" customHeight="1" x14ac:dyDescent="0.35">
      <c r="A12" s="107"/>
      <c r="B12" s="105" t="s">
        <v>675</v>
      </c>
      <c r="C12" s="105" t="s">
        <v>702</v>
      </c>
      <c r="D12" s="105" t="s">
        <v>703</v>
      </c>
      <c r="E12" s="105">
        <v>10</v>
      </c>
      <c r="F12" s="105" t="s">
        <v>704</v>
      </c>
      <c r="G12" s="105" t="s">
        <v>705</v>
      </c>
      <c r="H12" s="105" t="s">
        <v>706</v>
      </c>
      <c r="I12" s="99">
        <v>0.41666666666666669</v>
      </c>
      <c r="J12" s="99">
        <v>0.45833333333333331</v>
      </c>
      <c r="K12" s="97">
        <v>4.1666666666666664E-2</v>
      </c>
      <c r="L12" s="96">
        <v>2.5</v>
      </c>
      <c r="M12" s="20" t="s">
        <v>707</v>
      </c>
    </row>
    <row r="13" spans="1:13" s="101" customFormat="1" ht="36" x14ac:dyDescent="0.35">
      <c r="A13" s="108" t="s">
        <v>29</v>
      </c>
      <c r="B13" s="103" t="s">
        <v>675</v>
      </c>
      <c r="C13" s="20" t="s">
        <v>708</v>
      </c>
      <c r="D13" s="20" t="s">
        <v>709</v>
      </c>
      <c r="E13" s="20" t="s">
        <v>710</v>
      </c>
      <c r="F13" s="20" t="s">
        <v>704</v>
      </c>
      <c r="G13" s="20" t="s">
        <v>672</v>
      </c>
      <c r="H13" s="33" t="s">
        <v>711</v>
      </c>
      <c r="I13" s="15">
        <v>0.47916666666666669</v>
      </c>
      <c r="J13" s="15">
        <v>0.52083333333333337</v>
      </c>
      <c r="K13" s="97">
        <v>4.1666666666666664E-2</v>
      </c>
      <c r="L13" s="14">
        <v>1.2</v>
      </c>
      <c r="M13" s="20" t="s">
        <v>712</v>
      </c>
    </row>
    <row r="14" spans="1:13" s="101" customFormat="1" ht="72" x14ac:dyDescent="0.35">
      <c r="A14" s="109"/>
      <c r="B14" s="103" t="s">
        <v>675</v>
      </c>
      <c r="C14" s="20" t="s">
        <v>683</v>
      </c>
      <c r="D14" s="20" t="s">
        <v>684</v>
      </c>
      <c r="E14" s="105" t="s">
        <v>713</v>
      </c>
      <c r="F14" s="105" t="s">
        <v>714</v>
      </c>
      <c r="G14" s="105" t="s">
        <v>705</v>
      </c>
      <c r="H14" s="20" t="s">
        <v>715</v>
      </c>
      <c r="I14" s="99">
        <v>0.45833333333333331</v>
      </c>
      <c r="J14" s="99">
        <v>0.5</v>
      </c>
      <c r="K14" s="97">
        <v>4.1666666666666664E-2</v>
      </c>
      <c r="L14" s="96">
        <v>1.2</v>
      </c>
      <c r="M14" s="20" t="s">
        <v>716</v>
      </c>
    </row>
    <row r="15" spans="1:13" s="101" customFormat="1" ht="90" x14ac:dyDescent="0.35">
      <c r="A15" s="110" t="s">
        <v>313</v>
      </c>
      <c r="B15" s="105" t="s">
        <v>675</v>
      </c>
      <c r="C15" s="105" t="s">
        <v>702</v>
      </c>
      <c r="D15" s="105" t="s">
        <v>703</v>
      </c>
      <c r="E15" s="105">
        <v>10</v>
      </c>
      <c r="F15" s="105" t="s">
        <v>717</v>
      </c>
      <c r="G15" s="105" t="s">
        <v>705</v>
      </c>
      <c r="H15" s="20" t="s">
        <v>718</v>
      </c>
      <c r="I15" s="99">
        <v>0.41666666666666669</v>
      </c>
      <c r="J15" s="99">
        <v>0.45833333333333331</v>
      </c>
      <c r="K15" s="97">
        <v>4.1666666666666664E-2</v>
      </c>
      <c r="L15" s="96">
        <v>2.5</v>
      </c>
      <c r="M15" s="125" t="s">
        <v>707</v>
      </c>
    </row>
    <row r="16" spans="1:13" s="101" customFormat="1" ht="36" x14ac:dyDescent="0.35">
      <c r="A16" s="111"/>
      <c r="B16" s="103" t="s">
        <v>675</v>
      </c>
      <c r="C16" s="20" t="s">
        <v>683</v>
      </c>
      <c r="D16" s="20" t="s">
        <v>684</v>
      </c>
      <c r="E16" s="105" t="s">
        <v>685</v>
      </c>
      <c r="F16" s="105" t="s">
        <v>686</v>
      </c>
      <c r="G16" s="105" t="s">
        <v>673</v>
      </c>
      <c r="H16" s="20" t="s">
        <v>719</v>
      </c>
      <c r="I16" s="99">
        <v>0.45833333333333331</v>
      </c>
      <c r="J16" s="99">
        <v>0.5</v>
      </c>
      <c r="K16" s="97">
        <v>4.1666666666666664E-2</v>
      </c>
      <c r="L16" s="96">
        <v>1</v>
      </c>
      <c r="M16" s="104" t="s">
        <v>682</v>
      </c>
    </row>
    <row r="17" spans="1:13" s="98" customFormat="1" ht="26.4" customHeight="1" x14ac:dyDescent="0.3">
      <c r="A17" s="112"/>
      <c r="B17" s="103" t="s">
        <v>675</v>
      </c>
      <c r="C17" s="103" t="s">
        <v>676</v>
      </c>
      <c r="D17" s="104" t="s">
        <v>677</v>
      </c>
      <c r="E17" s="33" t="s">
        <v>689</v>
      </c>
      <c r="F17" s="104" t="s">
        <v>690</v>
      </c>
      <c r="G17" s="105" t="s">
        <v>720</v>
      </c>
      <c r="H17" s="105" t="s">
        <v>721</v>
      </c>
      <c r="I17" s="97">
        <v>0.4375</v>
      </c>
      <c r="J17" s="97">
        <v>0.5625</v>
      </c>
      <c r="K17" s="97">
        <v>0.125</v>
      </c>
      <c r="L17" s="96">
        <v>0.6</v>
      </c>
      <c r="M17" s="104" t="s">
        <v>682</v>
      </c>
    </row>
    <row r="18" spans="1:13" s="98" customFormat="1" ht="26.4" customHeight="1" x14ac:dyDescent="0.3">
      <c r="A18" s="110" t="s">
        <v>327</v>
      </c>
      <c r="B18" s="103" t="s">
        <v>675</v>
      </c>
      <c r="C18" s="103" t="s">
        <v>676</v>
      </c>
      <c r="D18" s="104" t="s">
        <v>677</v>
      </c>
      <c r="E18" s="33" t="s">
        <v>678</v>
      </c>
      <c r="F18" s="104" t="s">
        <v>693</v>
      </c>
      <c r="G18" s="105" t="s">
        <v>722</v>
      </c>
      <c r="H18" s="105" t="s">
        <v>723</v>
      </c>
      <c r="I18" s="99">
        <v>0.5</v>
      </c>
      <c r="J18" s="99">
        <v>0.54166666666666663</v>
      </c>
      <c r="K18" s="97">
        <v>4.1666666666666664E-2</v>
      </c>
      <c r="L18" s="96">
        <v>0.7</v>
      </c>
      <c r="M18" s="104" t="s">
        <v>682</v>
      </c>
    </row>
    <row r="19" spans="1:13" s="101" customFormat="1" ht="36" x14ac:dyDescent="0.35">
      <c r="A19" s="112"/>
      <c r="B19" s="105" t="s">
        <v>675</v>
      </c>
      <c r="C19" s="105" t="s">
        <v>702</v>
      </c>
      <c r="D19" s="105" t="s">
        <v>703</v>
      </c>
      <c r="E19" s="105">
        <v>10</v>
      </c>
      <c r="F19" s="105" t="s">
        <v>704</v>
      </c>
      <c r="G19" s="105" t="s">
        <v>724</v>
      </c>
      <c r="H19" s="20" t="s">
        <v>725</v>
      </c>
      <c r="I19" s="99">
        <v>0.41666666666666669</v>
      </c>
      <c r="J19" s="99">
        <v>0.45833333333333331</v>
      </c>
      <c r="K19" s="97">
        <v>4.1666666666666664E-2</v>
      </c>
      <c r="L19" s="96">
        <v>2.5</v>
      </c>
      <c r="M19" s="104" t="s">
        <v>682</v>
      </c>
    </row>
    <row r="20" spans="1:13" s="101" customFormat="1" ht="126" x14ac:dyDescent="0.35">
      <c r="A20" s="110" t="s">
        <v>339</v>
      </c>
      <c r="B20" s="105" t="s">
        <v>675</v>
      </c>
      <c r="C20" s="105" t="s">
        <v>702</v>
      </c>
      <c r="D20" s="105" t="s">
        <v>703</v>
      </c>
      <c r="E20" s="105" t="s">
        <v>726</v>
      </c>
      <c r="F20" s="105" t="s">
        <v>717</v>
      </c>
      <c r="G20" s="105" t="s">
        <v>724</v>
      </c>
      <c r="H20" s="20" t="s">
        <v>727</v>
      </c>
      <c r="I20" s="99">
        <v>0.41666666666666669</v>
      </c>
      <c r="J20" s="99">
        <v>0.45833333333333331</v>
      </c>
      <c r="K20" s="97">
        <v>4.1666666666666664E-2</v>
      </c>
      <c r="L20" s="96">
        <v>2.5</v>
      </c>
      <c r="M20" s="125" t="s">
        <v>707</v>
      </c>
    </row>
    <row r="21" spans="1:13" s="101" customFormat="1" ht="51.75" customHeight="1" x14ac:dyDescent="0.35">
      <c r="A21" s="111"/>
      <c r="B21" s="103" t="s">
        <v>675</v>
      </c>
      <c r="C21" s="20" t="s">
        <v>708</v>
      </c>
      <c r="D21" s="20" t="s">
        <v>709</v>
      </c>
      <c r="E21" s="20" t="s">
        <v>728</v>
      </c>
      <c r="F21" s="20" t="s">
        <v>729</v>
      </c>
      <c r="G21" s="20" t="s">
        <v>730</v>
      </c>
      <c r="H21" s="20" t="s">
        <v>731</v>
      </c>
      <c r="I21" s="15">
        <v>0.5</v>
      </c>
      <c r="J21" s="15">
        <v>0.54166666666666663</v>
      </c>
      <c r="K21" s="97">
        <v>4.1666666666666664E-2</v>
      </c>
      <c r="L21" s="14">
        <v>1.2</v>
      </c>
      <c r="M21" s="20" t="s">
        <v>732</v>
      </c>
    </row>
    <row r="22" spans="1:13" s="98" customFormat="1" ht="26.4" customHeight="1" x14ac:dyDescent="0.3">
      <c r="A22" s="102" t="s">
        <v>57</v>
      </c>
      <c r="B22" s="103" t="s">
        <v>675</v>
      </c>
      <c r="C22" s="103" t="s">
        <v>676</v>
      </c>
      <c r="D22" s="104" t="s">
        <v>677</v>
      </c>
      <c r="E22" s="33" t="s">
        <v>678</v>
      </c>
      <c r="F22" s="104" t="s">
        <v>679</v>
      </c>
      <c r="G22" s="105" t="s">
        <v>733</v>
      </c>
      <c r="H22" s="105" t="s">
        <v>734</v>
      </c>
      <c r="I22" s="99">
        <v>0.58333333333333337</v>
      </c>
      <c r="J22" s="99">
        <v>0.625</v>
      </c>
      <c r="K22" s="97">
        <v>4.1666666666666664E-2</v>
      </c>
      <c r="L22" s="96">
        <v>0.8</v>
      </c>
      <c r="M22" s="20" t="s">
        <v>732</v>
      </c>
    </row>
    <row r="23" spans="1:13" s="101" customFormat="1" ht="54" x14ac:dyDescent="0.35">
      <c r="A23" s="107"/>
      <c r="B23" s="105" t="s">
        <v>675</v>
      </c>
      <c r="C23" s="105" t="s">
        <v>702</v>
      </c>
      <c r="D23" s="105" t="s">
        <v>703</v>
      </c>
      <c r="E23" s="105">
        <v>9</v>
      </c>
      <c r="F23" s="105" t="s">
        <v>735</v>
      </c>
      <c r="G23" s="105" t="s">
        <v>671</v>
      </c>
      <c r="H23" s="20" t="s">
        <v>736</v>
      </c>
      <c r="I23" s="99">
        <v>0.41666666666666669</v>
      </c>
      <c r="J23" s="99">
        <v>0.45833333333333331</v>
      </c>
      <c r="K23" s="97">
        <v>4.1666666666666664E-2</v>
      </c>
      <c r="L23" s="96">
        <v>2.5</v>
      </c>
      <c r="M23" s="20" t="s">
        <v>732</v>
      </c>
    </row>
    <row r="24" spans="1:13" s="84" customFormat="1" ht="26.4" hidden="1" customHeight="1" x14ac:dyDescent="0.3">
      <c r="A24" s="113" t="s">
        <v>737</v>
      </c>
      <c r="B24" s="114" t="s">
        <v>675</v>
      </c>
      <c r="C24" s="114" t="s">
        <v>676</v>
      </c>
      <c r="D24" s="114" t="s">
        <v>677</v>
      </c>
      <c r="E24" s="115" t="s">
        <v>678</v>
      </c>
      <c r="F24" s="116" t="s">
        <v>679</v>
      </c>
      <c r="G24" s="117" t="s">
        <v>738</v>
      </c>
      <c r="H24" s="117" t="s">
        <v>739</v>
      </c>
      <c r="I24" s="87">
        <v>0.41666666666666669</v>
      </c>
      <c r="J24" s="87">
        <v>0.45833333333333331</v>
      </c>
      <c r="K24" s="85">
        <v>1</v>
      </c>
      <c r="L24" s="86">
        <v>0.5</v>
      </c>
      <c r="M24" s="116" t="s">
        <v>682</v>
      </c>
    </row>
    <row r="25" spans="1:13" s="84" customFormat="1" ht="26.4" hidden="1" customHeight="1" x14ac:dyDescent="0.3">
      <c r="A25" s="118"/>
      <c r="B25" s="114" t="s">
        <v>675</v>
      </c>
      <c r="C25" s="114" t="s">
        <v>676</v>
      </c>
      <c r="D25" s="114" t="s">
        <v>677</v>
      </c>
      <c r="E25" s="115" t="s">
        <v>689</v>
      </c>
      <c r="F25" s="116" t="s">
        <v>690</v>
      </c>
      <c r="G25" s="117" t="s">
        <v>740</v>
      </c>
      <c r="H25" s="117" t="s">
        <v>741</v>
      </c>
      <c r="I25" s="87">
        <v>0.4375</v>
      </c>
      <c r="J25" s="87">
        <v>0.5625</v>
      </c>
      <c r="K25" s="87">
        <f>J25-I25</f>
        <v>0.125</v>
      </c>
      <c r="L25" s="86">
        <v>1</v>
      </c>
      <c r="M25" s="116" t="s">
        <v>682</v>
      </c>
    </row>
    <row r="26" spans="1:13" s="73" customFormat="1" ht="26.4" hidden="1" customHeight="1" x14ac:dyDescent="0.3">
      <c r="A26" s="119"/>
      <c r="B26" s="114" t="s">
        <v>675</v>
      </c>
      <c r="C26" s="120" t="s">
        <v>708</v>
      </c>
      <c r="D26" s="120" t="s">
        <v>709</v>
      </c>
      <c r="E26" s="120" t="s">
        <v>742</v>
      </c>
      <c r="F26" s="120" t="s">
        <v>743</v>
      </c>
      <c r="G26" s="120" t="s">
        <v>672</v>
      </c>
      <c r="H26" s="120" t="s">
        <v>744</v>
      </c>
      <c r="I26" s="75">
        <v>0.45833333333333331</v>
      </c>
      <c r="J26" s="75">
        <v>0.52083333333333337</v>
      </c>
      <c r="K26" s="75">
        <v>6.25E-2</v>
      </c>
      <c r="L26" s="74">
        <v>1</v>
      </c>
      <c r="M26" s="120" t="s">
        <v>204</v>
      </c>
    </row>
    <row r="27" spans="1:13" s="73" customFormat="1" ht="26.25" hidden="1" customHeight="1" x14ac:dyDescent="0.3">
      <c r="A27" s="41" t="s">
        <v>745</v>
      </c>
      <c r="B27" s="114" t="s">
        <v>675</v>
      </c>
      <c r="C27" s="20" t="s">
        <v>683</v>
      </c>
      <c r="D27" s="20" t="s">
        <v>684</v>
      </c>
      <c r="E27" s="121" t="s">
        <v>685</v>
      </c>
      <c r="F27" s="122" t="s">
        <v>686</v>
      </c>
      <c r="G27" s="123" t="s">
        <v>654</v>
      </c>
      <c r="H27" s="20" t="s">
        <v>746</v>
      </c>
      <c r="I27" s="79">
        <v>0.41666666666666669</v>
      </c>
      <c r="J27" s="79">
        <v>0.45833333333333331</v>
      </c>
      <c r="K27" s="80">
        <v>4.1666666666666664E-2</v>
      </c>
      <c r="L27" s="76">
        <v>2</v>
      </c>
      <c r="M27" s="20" t="s">
        <v>747</v>
      </c>
    </row>
    <row r="28" spans="1:13" s="73" customFormat="1" ht="26.4" hidden="1" customHeight="1" x14ac:dyDescent="0.3">
      <c r="A28" s="110" t="s">
        <v>748</v>
      </c>
      <c r="B28" s="114" t="s">
        <v>675</v>
      </c>
      <c r="C28" s="120" t="s">
        <v>749</v>
      </c>
      <c r="D28" s="120" t="s">
        <v>709</v>
      </c>
      <c r="E28" s="120" t="s">
        <v>728</v>
      </c>
      <c r="F28" s="120" t="s">
        <v>750</v>
      </c>
      <c r="G28" s="120" t="s">
        <v>751</v>
      </c>
      <c r="H28" s="120" t="s">
        <v>752</v>
      </c>
      <c r="I28" s="75">
        <v>0.54166666666666663</v>
      </c>
      <c r="J28" s="75">
        <v>0.60416666666666663</v>
      </c>
      <c r="K28" s="75">
        <v>6.25E-2</v>
      </c>
      <c r="L28" s="74">
        <v>1.2</v>
      </c>
      <c r="M28" s="120" t="s">
        <v>753</v>
      </c>
    </row>
    <row r="29" spans="1:13" s="73" customFormat="1" ht="26.4" hidden="1" customHeight="1" x14ac:dyDescent="0.3">
      <c r="A29" s="112"/>
      <c r="B29" s="114" t="s">
        <v>675</v>
      </c>
      <c r="C29" s="20" t="s">
        <v>683</v>
      </c>
      <c r="D29" s="20" t="s">
        <v>684</v>
      </c>
      <c r="E29" s="123" t="s">
        <v>685</v>
      </c>
      <c r="F29" s="123" t="s">
        <v>754</v>
      </c>
      <c r="G29" s="123" t="s">
        <v>724</v>
      </c>
      <c r="H29" s="120" t="s">
        <v>755</v>
      </c>
      <c r="I29" s="82">
        <v>0.45833333333333331</v>
      </c>
      <c r="J29" s="82">
        <v>0.5</v>
      </c>
      <c r="K29" s="82">
        <v>4.1666666666666664E-2</v>
      </c>
      <c r="L29" s="81">
        <v>1.2</v>
      </c>
      <c r="M29" s="120" t="s">
        <v>716</v>
      </c>
    </row>
    <row r="30" spans="1:13" s="73" customFormat="1" ht="26.4" hidden="1" customHeight="1" x14ac:dyDescent="0.3">
      <c r="A30" s="41" t="s">
        <v>756</v>
      </c>
      <c r="B30" s="114" t="s">
        <v>675</v>
      </c>
      <c r="C30" s="20" t="s">
        <v>683</v>
      </c>
      <c r="D30" s="20" t="s">
        <v>684</v>
      </c>
      <c r="E30" s="121" t="s">
        <v>757</v>
      </c>
      <c r="F30" s="121" t="s">
        <v>714</v>
      </c>
      <c r="G30" s="123" t="s">
        <v>671</v>
      </c>
      <c r="H30" s="120" t="s">
        <v>758</v>
      </c>
      <c r="I30" s="82">
        <v>0.45833333333333331</v>
      </c>
      <c r="J30" s="82">
        <v>0.5</v>
      </c>
      <c r="K30" s="82">
        <v>4.1666666666666664E-2</v>
      </c>
      <c r="L30" s="81">
        <v>1.2</v>
      </c>
      <c r="M30" s="120" t="s">
        <v>716</v>
      </c>
    </row>
    <row r="31" spans="1:13" s="73" customFormat="1" ht="26.4" hidden="1" customHeight="1" x14ac:dyDescent="0.3">
      <c r="A31" s="110" t="s">
        <v>759</v>
      </c>
      <c r="B31" s="114" t="s">
        <v>675</v>
      </c>
      <c r="C31" s="120" t="s">
        <v>749</v>
      </c>
      <c r="D31" s="120" t="s">
        <v>709</v>
      </c>
      <c r="E31" s="120" t="s">
        <v>760</v>
      </c>
      <c r="F31" s="120" t="s">
        <v>761</v>
      </c>
      <c r="G31" s="120" t="s">
        <v>673</v>
      </c>
      <c r="H31" s="120" t="s">
        <v>762</v>
      </c>
      <c r="I31" s="75">
        <v>0.45833333333333331</v>
      </c>
      <c r="J31" s="75">
        <v>0.5</v>
      </c>
      <c r="K31" s="75">
        <v>4.1666666666666664E-2</v>
      </c>
      <c r="L31" s="74">
        <v>1.4</v>
      </c>
      <c r="M31" s="120" t="s">
        <v>763</v>
      </c>
    </row>
    <row r="32" spans="1:13" s="73" customFormat="1" ht="26.25" hidden="1" customHeight="1" x14ac:dyDescent="0.3">
      <c r="A32" s="112"/>
      <c r="B32" s="114" t="s">
        <v>675</v>
      </c>
      <c r="C32" s="20" t="s">
        <v>683</v>
      </c>
      <c r="D32" s="20" t="s">
        <v>684</v>
      </c>
      <c r="E32" s="123" t="s">
        <v>685</v>
      </c>
      <c r="F32" s="123" t="s">
        <v>754</v>
      </c>
      <c r="G32" s="123" t="s">
        <v>654</v>
      </c>
      <c r="H32" s="20" t="s">
        <v>764</v>
      </c>
      <c r="I32" s="82">
        <v>0.41666666666666669</v>
      </c>
      <c r="J32" s="82">
        <v>0.45833333333333331</v>
      </c>
      <c r="K32" s="82">
        <v>4.1666666666666664E-2</v>
      </c>
      <c r="L32" s="81">
        <v>1</v>
      </c>
      <c r="M32" s="120" t="s">
        <v>765</v>
      </c>
    </row>
    <row r="33" spans="1:13" s="73" customFormat="1" ht="26.4" hidden="1" customHeight="1" x14ac:dyDescent="0.3">
      <c r="A33" s="41" t="s">
        <v>766</v>
      </c>
      <c r="B33" s="114" t="s">
        <v>675</v>
      </c>
      <c r="C33" s="20" t="s">
        <v>683</v>
      </c>
      <c r="D33" s="20" t="s">
        <v>684</v>
      </c>
      <c r="E33" s="123" t="s">
        <v>767</v>
      </c>
      <c r="F33" s="121" t="s">
        <v>686</v>
      </c>
      <c r="G33" s="121" t="s">
        <v>379</v>
      </c>
      <c r="H33" s="122" t="s">
        <v>768</v>
      </c>
      <c r="I33" s="82">
        <v>0.41666666666666669</v>
      </c>
      <c r="J33" s="82">
        <v>0.45833333333333331</v>
      </c>
      <c r="K33" s="82">
        <v>4.1666666666666664E-2</v>
      </c>
      <c r="L33" s="81">
        <v>1</v>
      </c>
      <c r="M33" s="120" t="s">
        <v>765</v>
      </c>
    </row>
    <row r="34" spans="1:13" s="73" customFormat="1" ht="26.4" hidden="1" customHeight="1" x14ac:dyDescent="0.3">
      <c r="A34" s="33" t="s">
        <v>769</v>
      </c>
      <c r="B34" s="114" t="s">
        <v>675</v>
      </c>
      <c r="C34" s="120" t="s">
        <v>749</v>
      </c>
      <c r="D34" s="120" t="s">
        <v>709</v>
      </c>
      <c r="E34" s="120" t="s">
        <v>710</v>
      </c>
      <c r="F34" s="120" t="s">
        <v>704</v>
      </c>
      <c r="G34" s="120" t="s">
        <v>751</v>
      </c>
      <c r="H34" s="120" t="s">
        <v>770</v>
      </c>
      <c r="I34" s="75">
        <v>0.45833333333333331</v>
      </c>
      <c r="J34" s="75">
        <v>0.52083333333333337</v>
      </c>
      <c r="K34" s="75">
        <v>6.25E-2</v>
      </c>
      <c r="L34" s="74">
        <v>1.8</v>
      </c>
      <c r="M34" s="120" t="s">
        <v>763</v>
      </c>
    </row>
    <row r="35" spans="1:13" s="73" customFormat="1" ht="26.4" hidden="1" customHeight="1" x14ac:dyDescent="0.3">
      <c r="A35" s="41" t="s">
        <v>771</v>
      </c>
      <c r="B35" s="114" t="s">
        <v>675</v>
      </c>
      <c r="C35" s="20" t="s">
        <v>683</v>
      </c>
      <c r="D35" s="20" t="s">
        <v>684</v>
      </c>
      <c r="E35" s="123" t="s">
        <v>772</v>
      </c>
      <c r="F35" s="123" t="s">
        <v>754</v>
      </c>
      <c r="G35" s="123" t="s">
        <v>671</v>
      </c>
      <c r="H35" s="20" t="s">
        <v>773</v>
      </c>
      <c r="I35" s="82">
        <v>0.41666666666666669</v>
      </c>
      <c r="J35" s="82">
        <v>0.45833333333333331</v>
      </c>
      <c r="K35" s="82">
        <v>4.1666666666666664E-2</v>
      </c>
      <c r="L35" s="81">
        <v>1</v>
      </c>
      <c r="M35" s="120" t="s">
        <v>774</v>
      </c>
    </row>
    <row r="36" spans="1:13" s="73" customFormat="1" ht="26.4" hidden="1" customHeight="1" x14ac:dyDescent="0.3">
      <c r="A36" s="41" t="s">
        <v>775</v>
      </c>
      <c r="B36" s="114" t="s">
        <v>675</v>
      </c>
      <c r="C36" s="33" t="s">
        <v>683</v>
      </c>
      <c r="D36" s="33" t="s">
        <v>684</v>
      </c>
      <c r="E36" s="123" t="s">
        <v>713</v>
      </c>
      <c r="F36" s="123" t="s">
        <v>714</v>
      </c>
      <c r="G36" s="123" t="s">
        <v>394</v>
      </c>
      <c r="H36" s="120" t="s">
        <v>776</v>
      </c>
      <c r="I36" s="82">
        <v>0.45833333333333331</v>
      </c>
      <c r="J36" s="82">
        <v>0.5</v>
      </c>
      <c r="K36" s="82">
        <v>4.1666666666666664E-2</v>
      </c>
      <c r="L36" s="81">
        <v>1.2</v>
      </c>
      <c r="M36" s="120" t="s">
        <v>716</v>
      </c>
    </row>
  </sheetData>
  <mergeCells count="25">
    <mergeCell ref="A24:A25"/>
    <mergeCell ref="A28:A29"/>
    <mergeCell ref="A31:A32"/>
    <mergeCell ref="A11:A12"/>
    <mergeCell ref="A13:A14"/>
    <mergeCell ref="A15:A17"/>
    <mergeCell ref="A18:A19"/>
    <mergeCell ref="A20:A21"/>
    <mergeCell ref="A22:A23"/>
    <mergeCell ref="I3:J3"/>
    <mergeCell ref="K3:K4"/>
    <mergeCell ref="L3:L4"/>
    <mergeCell ref="M3:M4"/>
    <mergeCell ref="A5:A7"/>
    <mergeCell ref="A9:A10"/>
    <mergeCell ref="A1:M1"/>
    <mergeCell ref="A2:M2"/>
    <mergeCell ref="A3:A4"/>
    <mergeCell ref="B3:B4"/>
    <mergeCell ref="C3:C4"/>
    <mergeCell ref="D3:D4"/>
    <mergeCell ref="E3:E4"/>
    <mergeCell ref="F3:F4"/>
    <mergeCell ref="G3:G4"/>
    <mergeCell ref="H3:H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50" zoomScaleSheetLayoutView="50" workbookViewId="0">
      <selection activeCell="A2" sqref="A2:M2"/>
    </sheetView>
  </sheetViews>
  <sheetFormatPr defaultColWidth="9.109375" defaultRowHeight="15.6" x14ac:dyDescent="0.3"/>
  <cols>
    <col min="1" max="1" width="15.5546875" style="21" customWidth="1"/>
    <col min="2" max="2" width="14.33203125" style="21" customWidth="1"/>
    <col min="3" max="3" width="27.6640625" style="21" customWidth="1"/>
    <col min="4" max="4" width="15.44140625" style="21" customWidth="1"/>
    <col min="5" max="5" width="27.44140625" style="21" customWidth="1"/>
    <col min="6" max="6" width="30.88671875" style="21" customWidth="1"/>
    <col min="7" max="7" width="23" style="21" customWidth="1"/>
    <col min="8" max="8" width="62.5546875" style="21" customWidth="1"/>
    <col min="9" max="9" width="19.5546875" style="18" customWidth="1"/>
    <col min="10" max="10" width="18.33203125" style="18" customWidth="1"/>
    <col min="11" max="11" width="22.88671875" style="18" customWidth="1"/>
    <col min="12" max="12" width="27.109375" style="18" customWidth="1"/>
    <col min="13" max="13" width="63.88671875" style="21" customWidth="1"/>
    <col min="14" max="16384" width="9.109375" style="18"/>
  </cols>
  <sheetData>
    <row r="1" spans="1:13" s="16" customFormat="1" ht="37.799999999999997" customHeight="1" x14ac:dyDescent="0.3">
      <c r="A1" s="49" t="s">
        <v>160</v>
      </c>
      <c r="B1" s="49"/>
      <c r="C1" s="49"/>
      <c r="D1" s="49"/>
      <c r="E1" s="49"/>
      <c r="F1" s="49"/>
      <c r="G1" s="49"/>
      <c r="H1" s="49"/>
      <c r="I1" s="49"/>
      <c r="J1" s="49"/>
      <c r="K1" s="49"/>
      <c r="L1" s="49"/>
      <c r="M1" s="49"/>
    </row>
    <row r="2" spans="1:13" s="16" customFormat="1" ht="39" customHeight="1" x14ac:dyDescent="0.3">
      <c r="A2" s="50" t="s">
        <v>396</v>
      </c>
      <c r="B2" s="50"/>
      <c r="C2" s="50"/>
      <c r="D2" s="50"/>
      <c r="E2" s="50"/>
      <c r="F2" s="50"/>
      <c r="G2" s="50"/>
      <c r="H2" s="50"/>
      <c r="I2" s="50"/>
      <c r="J2" s="50"/>
      <c r="K2" s="50"/>
      <c r="L2" s="50"/>
      <c r="M2" s="50"/>
    </row>
    <row r="3" spans="1:13" s="16" customFormat="1" ht="63.75" customHeight="1" x14ac:dyDescent="0.3">
      <c r="A3" s="46" t="s">
        <v>159</v>
      </c>
      <c r="B3" s="46" t="s">
        <v>158</v>
      </c>
      <c r="C3" s="46" t="s">
        <v>157</v>
      </c>
      <c r="D3" s="46" t="s">
        <v>156</v>
      </c>
      <c r="E3" s="46" t="s">
        <v>155</v>
      </c>
      <c r="F3" s="46" t="s">
        <v>154</v>
      </c>
      <c r="G3" s="46" t="s">
        <v>153</v>
      </c>
      <c r="H3" s="46" t="s">
        <v>152</v>
      </c>
      <c r="I3" s="46" t="s">
        <v>151</v>
      </c>
      <c r="J3" s="46"/>
      <c r="K3" s="46" t="s">
        <v>150</v>
      </c>
      <c r="L3" s="46" t="s">
        <v>149</v>
      </c>
      <c r="M3" s="46" t="s">
        <v>148</v>
      </c>
    </row>
    <row r="4" spans="1:13" s="16" customFormat="1" ht="34.950000000000003" customHeight="1" x14ac:dyDescent="0.3">
      <c r="A4" s="46"/>
      <c r="B4" s="46"/>
      <c r="C4" s="46"/>
      <c r="D4" s="46"/>
      <c r="E4" s="46"/>
      <c r="F4" s="46"/>
      <c r="G4" s="46"/>
      <c r="H4" s="46"/>
      <c r="I4" s="3" t="s">
        <v>147</v>
      </c>
      <c r="J4" s="3" t="s">
        <v>146</v>
      </c>
      <c r="K4" s="46"/>
      <c r="L4" s="46"/>
      <c r="M4" s="46"/>
    </row>
    <row r="5" spans="1:13" s="17" customFormat="1" ht="66" customHeight="1" x14ac:dyDescent="0.3">
      <c r="A5" s="19">
        <v>44169</v>
      </c>
      <c r="B5" s="20" t="s">
        <v>378</v>
      </c>
      <c r="C5" s="20" t="s">
        <v>369</v>
      </c>
      <c r="D5" s="20" t="s">
        <v>370</v>
      </c>
      <c r="E5" s="20" t="s">
        <v>371</v>
      </c>
      <c r="F5" s="20" t="s">
        <v>2</v>
      </c>
      <c r="G5" s="20" t="s">
        <v>372</v>
      </c>
      <c r="H5" s="20" t="s">
        <v>373</v>
      </c>
      <c r="I5" s="15">
        <v>0.45833333333333331</v>
      </c>
      <c r="J5" s="15">
        <v>0.58333333333333337</v>
      </c>
      <c r="K5" s="15">
        <f>J5-I5</f>
        <v>0.12500000000000006</v>
      </c>
      <c r="L5" s="14">
        <v>4</v>
      </c>
      <c r="M5" s="20" t="s">
        <v>374</v>
      </c>
    </row>
    <row r="6" spans="1:13" s="17" customFormat="1" ht="66" customHeight="1" x14ac:dyDescent="0.3">
      <c r="A6" s="19">
        <v>44173</v>
      </c>
      <c r="B6" s="20" t="s">
        <v>378</v>
      </c>
      <c r="C6" s="20" t="s">
        <v>369</v>
      </c>
      <c r="D6" s="20" t="s">
        <v>370</v>
      </c>
      <c r="E6" s="20" t="s">
        <v>369</v>
      </c>
      <c r="F6" s="20" t="s">
        <v>375</v>
      </c>
      <c r="G6" s="20" t="s">
        <v>376</v>
      </c>
      <c r="H6" s="20" t="s">
        <v>377</v>
      </c>
      <c r="I6" s="15">
        <v>0.45833333333333331</v>
      </c>
      <c r="J6" s="15">
        <v>0.58333333333333337</v>
      </c>
      <c r="K6" s="15">
        <f t="shared" ref="K6" si="0">J6-I6</f>
        <v>0.12500000000000006</v>
      </c>
      <c r="L6" s="14">
        <v>1.1000000000000001</v>
      </c>
      <c r="M6" s="20" t="s">
        <v>374</v>
      </c>
    </row>
    <row r="7" spans="1:13" s="17" customFormat="1" ht="66" customHeight="1" x14ac:dyDescent="0.3">
      <c r="A7" s="19">
        <v>44167</v>
      </c>
      <c r="B7" s="20" t="s">
        <v>378</v>
      </c>
      <c r="C7" s="20" t="s">
        <v>381</v>
      </c>
      <c r="D7" s="20" t="s">
        <v>382</v>
      </c>
      <c r="E7" s="20" t="s">
        <v>383</v>
      </c>
      <c r="F7" s="20" t="s">
        <v>380</v>
      </c>
      <c r="G7" s="20" t="s">
        <v>288</v>
      </c>
      <c r="H7" s="20" t="s">
        <v>384</v>
      </c>
      <c r="I7" s="15">
        <v>0.41666666666666669</v>
      </c>
      <c r="J7" s="15">
        <v>0.58333333333333337</v>
      </c>
      <c r="K7" s="15">
        <f>J7-I7</f>
        <v>0.16666666666666669</v>
      </c>
      <c r="L7" s="14">
        <v>0.5</v>
      </c>
      <c r="M7" s="20" t="s">
        <v>385</v>
      </c>
    </row>
    <row r="8" spans="1:13" s="17" customFormat="1" ht="66" customHeight="1" x14ac:dyDescent="0.3">
      <c r="A8" s="19">
        <v>44170</v>
      </c>
      <c r="B8" s="20" t="s">
        <v>378</v>
      </c>
      <c r="C8" s="20" t="s">
        <v>381</v>
      </c>
      <c r="D8" s="20" t="s">
        <v>382</v>
      </c>
      <c r="E8" s="20" t="s">
        <v>383</v>
      </c>
      <c r="F8" s="20" t="s">
        <v>380</v>
      </c>
      <c r="G8" s="20" t="s">
        <v>379</v>
      </c>
      <c r="H8" s="20" t="s">
        <v>386</v>
      </c>
      <c r="I8" s="15">
        <v>0.41666666666666669</v>
      </c>
      <c r="J8" s="15">
        <v>0.58333333333333337</v>
      </c>
      <c r="K8" s="15">
        <f>J8-I8</f>
        <v>0.16666666666666669</v>
      </c>
      <c r="L8" s="14">
        <v>0.5</v>
      </c>
      <c r="M8" s="20" t="s">
        <v>387</v>
      </c>
    </row>
    <row r="9" spans="1:13" s="17" customFormat="1" ht="66" customHeight="1" x14ac:dyDescent="0.3">
      <c r="A9" s="19">
        <v>44172</v>
      </c>
      <c r="B9" s="20" t="s">
        <v>378</v>
      </c>
      <c r="C9" s="20" t="s">
        <v>381</v>
      </c>
      <c r="D9" s="20" t="s">
        <v>382</v>
      </c>
      <c r="E9" s="20" t="s">
        <v>388</v>
      </c>
      <c r="F9" s="20" t="s">
        <v>380</v>
      </c>
      <c r="G9" s="20" t="s">
        <v>389</v>
      </c>
      <c r="H9" s="20" t="s">
        <v>390</v>
      </c>
      <c r="I9" s="15">
        <v>0.41666666666666669</v>
      </c>
      <c r="J9" s="15">
        <v>0.58333333333333337</v>
      </c>
      <c r="K9" s="15">
        <f>J9-I9</f>
        <v>0.16666666666666669</v>
      </c>
      <c r="L9" s="14">
        <v>0.5</v>
      </c>
      <c r="M9" s="20" t="s">
        <v>391</v>
      </c>
    </row>
    <row r="10" spans="1:13" s="17" customFormat="1" ht="66" customHeight="1" x14ac:dyDescent="0.3">
      <c r="A10" s="19">
        <v>44175</v>
      </c>
      <c r="B10" s="20" t="s">
        <v>378</v>
      </c>
      <c r="C10" s="20" t="s">
        <v>381</v>
      </c>
      <c r="D10" s="20" t="s">
        <v>382</v>
      </c>
      <c r="E10" s="20" t="s">
        <v>392</v>
      </c>
      <c r="F10" s="20" t="s">
        <v>393</v>
      </c>
      <c r="G10" s="20" t="s">
        <v>394</v>
      </c>
      <c r="H10" s="20" t="s">
        <v>392</v>
      </c>
      <c r="I10" s="15">
        <v>0.41666666666666669</v>
      </c>
      <c r="J10" s="15">
        <v>0.58333333333333337</v>
      </c>
      <c r="K10" s="15">
        <f>J10-I10</f>
        <v>0.16666666666666669</v>
      </c>
      <c r="L10" s="14">
        <v>0.5</v>
      </c>
      <c r="M10" s="20" t="s">
        <v>395</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2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view="pageBreakPreview" zoomScale="50" zoomScaleNormal="60" zoomScaleSheetLayoutView="50" workbookViewId="0">
      <selection activeCell="H6" sqref="H6"/>
    </sheetView>
  </sheetViews>
  <sheetFormatPr defaultColWidth="9.109375" defaultRowHeight="48" customHeight="1" x14ac:dyDescent="0.3"/>
  <cols>
    <col min="1" max="1" width="22.88671875" style="220" customWidth="1"/>
    <col min="2" max="2" width="14.5546875" style="220" customWidth="1"/>
    <col min="3" max="3" width="17.44140625" style="220" customWidth="1"/>
    <col min="4" max="4" width="18" style="220" customWidth="1"/>
    <col min="5" max="5" width="27.109375" style="220" customWidth="1"/>
    <col min="6" max="6" width="22.6640625" style="220" customWidth="1"/>
    <col min="7" max="7" width="45.6640625" style="220" customWidth="1"/>
    <col min="8" max="8" width="45.33203125" style="221" customWidth="1"/>
    <col min="9" max="9" width="15.88671875" style="145" customWidth="1"/>
    <col min="10" max="10" width="18.33203125" style="145" customWidth="1"/>
    <col min="11" max="11" width="20.33203125" style="145" customWidth="1"/>
    <col min="12" max="12" width="16.5546875" style="145" customWidth="1"/>
    <col min="13" max="13" width="43.44140625" style="221" customWidth="1"/>
    <col min="14" max="16384" width="9.109375" style="145"/>
  </cols>
  <sheetData>
    <row r="1" spans="1:13" ht="28.8" customHeight="1" x14ac:dyDescent="0.3">
      <c r="A1" s="47" t="s">
        <v>160</v>
      </c>
      <c r="B1" s="47"/>
      <c r="C1" s="47"/>
      <c r="D1" s="47"/>
      <c r="E1" s="47"/>
      <c r="F1" s="47"/>
      <c r="G1" s="47"/>
      <c r="H1" s="47"/>
      <c r="I1" s="47"/>
      <c r="J1" s="47"/>
      <c r="K1" s="47"/>
      <c r="L1" s="47"/>
      <c r="M1" s="47"/>
    </row>
    <row r="2" spans="1:13" ht="28.2" customHeight="1" x14ac:dyDescent="0.3">
      <c r="A2" s="50" t="s">
        <v>1240</v>
      </c>
      <c r="B2" s="50"/>
      <c r="C2" s="50"/>
      <c r="D2" s="50"/>
      <c r="E2" s="50"/>
      <c r="F2" s="50"/>
      <c r="G2" s="50"/>
      <c r="H2" s="50"/>
      <c r="I2" s="50"/>
      <c r="J2" s="50"/>
      <c r="K2" s="50"/>
      <c r="L2" s="50"/>
      <c r="M2" s="50"/>
    </row>
    <row r="3" spans="1:13" ht="48" customHeight="1" x14ac:dyDescent="0.3">
      <c r="A3" s="45" t="s">
        <v>159</v>
      </c>
      <c r="B3" s="45" t="s">
        <v>158</v>
      </c>
      <c r="C3" s="45" t="s">
        <v>157</v>
      </c>
      <c r="D3" s="45" t="s">
        <v>156</v>
      </c>
      <c r="E3" s="45" t="s">
        <v>155</v>
      </c>
      <c r="F3" s="45" t="s">
        <v>154</v>
      </c>
      <c r="G3" s="45" t="s">
        <v>153</v>
      </c>
      <c r="H3" s="45" t="s">
        <v>152</v>
      </c>
      <c r="I3" s="45" t="s">
        <v>151</v>
      </c>
      <c r="J3" s="45"/>
      <c r="K3" s="45" t="s">
        <v>150</v>
      </c>
      <c r="L3" s="45" t="s">
        <v>149</v>
      </c>
      <c r="M3" s="46" t="s">
        <v>148</v>
      </c>
    </row>
    <row r="4" spans="1:13" ht="48" customHeight="1" x14ac:dyDescent="0.3">
      <c r="A4" s="45"/>
      <c r="B4" s="45"/>
      <c r="C4" s="45"/>
      <c r="D4" s="45"/>
      <c r="E4" s="45"/>
      <c r="F4" s="45"/>
      <c r="G4" s="45"/>
      <c r="H4" s="45"/>
      <c r="I4" s="23" t="s">
        <v>147</v>
      </c>
      <c r="J4" s="23" t="s">
        <v>146</v>
      </c>
      <c r="K4" s="45"/>
      <c r="L4" s="45"/>
      <c r="M4" s="46"/>
    </row>
    <row r="5" spans="1:13" s="193" customFormat="1" ht="54" customHeight="1" x14ac:dyDescent="0.3">
      <c r="A5" s="204">
        <v>44166</v>
      </c>
      <c r="B5" s="205" t="s">
        <v>1010</v>
      </c>
      <c r="C5" s="205" t="s">
        <v>1011</v>
      </c>
      <c r="D5" s="205" t="s">
        <v>1012</v>
      </c>
      <c r="E5" s="205" t="s">
        <v>1013</v>
      </c>
      <c r="F5" s="206" t="s">
        <v>1014</v>
      </c>
      <c r="G5" s="206" t="s">
        <v>1015</v>
      </c>
      <c r="H5" s="207" t="s">
        <v>1016</v>
      </c>
      <c r="I5" s="191">
        <v>0.41666666666666669</v>
      </c>
      <c r="J5" s="191">
        <v>0.5</v>
      </c>
      <c r="K5" s="192">
        <f>J5-I5</f>
        <v>8.3333333333333315E-2</v>
      </c>
      <c r="L5" s="188">
        <v>1.2</v>
      </c>
      <c r="M5" s="205" t="s">
        <v>1017</v>
      </c>
    </row>
    <row r="6" spans="1:13" s="195" customFormat="1" ht="54" customHeight="1" x14ac:dyDescent="0.3">
      <c r="A6" s="204">
        <v>44166</v>
      </c>
      <c r="B6" s="205" t="s">
        <v>1010</v>
      </c>
      <c r="C6" s="205" t="s">
        <v>1011</v>
      </c>
      <c r="D6" s="205" t="s">
        <v>1018</v>
      </c>
      <c r="E6" s="205" t="s">
        <v>1019</v>
      </c>
      <c r="F6" s="205" t="s">
        <v>1020</v>
      </c>
      <c r="G6" s="208" t="s">
        <v>1021</v>
      </c>
      <c r="H6" s="207" t="s">
        <v>1022</v>
      </c>
      <c r="I6" s="191">
        <v>0.41666666666666669</v>
      </c>
      <c r="J6" s="191">
        <v>0.5625</v>
      </c>
      <c r="K6" s="192">
        <f t="shared" ref="K6:K54" si="0">J6-I6</f>
        <v>0.14583333333333331</v>
      </c>
      <c r="L6" s="194"/>
      <c r="M6" s="205" t="s">
        <v>113</v>
      </c>
    </row>
    <row r="7" spans="1:13" s="58" customFormat="1" ht="54" customHeight="1" x14ac:dyDescent="0.3">
      <c r="A7" s="204">
        <v>44166</v>
      </c>
      <c r="B7" s="205" t="s">
        <v>1010</v>
      </c>
      <c r="C7" s="205" t="s">
        <v>1011</v>
      </c>
      <c r="D7" s="205" t="s">
        <v>1018</v>
      </c>
      <c r="E7" s="205" t="s">
        <v>1023</v>
      </c>
      <c r="F7" s="205" t="s">
        <v>1024</v>
      </c>
      <c r="G7" s="209" t="s">
        <v>1025</v>
      </c>
      <c r="H7" s="210" t="s">
        <v>1024</v>
      </c>
      <c r="I7" s="191">
        <v>0.41666666666666669</v>
      </c>
      <c r="J7" s="191">
        <v>0.5</v>
      </c>
      <c r="K7" s="192">
        <f t="shared" si="0"/>
        <v>8.3333333333333315E-2</v>
      </c>
      <c r="L7" s="194"/>
      <c r="M7" s="205" t="s">
        <v>1026</v>
      </c>
    </row>
    <row r="8" spans="1:13" s="195" customFormat="1" ht="54" customHeight="1" x14ac:dyDescent="0.3">
      <c r="A8" s="204">
        <v>44166</v>
      </c>
      <c r="B8" s="205" t="s">
        <v>1010</v>
      </c>
      <c r="C8" s="205" t="s">
        <v>1011</v>
      </c>
      <c r="D8" s="205" t="s">
        <v>1018</v>
      </c>
      <c r="E8" s="205" t="s">
        <v>1027</v>
      </c>
      <c r="F8" s="205" t="s">
        <v>1028</v>
      </c>
      <c r="G8" s="211" t="s">
        <v>654</v>
      </c>
      <c r="H8" s="210" t="s">
        <v>1029</v>
      </c>
      <c r="I8" s="191">
        <v>0.41666666666666669</v>
      </c>
      <c r="J8" s="191">
        <v>0.5</v>
      </c>
      <c r="K8" s="192">
        <f t="shared" si="0"/>
        <v>8.3333333333333315E-2</v>
      </c>
      <c r="L8" s="189"/>
      <c r="M8" s="210" t="s">
        <v>1030</v>
      </c>
    </row>
    <row r="9" spans="1:13" s="193" customFormat="1" ht="54" customHeight="1" x14ac:dyDescent="0.3">
      <c r="A9" s="204">
        <v>44167</v>
      </c>
      <c r="B9" s="205" t="s">
        <v>1010</v>
      </c>
      <c r="C9" s="205" t="s">
        <v>1011</v>
      </c>
      <c r="D9" s="205" t="s">
        <v>1012</v>
      </c>
      <c r="E9" s="205" t="s">
        <v>1032</v>
      </c>
      <c r="F9" s="121" t="s">
        <v>1033</v>
      </c>
      <c r="G9" s="122" t="s">
        <v>1034</v>
      </c>
      <c r="H9" s="122" t="s">
        <v>1035</v>
      </c>
      <c r="I9" s="191">
        <v>0.4375</v>
      </c>
      <c r="J9" s="191">
        <v>0.5</v>
      </c>
      <c r="K9" s="192">
        <f t="shared" si="0"/>
        <v>6.25E-2</v>
      </c>
      <c r="L9" s="77">
        <v>3.53</v>
      </c>
      <c r="M9" s="205" t="s">
        <v>1036</v>
      </c>
    </row>
    <row r="10" spans="1:13" s="193" customFormat="1" ht="54" customHeight="1" x14ac:dyDescent="0.3">
      <c r="A10" s="204">
        <v>44167</v>
      </c>
      <c r="B10" s="205" t="s">
        <v>1010</v>
      </c>
      <c r="C10" s="205" t="s">
        <v>1011</v>
      </c>
      <c r="D10" s="205" t="s">
        <v>1012</v>
      </c>
      <c r="E10" s="205" t="s">
        <v>1032</v>
      </c>
      <c r="F10" s="121" t="s">
        <v>1033</v>
      </c>
      <c r="G10" s="122" t="s">
        <v>1037</v>
      </c>
      <c r="H10" s="122" t="s">
        <v>1038</v>
      </c>
      <c r="I10" s="191">
        <v>0.4375</v>
      </c>
      <c r="J10" s="191">
        <v>0.47916666666666669</v>
      </c>
      <c r="K10" s="192">
        <f t="shared" si="0"/>
        <v>4.1666666666666685E-2</v>
      </c>
      <c r="L10" s="188">
        <v>3</v>
      </c>
      <c r="M10" s="205" t="s">
        <v>204</v>
      </c>
    </row>
    <row r="11" spans="1:13" s="25" customFormat="1" ht="54" customHeight="1" x14ac:dyDescent="0.3">
      <c r="A11" s="204">
        <v>44167</v>
      </c>
      <c r="B11" s="205" t="s">
        <v>1010</v>
      </c>
      <c r="C11" s="205" t="s">
        <v>1011</v>
      </c>
      <c r="D11" s="205" t="s">
        <v>1012</v>
      </c>
      <c r="E11" s="205" t="s">
        <v>1039</v>
      </c>
      <c r="F11" s="121" t="s">
        <v>1040</v>
      </c>
      <c r="G11" s="122" t="s">
        <v>1041</v>
      </c>
      <c r="H11" s="122" t="s">
        <v>1042</v>
      </c>
      <c r="I11" s="191">
        <v>0.4375</v>
      </c>
      <c r="J11" s="191">
        <v>0.64583333333333337</v>
      </c>
      <c r="K11" s="192">
        <f t="shared" si="0"/>
        <v>0.20833333333333337</v>
      </c>
      <c r="L11" s="188">
        <v>0.6</v>
      </c>
      <c r="M11" s="205" t="s">
        <v>1043</v>
      </c>
    </row>
    <row r="12" spans="1:13" s="58" customFormat="1" ht="54" customHeight="1" x14ac:dyDescent="0.3">
      <c r="A12" s="204">
        <v>44167</v>
      </c>
      <c r="B12" s="205" t="s">
        <v>1010</v>
      </c>
      <c r="C12" s="205" t="s">
        <v>1011</v>
      </c>
      <c r="D12" s="205" t="s">
        <v>1018</v>
      </c>
      <c r="E12" s="205" t="s">
        <v>1019</v>
      </c>
      <c r="F12" s="205" t="s">
        <v>1020</v>
      </c>
      <c r="G12" s="209" t="s">
        <v>376</v>
      </c>
      <c r="H12" s="207" t="s">
        <v>1044</v>
      </c>
      <c r="I12" s="191">
        <v>0.41666666666666669</v>
      </c>
      <c r="J12" s="191">
        <v>0.5</v>
      </c>
      <c r="K12" s="192">
        <f t="shared" si="0"/>
        <v>8.3333333333333315E-2</v>
      </c>
      <c r="L12" s="194"/>
      <c r="M12" s="205" t="s">
        <v>113</v>
      </c>
    </row>
    <row r="13" spans="1:13" s="58" customFormat="1" ht="54" customHeight="1" x14ac:dyDescent="0.3">
      <c r="A13" s="204">
        <v>44167</v>
      </c>
      <c r="B13" s="205" t="s">
        <v>1010</v>
      </c>
      <c r="C13" s="205" t="s">
        <v>1011</v>
      </c>
      <c r="D13" s="205" t="s">
        <v>1018</v>
      </c>
      <c r="E13" s="205" t="s">
        <v>1023</v>
      </c>
      <c r="F13" s="205" t="s">
        <v>1024</v>
      </c>
      <c r="G13" s="209" t="s">
        <v>1045</v>
      </c>
      <c r="H13" s="210" t="s">
        <v>1046</v>
      </c>
      <c r="I13" s="191">
        <v>0.41666666666666669</v>
      </c>
      <c r="J13" s="191">
        <v>0.5</v>
      </c>
      <c r="K13" s="192">
        <f t="shared" si="0"/>
        <v>8.3333333333333315E-2</v>
      </c>
      <c r="L13" s="194"/>
      <c r="M13" s="205" t="s">
        <v>113</v>
      </c>
    </row>
    <row r="14" spans="1:13" s="58" customFormat="1" ht="54" customHeight="1" x14ac:dyDescent="0.3">
      <c r="A14" s="204">
        <v>44167</v>
      </c>
      <c r="B14" s="205" t="s">
        <v>1010</v>
      </c>
      <c r="C14" s="205" t="s">
        <v>1011</v>
      </c>
      <c r="D14" s="205" t="s">
        <v>1018</v>
      </c>
      <c r="E14" s="205" t="s">
        <v>1027</v>
      </c>
      <c r="F14" s="205" t="s">
        <v>1047</v>
      </c>
      <c r="G14" s="211" t="s">
        <v>1048</v>
      </c>
      <c r="H14" s="210" t="s">
        <v>1049</v>
      </c>
      <c r="I14" s="197">
        <v>0.41666666666666669</v>
      </c>
      <c r="J14" s="197">
        <v>0.47916666666666669</v>
      </c>
      <c r="K14" s="192">
        <f t="shared" si="0"/>
        <v>6.25E-2</v>
      </c>
      <c r="L14" s="189"/>
      <c r="M14" s="210" t="s">
        <v>1050</v>
      </c>
    </row>
    <row r="15" spans="1:13" s="25" customFormat="1" ht="54" customHeight="1" x14ac:dyDescent="0.3">
      <c r="A15" s="204">
        <v>44168</v>
      </c>
      <c r="B15" s="205" t="s">
        <v>1010</v>
      </c>
      <c r="C15" s="205" t="s">
        <v>1011</v>
      </c>
      <c r="D15" s="205" t="s">
        <v>1012</v>
      </c>
      <c r="E15" s="205" t="s">
        <v>1013</v>
      </c>
      <c r="F15" s="206" t="s">
        <v>1014</v>
      </c>
      <c r="G15" s="206" t="s">
        <v>1051</v>
      </c>
      <c r="H15" s="207" t="s">
        <v>1052</v>
      </c>
      <c r="I15" s="191">
        <v>0.45833333333333331</v>
      </c>
      <c r="J15" s="191">
        <v>0.54166666666666663</v>
      </c>
      <c r="K15" s="192">
        <f t="shared" si="0"/>
        <v>8.3333333333333315E-2</v>
      </c>
      <c r="L15" s="188">
        <v>1.3</v>
      </c>
      <c r="M15" s="205" t="s">
        <v>1017</v>
      </c>
    </row>
    <row r="16" spans="1:13" s="25" customFormat="1" ht="54" customHeight="1" x14ac:dyDescent="0.3">
      <c r="A16" s="204">
        <v>44168</v>
      </c>
      <c r="B16" s="205" t="s">
        <v>1010</v>
      </c>
      <c r="C16" s="205" t="s">
        <v>1011</v>
      </c>
      <c r="D16" s="205" t="s">
        <v>1031</v>
      </c>
      <c r="E16" s="205" t="s">
        <v>1053</v>
      </c>
      <c r="F16" s="121" t="s">
        <v>1054</v>
      </c>
      <c r="G16" s="122" t="s">
        <v>1055</v>
      </c>
      <c r="H16" s="122" t="s">
        <v>1056</v>
      </c>
      <c r="I16" s="191">
        <v>0.4375</v>
      </c>
      <c r="J16" s="191">
        <v>0.47916666666666702</v>
      </c>
      <c r="K16" s="192">
        <f t="shared" si="0"/>
        <v>4.1666666666667018E-2</v>
      </c>
      <c r="L16" s="188">
        <v>2.5</v>
      </c>
      <c r="M16" s="205" t="s">
        <v>204</v>
      </c>
    </row>
    <row r="17" spans="1:13" s="58" customFormat="1" ht="54" customHeight="1" x14ac:dyDescent="0.3">
      <c r="A17" s="204">
        <v>44168</v>
      </c>
      <c r="B17" s="205" t="s">
        <v>1010</v>
      </c>
      <c r="C17" s="205" t="s">
        <v>1011</v>
      </c>
      <c r="D17" s="205" t="s">
        <v>1018</v>
      </c>
      <c r="E17" s="205" t="s">
        <v>1019</v>
      </c>
      <c r="F17" s="205" t="s">
        <v>1020</v>
      </c>
      <c r="G17" s="209" t="s">
        <v>1025</v>
      </c>
      <c r="H17" s="207" t="s">
        <v>1057</v>
      </c>
      <c r="I17" s="198">
        <v>0.4375</v>
      </c>
      <c r="J17" s="198">
        <v>0.47916666666666669</v>
      </c>
      <c r="K17" s="192">
        <f t="shared" si="0"/>
        <v>4.1666666666666685E-2</v>
      </c>
      <c r="L17" s="194"/>
      <c r="M17" s="205" t="s">
        <v>1026</v>
      </c>
    </row>
    <row r="18" spans="1:13" s="25" customFormat="1" ht="54" customHeight="1" x14ac:dyDescent="0.3">
      <c r="A18" s="204">
        <v>44169</v>
      </c>
      <c r="B18" s="205" t="s">
        <v>1010</v>
      </c>
      <c r="C18" s="205" t="s">
        <v>1011</v>
      </c>
      <c r="D18" s="205" t="s">
        <v>1012</v>
      </c>
      <c r="E18" s="205" t="s">
        <v>1013</v>
      </c>
      <c r="F18" s="206" t="s">
        <v>1058</v>
      </c>
      <c r="G18" s="206" t="s">
        <v>1059</v>
      </c>
      <c r="H18" s="207" t="s">
        <v>1060</v>
      </c>
      <c r="I18" s="191">
        <v>0.41666666666666669</v>
      </c>
      <c r="J18" s="191">
        <v>0.5</v>
      </c>
      <c r="K18" s="192">
        <f t="shared" si="0"/>
        <v>8.3333333333333315E-2</v>
      </c>
      <c r="L18" s="188">
        <v>1.9</v>
      </c>
      <c r="M18" s="205" t="s">
        <v>1017</v>
      </c>
    </row>
    <row r="19" spans="1:13" s="25" customFormat="1" ht="54" customHeight="1" x14ac:dyDescent="0.3">
      <c r="A19" s="204">
        <v>44169</v>
      </c>
      <c r="B19" s="205" t="s">
        <v>1010</v>
      </c>
      <c r="C19" s="205" t="s">
        <v>1011</v>
      </c>
      <c r="D19" s="205" t="s">
        <v>1031</v>
      </c>
      <c r="E19" s="205" t="s">
        <v>1061</v>
      </c>
      <c r="F19" s="121" t="s">
        <v>1062</v>
      </c>
      <c r="G19" s="122" t="s">
        <v>1063</v>
      </c>
      <c r="H19" s="122" t="s">
        <v>1064</v>
      </c>
      <c r="I19" s="191">
        <v>0.4375</v>
      </c>
      <c r="J19" s="191">
        <v>0.5</v>
      </c>
      <c r="K19" s="192">
        <f t="shared" si="0"/>
        <v>6.25E-2</v>
      </c>
      <c r="L19" s="77">
        <v>3.6</v>
      </c>
      <c r="M19" s="205" t="s">
        <v>1036</v>
      </c>
    </row>
    <row r="20" spans="1:13" s="25" customFormat="1" ht="54" customHeight="1" x14ac:dyDescent="0.3">
      <c r="A20" s="204">
        <v>44169</v>
      </c>
      <c r="B20" s="205" t="s">
        <v>1010</v>
      </c>
      <c r="C20" s="205" t="s">
        <v>1011</v>
      </c>
      <c r="D20" s="205" t="s">
        <v>1031</v>
      </c>
      <c r="E20" s="205" t="s">
        <v>1032</v>
      </c>
      <c r="F20" s="121" t="s">
        <v>1033</v>
      </c>
      <c r="G20" s="122" t="s">
        <v>1065</v>
      </c>
      <c r="H20" s="122" t="s">
        <v>1066</v>
      </c>
      <c r="I20" s="191">
        <v>0.41666666666666669</v>
      </c>
      <c r="J20" s="191">
        <v>0.54166666666666663</v>
      </c>
      <c r="K20" s="192">
        <f t="shared" si="0"/>
        <v>0.12499999999999994</v>
      </c>
      <c r="L20" s="188">
        <v>1.77</v>
      </c>
      <c r="M20" s="205" t="s">
        <v>1043</v>
      </c>
    </row>
    <row r="21" spans="1:13" s="195" customFormat="1" ht="54" customHeight="1" x14ac:dyDescent="0.3">
      <c r="A21" s="204">
        <v>44169</v>
      </c>
      <c r="B21" s="205" t="s">
        <v>1010</v>
      </c>
      <c r="C21" s="205" t="s">
        <v>1011</v>
      </c>
      <c r="D21" s="205" t="s">
        <v>1018</v>
      </c>
      <c r="E21" s="205" t="s">
        <v>1019</v>
      </c>
      <c r="F21" s="205" t="s">
        <v>1020</v>
      </c>
      <c r="G21" s="209" t="s">
        <v>1045</v>
      </c>
      <c r="H21" s="207" t="s">
        <v>1067</v>
      </c>
      <c r="I21" s="197">
        <v>0.41666666666666669</v>
      </c>
      <c r="J21" s="198">
        <v>0.45833333333333331</v>
      </c>
      <c r="K21" s="192">
        <f t="shared" si="0"/>
        <v>4.166666666666663E-2</v>
      </c>
      <c r="L21" s="194"/>
      <c r="M21" s="205" t="s">
        <v>1026</v>
      </c>
    </row>
    <row r="22" spans="1:13" s="195" customFormat="1" ht="54" customHeight="1" x14ac:dyDescent="0.3">
      <c r="A22" s="204">
        <v>44169</v>
      </c>
      <c r="B22" s="205" t="s">
        <v>1010</v>
      </c>
      <c r="C22" s="205" t="s">
        <v>1011</v>
      </c>
      <c r="D22" s="205" t="s">
        <v>1018</v>
      </c>
      <c r="E22" s="205" t="s">
        <v>1023</v>
      </c>
      <c r="F22" s="205" t="s">
        <v>1047</v>
      </c>
      <c r="G22" s="209" t="s">
        <v>389</v>
      </c>
      <c r="H22" s="210" t="s">
        <v>1068</v>
      </c>
      <c r="I22" s="198">
        <v>0.4375</v>
      </c>
      <c r="J22" s="198">
        <v>0.52083333333333337</v>
      </c>
      <c r="K22" s="192">
        <f t="shared" si="0"/>
        <v>8.333333333333337E-2</v>
      </c>
      <c r="L22" s="194"/>
      <c r="M22" s="205" t="s">
        <v>1069</v>
      </c>
    </row>
    <row r="23" spans="1:13" s="25" customFormat="1" ht="54" customHeight="1" x14ac:dyDescent="0.3">
      <c r="A23" s="204">
        <v>44170</v>
      </c>
      <c r="B23" s="205" t="s">
        <v>1010</v>
      </c>
      <c r="C23" s="205" t="s">
        <v>1011</v>
      </c>
      <c r="D23" s="205" t="s">
        <v>1012</v>
      </c>
      <c r="E23" s="205" t="s">
        <v>1032</v>
      </c>
      <c r="F23" s="121" t="s">
        <v>1033</v>
      </c>
      <c r="G23" s="122" t="s">
        <v>1070</v>
      </c>
      <c r="H23" s="122" t="s">
        <v>1071</v>
      </c>
      <c r="I23" s="191">
        <v>0.4375</v>
      </c>
      <c r="J23" s="191">
        <v>0.5</v>
      </c>
      <c r="K23" s="192">
        <f t="shared" si="0"/>
        <v>6.25E-2</v>
      </c>
      <c r="L23" s="77">
        <v>3.87</v>
      </c>
      <c r="M23" s="205" t="s">
        <v>1036</v>
      </c>
    </row>
    <row r="24" spans="1:13" s="25" customFormat="1" ht="54" customHeight="1" x14ac:dyDescent="0.3">
      <c r="A24" s="204">
        <v>44170</v>
      </c>
      <c r="B24" s="205" t="s">
        <v>1010</v>
      </c>
      <c r="C24" s="205" t="s">
        <v>1011</v>
      </c>
      <c r="D24" s="205" t="s">
        <v>1012</v>
      </c>
      <c r="E24" s="205" t="s">
        <v>1039</v>
      </c>
      <c r="F24" s="121" t="s">
        <v>1040</v>
      </c>
      <c r="G24" s="122" t="s">
        <v>1041</v>
      </c>
      <c r="H24" s="122" t="s">
        <v>1042</v>
      </c>
      <c r="I24" s="191">
        <v>0.4375</v>
      </c>
      <c r="J24" s="191">
        <v>0.5</v>
      </c>
      <c r="K24" s="192">
        <f t="shared" si="0"/>
        <v>6.25E-2</v>
      </c>
      <c r="L24" s="77">
        <v>0.6</v>
      </c>
      <c r="M24" s="205" t="s">
        <v>1036</v>
      </c>
    </row>
    <row r="25" spans="1:13" s="25" customFormat="1" ht="54" customHeight="1" x14ac:dyDescent="0.3">
      <c r="A25" s="204">
        <v>44170</v>
      </c>
      <c r="B25" s="205" t="s">
        <v>1010</v>
      </c>
      <c r="C25" s="205" t="s">
        <v>1011</v>
      </c>
      <c r="D25" s="205" t="s">
        <v>1012</v>
      </c>
      <c r="E25" s="205" t="s">
        <v>1013</v>
      </c>
      <c r="F25" s="206" t="s">
        <v>1058</v>
      </c>
      <c r="G25" s="206" t="s">
        <v>1072</v>
      </c>
      <c r="H25" s="207" t="s">
        <v>1073</v>
      </c>
      <c r="I25" s="191">
        <v>0.41666666666666669</v>
      </c>
      <c r="J25" s="191">
        <v>0.5</v>
      </c>
      <c r="K25" s="192">
        <f t="shared" si="0"/>
        <v>8.3333333333333315E-2</v>
      </c>
      <c r="L25" s="188">
        <v>1.5</v>
      </c>
      <c r="M25" s="205" t="s">
        <v>1017</v>
      </c>
    </row>
    <row r="26" spans="1:13" s="25" customFormat="1" ht="54" customHeight="1" x14ac:dyDescent="0.3">
      <c r="A26" s="204">
        <v>44170</v>
      </c>
      <c r="B26" s="205" t="s">
        <v>1010</v>
      </c>
      <c r="C26" s="205" t="s">
        <v>1011</v>
      </c>
      <c r="D26" s="205" t="s">
        <v>1012</v>
      </c>
      <c r="E26" s="205" t="s">
        <v>1053</v>
      </c>
      <c r="F26" s="121" t="s">
        <v>1054</v>
      </c>
      <c r="G26" s="122" t="s">
        <v>1074</v>
      </c>
      <c r="H26" s="122" t="s">
        <v>1075</v>
      </c>
      <c r="I26" s="191">
        <v>0.4375</v>
      </c>
      <c r="J26" s="191">
        <v>0.5</v>
      </c>
      <c r="K26" s="192">
        <f t="shared" si="0"/>
        <v>6.25E-2</v>
      </c>
      <c r="L26" s="77">
        <v>2.5</v>
      </c>
      <c r="M26" s="205" t="s">
        <v>1076</v>
      </c>
    </row>
    <row r="27" spans="1:13" s="58" customFormat="1" ht="54" customHeight="1" x14ac:dyDescent="0.3">
      <c r="A27" s="204">
        <v>44170</v>
      </c>
      <c r="B27" s="205" t="s">
        <v>1010</v>
      </c>
      <c r="C27" s="205" t="s">
        <v>1011</v>
      </c>
      <c r="D27" s="205" t="s">
        <v>1077</v>
      </c>
      <c r="E27" s="205" t="s">
        <v>1078</v>
      </c>
      <c r="F27" s="205" t="s">
        <v>1079</v>
      </c>
      <c r="G27" s="206" t="s">
        <v>1078</v>
      </c>
      <c r="H27" s="206" t="s">
        <v>1080</v>
      </c>
      <c r="I27" s="191">
        <v>0.4375</v>
      </c>
      <c r="J27" s="191">
        <v>0.5625</v>
      </c>
      <c r="K27" s="192">
        <f t="shared" si="0"/>
        <v>0.125</v>
      </c>
      <c r="L27" s="188">
        <v>2</v>
      </c>
      <c r="M27" s="205" t="s">
        <v>1081</v>
      </c>
    </row>
    <row r="28" spans="1:13" s="58" customFormat="1" ht="54" customHeight="1" x14ac:dyDescent="0.3">
      <c r="A28" s="204">
        <v>44170</v>
      </c>
      <c r="B28" s="205" t="s">
        <v>1010</v>
      </c>
      <c r="C28" s="205" t="s">
        <v>1011</v>
      </c>
      <c r="D28" s="205" t="s">
        <v>1077</v>
      </c>
      <c r="E28" s="205" t="s">
        <v>1082</v>
      </c>
      <c r="F28" s="206" t="s">
        <v>1083</v>
      </c>
      <c r="G28" s="206" t="s">
        <v>1082</v>
      </c>
      <c r="H28" s="207" t="s">
        <v>1084</v>
      </c>
      <c r="I28" s="191">
        <v>0.4375</v>
      </c>
      <c r="J28" s="191">
        <v>0.58333333333333337</v>
      </c>
      <c r="K28" s="192">
        <f t="shared" si="0"/>
        <v>0.14583333333333337</v>
      </c>
      <c r="L28" s="189">
        <v>1.8</v>
      </c>
      <c r="M28" s="205" t="s">
        <v>1081</v>
      </c>
    </row>
    <row r="29" spans="1:13" s="58" customFormat="1" ht="54" customHeight="1" x14ac:dyDescent="0.3">
      <c r="A29" s="204">
        <v>44170</v>
      </c>
      <c r="B29" s="205" t="s">
        <v>1010</v>
      </c>
      <c r="C29" s="205" t="s">
        <v>1011</v>
      </c>
      <c r="D29" s="205" t="s">
        <v>1018</v>
      </c>
      <c r="E29" s="205" t="s">
        <v>1019</v>
      </c>
      <c r="F29" s="205" t="s">
        <v>1020</v>
      </c>
      <c r="G29" s="209" t="s">
        <v>1085</v>
      </c>
      <c r="H29" s="207" t="s">
        <v>1086</v>
      </c>
      <c r="I29" s="197">
        <v>0.41666666666666669</v>
      </c>
      <c r="J29" s="198">
        <v>0.5</v>
      </c>
      <c r="K29" s="192">
        <f t="shared" si="0"/>
        <v>8.3333333333333315E-2</v>
      </c>
      <c r="L29" s="194"/>
      <c r="M29" s="205" t="s">
        <v>113</v>
      </c>
    </row>
    <row r="30" spans="1:13" s="58" customFormat="1" ht="54" customHeight="1" x14ac:dyDescent="0.3">
      <c r="A30" s="204">
        <v>44170</v>
      </c>
      <c r="B30" s="205" t="s">
        <v>1010</v>
      </c>
      <c r="C30" s="205" t="s">
        <v>1011</v>
      </c>
      <c r="D30" s="205" t="s">
        <v>1018</v>
      </c>
      <c r="E30" s="205" t="s">
        <v>1023</v>
      </c>
      <c r="F30" s="205" t="s">
        <v>1047</v>
      </c>
      <c r="G30" s="209" t="s">
        <v>372</v>
      </c>
      <c r="H30" s="207" t="s">
        <v>1087</v>
      </c>
      <c r="I30" s="197">
        <v>0.39583333333333331</v>
      </c>
      <c r="J30" s="197">
        <v>0.4375</v>
      </c>
      <c r="K30" s="192">
        <f t="shared" si="0"/>
        <v>4.1666666666666685E-2</v>
      </c>
      <c r="L30" s="194"/>
      <c r="M30" s="210" t="s">
        <v>1088</v>
      </c>
    </row>
    <row r="31" spans="1:13" s="195" customFormat="1" ht="54" customHeight="1" x14ac:dyDescent="0.3">
      <c r="A31" s="204">
        <v>44170</v>
      </c>
      <c r="B31" s="205" t="s">
        <v>1010</v>
      </c>
      <c r="C31" s="205" t="s">
        <v>1011</v>
      </c>
      <c r="D31" s="205" t="s">
        <v>1018</v>
      </c>
      <c r="E31" s="205" t="s">
        <v>1027</v>
      </c>
      <c r="F31" s="205" t="s">
        <v>1028</v>
      </c>
      <c r="G31" s="211" t="s">
        <v>1089</v>
      </c>
      <c r="H31" s="210" t="s">
        <v>1090</v>
      </c>
      <c r="I31" s="197">
        <v>0.41666666666666669</v>
      </c>
      <c r="J31" s="197">
        <v>0.5625</v>
      </c>
      <c r="K31" s="192">
        <f t="shared" si="0"/>
        <v>0.14583333333333331</v>
      </c>
      <c r="L31" s="189"/>
      <c r="M31" s="210" t="s">
        <v>1091</v>
      </c>
    </row>
    <row r="32" spans="1:13" s="25" customFormat="1" ht="54" customHeight="1" x14ac:dyDescent="0.3">
      <c r="A32" s="204">
        <v>44171</v>
      </c>
      <c r="B32" s="205" t="s">
        <v>1010</v>
      </c>
      <c r="C32" s="205" t="s">
        <v>1011</v>
      </c>
      <c r="D32" s="205" t="s">
        <v>1012</v>
      </c>
      <c r="E32" s="205" t="s">
        <v>1013</v>
      </c>
      <c r="F32" s="206" t="s">
        <v>1058</v>
      </c>
      <c r="G32" s="206" t="s">
        <v>1092</v>
      </c>
      <c r="H32" s="207" t="s">
        <v>1093</v>
      </c>
      <c r="I32" s="191">
        <v>0.41666666666666669</v>
      </c>
      <c r="J32" s="191">
        <v>0.5</v>
      </c>
      <c r="K32" s="192">
        <f t="shared" si="0"/>
        <v>8.3333333333333315E-2</v>
      </c>
      <c r="L32" s="188">
        <v>2.1</v>
      </c>
      <c r="M32" s="205" t="s">
        <v>1017</v>
      </c>
    </row>
    <row r="33" spans="1:13" s="25" customFormat="1" ht="54" customHeight="1" x14ac:dyDescent="0.3">
      <c r="A33" s="204">
        <v>44171</v>
      </c>
      <c r="B33" s="205" t="s">
        <v>1010</v>
      </c>
      <c r="C33" s="205" t="s">
        <v>1011</v>
      </c>
      <c r="D33" s="205" t="s">
        <v>1031</v>
      </c>
      <c r="E33" s="205" t="s">
        <v>1032</v>
      </c>
      <c r="F33" s="121" t="s">
        <v>1033</v>
      </c>
      <c r="G33" s="122" t="s">
        <v>1070</v>
      </c>
      <c r="H33" s="122" t="s">
        <v>1071</v>
      </c>
      <c r="I33" s="191">
        <v>0.41666666666666669</v>
      </c>
      <c r="J33" s="191">
        <v>0.66666666666666663</v>
      </c>
      <c r="K33" s="192">
        <f t="shared" si="0"/>
        <v>0.24999999999999994</v>
      </c>
      <c r="L33" s="188">
        <v>3.87</v>
      </c>
      <c r="M33" s="205" t="s">
        <v>1036</v>
      </c>
    </row>
    <row r="34" spans="1:13" s="25" customFormat="1" ht="54" customHeight="1" x14ac:dyDescent="0.3">
      <c r="A34" s="204">
        <v>44171</v>
      </c>
      <c r="B34" s="205" t="s">
        <v>1010</v>
      </c>
      <c r="C34" s="205" t="s">
        <v>1011</v>
      </c>
      <c r="D34" s="205" t="s">
        <v>1031</v>
      </c>
      <c r="E34" s="205" t="s">
        <v>1039</v>
      </c>
      <c r="F34" s="121" t="s">
        <v>1062</v>
      </c>
      <c r="G34" s="122" t="s">
        <v>1094</v>
      </c>
      <c r="H34" s="122" t="s">
        <v>1095</v>
      </c>
      <c r="I34" s="191">
        <v>0.4375</v>
      </c>
      <c r="J34" s="191">
        <v>0.5</v>
      </c>
      <c r="K34" s="192">
        <f t="shared" si="0"/>
        <v>6.25E-2</v>
      </c>
      <c r="L34" s="77">
        <v>2.8</v>
      </c>
      <c r="M34" s="205" t="s">
        <v>1036</v>
      </c>
    </row>
    <row r="35" spans="1:13" s="25" customFormat="1" ht="54" customHeight="1" x14ac:dyDescent="0.3">
      <c r="A35" s="204">
        <v>44172</v>
      </c>
      <c r="B35" s="205" t="s">
        <v>1010</v>
      </c>
      <c r="C35" s="205" t="s">
        <v>1011</v>
      </c>
      <c r="D35" s="205" t="s">
        <v>1031</v>
      </c>
      <c r="E35" s="205" t="s">
        <v>1032</v>
      </c>
      <c r="F35" s="121" t="s">
        <v>1033</v>
      </c>
      <c r="G35" s="122" t="s">
        <v>1034</v>
      </c>
      <c r="H35" s="122" t="s">
        <v>1035</v>
      </c>
      <c r="I35" s="191">
        <v>0.41666666666666669</v>
      </c>
      <c r="J35" s="191">
        <v>0.66666666666666663</v>
      </c>
      <c r="K35" s="192">
        <f t="shared" si="0"/>
        <v>0.24999999999999994</v>
      </c>
      <c r="L35" s="188">
        <v>3.53</v>
      </c>
      <c r="M35" s="205" t="s">
        <v>1043</v>
      </c>
    </row>
    <row r="36" spans="1:13" s="25" customFormat="1" ht="54" customHeight="1" x14ac:dyDescent="0.3">
      <c r="A36" s="204">
        <v>44172</v>
      </c>
      <c r="B36" s="205" t="s">
        <v>1010</v>
      </c>
      <c r="C36" s="205" t="s">
        <v>1011</v>
      </c>
      <c r="D36" s="205" t="s">
        <v>1031</v>
      </c>
      <c r="E36" s="205" t="s">
        <v>1032</v>
      </c>
      <c r="F36" s="121" t="s">
        <v>1033</v>
      </c>
      <c r="G36" s="122" t="s">
        <v>1096</v>
      </c>
      <c r="H36" s="122" t="s">
        <v>1097</v>
      </c>
      <c r="I36" s="191">
        <v>0.4375</v>
      </c>
      <c r="J36" s="191">
        <v>0.5</v>
      </c>
      <c r="K36" s="192">
        <f t="shared" si="0"/>
        <v>6.25E-2</v>
      </c>
      <c r="L36" s="77">
        <v>3</v>
      </c>
      <c r="M36" s="205" t="s">
        <v>1036</v>
      </c>
    </row>
    <row r="37" spans="1:13" s="25" customFormat="1" ht="54" customHeight="1" x14ac:dyDescent="0.3">
      <c r="A37" s="204">
        <v>44172</v>
      </c>
      <c r="B37" s="205" t="s">
        <v>1010</v>
      </c>
      <c r="C37" s="205" t="s">
        <v>1011</v>
      </c>
      <c r="D37" s="205" t="s">
        <v>1031</v>
      </c>
      <c r="E37" s="205" t="s">
        <v>1053</v>
      </c>
      <c r="F37" s="121" t="s">
        <v>1054</v>
      </c>
      <c r="G37" s="122" t="s">
        <v>1098</v>
      </c>
      <c r="H37" s="122" t="s">
        <v>1099</v>
      </c>
      <c r="I37" s="191">
        <v>0.4375</v>
      </c>
      <c r="J37" s="191">
        <v>0.5</v>
      </c>
      <c r="K37" s="192">
        <f t="shared" si="0"/>
        <v>6.25E-2</v>
      </c>
      <c r="L37" s="77">
        <v>3</v>
      </c>
      <c r="M37" s="205" t="s">
        <v>1100</v>
      </c>
    </row>
    <row r="38" spans="1:13" s="58" customFormat="1" ht="54" customHeight="1" x14ac:dyDescent="0.3">
      <c r="A38" s="204">
        <v>44172</v>
      </c>
      <c r="B38" s="205" t="s">
        <v>1010</v>
      </c>
      <c r="C38" s="205" t="s">
        <v>1011</v>
      </c>
      <c r="D38" s="205" t="s">
        <v>1018</v>
      </c>
      <c r="E38" s="205" t="s">
        <v>1019</v>
      </c>
      <c r="F38" s="205" t="s">
        <v>1020</v>
      </c>
      <c r="G38" s="209" t="s">
        <v>376</v>
      </c>
      <c r="H38" s="207" t="s">
        <v>1101</v>
      </c>
      <c r="I38" s="197">
        <v>0.39583333333333331</v>
      </c>
      <c r="J38" s="197">
        <v>0.4375</v>
      </c>
      <c r="K38" s="192">
        <f t="shared" si="0"/>
        <v>4.1666666666666685E-2</v>
      </c>
      <c r="L38" s="194"/>
      <c r="M38" s="210" t="s">
        <v>1088</v>
      </c>
    </row>
    <row r="39" spans="1:13" s="195" customFormat="1" ht="54" customHeight="1" x14ac:dyDescent="0.3">
      <c r="A39" s="204">
        <v>44172</v>
      </c>
      <c r="B39" s="205" t="s">
        <v>1010</v>
      </c>
      <c r="C39" s="205" t="s">
        <v>1011</v>
      </c>
      <c r="D39" s="205" t="s">
        <v>1018</v>
      </c>
      <c r="E39" s="205" t="s">
        <v>1023</v>
      </c>
      <c r="F39" s="205" t="s">
        <v>1047</v>
      </c>
      <c r="G39" s="209" t="s">
        <v>673</v>
      </c>
      <c r="H39" s="210" t="s">
        <v>1102</v>
      </c>
      <c r="I39" s="197">
        <v>0.41666666666666669</v>
      </c>
      <c r="J39" s="198">
        <v>0.5</v>
      </c>
      <c r="K39" s="192">
        <f t="shared" si="0"/>
        <v>8.3333333333333315E-2</v>
      </c>
      <c r="L39" s="194"/>
      <c r="M39" s="205" t="s">
        <v>1026</v>
      </c>
    </row>
    <row r="40" spans="1:13" s="25" customFormat="1" ht="54" customHeight="1" x14ac:dyDescent="0.3">
      <c r="A40" s="204">
        <v>44173</v>
      </c>
      <c r="B40" s="205" t="s">
        <v>1010</v>
      </c>
      <c r="C40" s="205" t="s">
        <v>1011</v>
      </c>
      <c r="D40" s="205" t="s">
        <v>1012</v>
      </c>
      <c r="E40" s="205" t="s">
        <v>1013</v>
      </c>
      <c r="F40" s="206" t="s">
        <v>1058</v>
      </c>
      <c r="G40" s="206" t="s">
        <v>1103</v>
      </c>
      <c r="H40" s="207" t="s">
        <v>1104</v>
      </c>
      <c r="I40" s="191">
        <v>0.41666666666666669</v>
      </c>
      <c r="J40" s="191">
        <v>0.5</v>
      </c>
      <c r="K40" s="192">
        <f t="shared" si="0"/>
        <v>8.3333333333333315E-2</v>
      </c>
      <c r="L40" s="188">
        <v>1.9</v>
      </c>
      <c r="M40" s="205" t="s">
        <v>1017</v>
      </c>
    </row>
    <row r="41" spans="1:13" s="25" customFormat="1" ht="54" customHeight="1" x14ac:dyDescent="0.3">
      <c r="A41" s="204">
        <v>44173</v>
      </c>
      <c r="B41" s="205" t="s">
        <v>1010</v>
      </c>
      <c r="C41" s="205" t="s">
        <v>1011</v>
      </c>
      <c r="D41" s="205" t="s">
        <v>1012</v>
      </c>
      <c r="E41" s="205" t="s">
        <v>1061</v>
      </c>
      <c r="F41" s="121" t="s">
        <v>1062</v>
      </c>
      <c r="G41" s="122" t="s">
        <v>1063</v>
      </c>
      <c r="H41" s="122" t="s">
        <v>1064</v>
      </c>
      <c r="I41" s="191">
        <v>0.4375</v>
      </c>
      <c r="J41" s="191">
        <v>0.66666666666666663</v>
      </c>
      <c r="K41" s="192">
        <f t="shared" si="0"/>
        <v>0.22916666666666663</v>
      </c>
      <c r="L41" s="188">
        <v>3.6</v>
      </c>
      <c r="M41" s="205" t="s">
        <v>1043</v>
      </c>
    </row>
    <row r="42" spans="1:13" s="25" customFormat="1" ht="54" customHeight="1" x14ac:dyDescent="0.3">
      <c r="A42" s="204">
        <v>44173</v>
      </c>
      <c r="B42" s="205" t="s">
        <v>1010</v>
      </c>
      <c r="C42" s="205" t="s">
        <v>1011</v>
      </c>
      <c r="D42" s="205" t="s">
        <v>1012</v>
      </c>
      <c r="E42" s="205" t="s">
        <v>1039</v>
      </c>
      <c r="F42" s="121" t="s">
        <v>1062</v>
      </c>
      <c r="G42" s="122" t="s">
        <v>1105</v>
      </c>
      <c r="H42" s="122" t="s">
        <v>1106</v>
      </c>
      <c r="I42" s="191">
        <v>0.4375</v>
      </c>
      <c r="J42" s="191">
        <v>0.5</v>
      </c>
      <c r="K42" s="192">
        <f t="shared" si="0"/>
        <v>6.25E-2</v>
      </c>
      <c r="L42" s="77">
        <v>0.5</v>
      </c>
      <c r="M42" s="205" t="s">
        <v>1107</v>
      </c>
    </row>
    <row r="43" spans="1:13" s="25" customFormat="1" ht="54" customHeight="1" x14ac:dyDescent="0.3">
      <c r="A43" s="204">
        <v>44173</v>
      </c>
      <c r="B43" s="205" t="s">
        <v>1010</v>
      </c>
      <c r="C43" s="205" t="s">
        <v>1011</v>
      </c>
      <c r="D43" s="205" t="s">
        <v>1012</v>
      </c>
      <c r="E43" s="205" t="s">
        <v>1032</v>
      </c>
      <c r="F43" s="121" t="s">
        <v>1033</v>
      </c>
      <c r="G43" s="122" t="s">
        <v>1108</v>
      </c>
      <c r="H43" s="122" t="s">
        <v>1109</v>
      </c>
      <c r="I43" s="191">
        <v>0.41666666666666669</v>
      </c>
      <c r="J43" s="191">
        <v>0.66666666666666663</v>
      </c>
      <c r="K43" s="192">
        <f t="shared" si="0"/>
        <v>0.24999999999999994</v>
      </c>
      <c r="L43" s="188">
        <v>4</v>
      </c>
      <c r="M43" s="205" t="s">
        <v>1043</v>
      </c>
    </row>
    <row r="44" spans="1:13" s="58" customFormat="1" ht="54" customHeight="1" x14ac:dyDescent="0.3">
      <c r="A44" s="204">
        <v>44173</v>
      </c>
      <c r="B44" s="205" t="s">
        <v>1010</v>
      </c>
      <c r="C44" s="205" t="s">
        <v>1011</v>
      </c>
      <c r="D44" s="205" t="s">
        <v>1018</v>
      </c>
      <c r="E44" s="205" t="s">
        <v>1019</v>
      </c>
      <c r="F44" s="205" t="s">
        <v>1020</v>
      </c>
      <c r="G44" s="209" t="s">
        <v>1085</v>
      </c>
      <c r="H44" s="207" t="s">
        <v>1110</v>
      </c>
      <c r="I44" s="197">
        <v>0.41666666666666669</v>
      </c>
      <c r="J44" s="198">
        <v>0.5</v>
      </c>
      <c r="K44" s="192">
        <f t="shared" si="0"/>
        <v>8.3333333333333315E-2</v>
      </c>
      <c r="L44" s="194"/>
      <c r="M44" s="205" t="s">
        <v>1026</v>
      </c>
    </row>
    <row r="45" spans="1:13" s="58" customFormat="1" ht="54" customHeight="1" x14ac:dyDescent="0.3">
      <c r="A45" s="204">
        <v>44173</v>
      </c>
      <c r="B45" s="205" t="s">
        <v>1010</v>
      </c>
      <c r="C45" s="205" t="s">
        <v>1011</v>
      </c>
      <c r="D45" s="205" t="s">
        <v>1018</v>
      </c>
      <c r="E45" s="205" t="s">
        <v>1023</v>
      </c>
      <c r="F45" s="205" t="s">
        <v>1047</v>
      </c>
      <c r="G45" s="209" t="s">
        <v>751</v>
      </c>
      <c r="H45" s="210" t="s">
        <v>1111</v>
      </c>
      <c r="I45" s="197">
        <v>0.41666666666666669</v>
      </c>
      <c r="J45" s="198">
        <v>0.54166666666666663</v>
      </c>
      <c r="K45" s="192">
        <f t="shared" si="0"/>
        <v>0.12499999999999994</v>
      </c>
      <c r="L45" s="194"/>
      <c r="M45" s="210" t="s">
        <v>1088</v>
      </c>
    </row>
    <row r="46" spans="1:13" s="58" customFormat="1" ht="54" customHeight="1" x14ac:dyDescent="0.3">
      <c r="A46" s="204">
        <v>44173</v>
      </c>
      <c r="B46" s="205" t="s">
        <v>1010</v>
      </c>
      <c r="C46" s="205" t="s">
        <v>1011</v>
      </c>
      <c r="D46" s="205" t="s">
        <v>1018</v>
      </c>
      <c r="E46" s="205" t="s">
        <v>1027</v>
      </c>
      <c r="F46" s="205" t="s">
        <v>1028</v>
      </c>
      <c r="G46" s="211" t="s">
        <v>288</v>
      </c>
      <c r="H46" s="210" t="s">
        <v>1112</v>
      </c>
      <c r="I46" s="197">
        <v>0.41666666666666669</v>
      </c>
      <c r="J46" s="197">
        <v>0.5</v>
      </c>
      <c r="K46" s="192">
        <f t="shared" si="0"/>
        <v>8.3333333333333315E-2</v>
      </c>
      <c r="L46" s="189"/>
      <c r="M46" s="210" t="s">
        <v>1017</v>
      </c>
    </row>
    <row r="47" spans="1:13" s="58" customFormat="1" ht="54" customHeight="1" x14ac:dyDescent="0.3">
      <c r="A47" s="204">
        <v>44174</v>
      </c>
      <c r="B47" s="205" t="s">
        <v>1010</v>
      </c>
      <c r="C47" s="205" t="s">
        <v>1011</v>
      </c>
      <c r="D47" s="205" t="s">
        <v>1018</v>
      </c>
      <c r="E47" s="205" t="s">
        <v>1019</v>
      </c>
      <c r="F47" s="205" t="s">
        <v>1020</v>
      </c>
      <c r="G47" s="209" t="s">
        <v>1025</v>
      </c>
      <c r="H47" s="207" t="s">
        <v>1113</v>
      </c>
      <c r="I47" s="197">
        <v>0.41666666666666669</v>
      </c>
      <c r="J47" s="198">
        <v>0.54166666666666663</v>
      </c>
      <c r="K47" s="192">
        <f t="shared" si="0"/>
        <v>0.12499999999999994</v>
      </c>
      <c r="L47" s="194"/>
      <c r="M47" s="205" t="s">
        <v>113</v>
      </c>
    </row>
    <row r="48" spans="1:13" s="58" customFormat="1" ht="54" customHeight="1" x14ac:dyDescent="0.3">
      <c r="A48" s="204">
        <v>44174</v>
      </c>
      <c r="B48" s="205" t="s">
        <v>1010</v>
      </c>
      <c r="C48" s="205" t="s">
        <v>1011</v>
      </c>
      <c r="D48" s="205" t="s">
        <v>1018</v>
      </c>
      <c r="E48" s="205" t="s">
        <v>1023</v>
      </c>
      <c r="F48" s="205" t="s">
        <v>1047</v>
      </c>
      <c r="G48" s="209" t="s">
        <v>613</v>
      </c>
      <c r="H48" s="210" t="s">
        <v>1068</v>
      </c>
      <c r="I48" s="197">
        <v>0.39583333333333331</v>
      </c>
      <c r="J48" s="197">
        <v>0.4375</v>
      </c>
      <c r="K48" s="192">
        <f t="shared" si="0"/>
        <v>4.1666666666666685E-2</v>
      </c>
      <c r="L48" s="196"/>
      <c r="M48" s="205" t="s">
        <v>1069</v>
      </c>
    </row>
    <row r="49" spans="1:13" s="195" customFormat="1" ht="54" customHeight="1" x14ac:dyDescent="0.3">
      <c r="A49" s="204">
        <v>44174</v>
      </c>
      <c r="B49" s="205" t="s">
        <v>1010</v>
      </c>
      <c r="C49" s="205" t="s">
        <v>1011</v>
      </c>
      <c r="D49" s="205" t="s">
        <v>1018</v>
      </c>
      <c r="E49" s="205" t="s">
        <v>1027</v>
      </c>
      <c r="F49" s="205" t="s">
        <v>1028</v>
      </c>
      <c r="G49" s="211" t="s">
        <v>654</v>
      </c>
      <c r="H49" s="210" t="s">
        <v>1114</v>
      </c>
      <c r="I49" s="197">
        <v>0.4375</v>
      </c>
      <c r="J49" s="197">
        <v>0.54166666666666663</v>
      </c>
      <c r="K49" s="192">
        <f t="shared" si="0"/>
        <v>0.10416666666666663</v>
      </c>
      <c r="L49" s="189"/>
      <c r="M49" s="210" t="s">
        <v>1050</v>
      </c>
    </row>
    <row r="50" spans="1:13" s="25" customFormat="1" ht="54" customHeight="1" x14ac:dyDescent="0.3">
      <c r="A50" s="212" t="s">
        <v>57</v>
      </c>
      <c r="B50" s="205" t="s">
        <v>1010</v>
      </c>
      <c r="C50" s="205" t="s">
        <v>1011</v>
      </c>
      <c r="D50" s="205" t="s">
        <v>1012</v>
      </c>
      <c r="E50" s="205" t="s">
        <v>1032</v>
      </c>
      <c r="F50" s="121" t="s">
        <v>1033</v>
      </c>
      <c r="G50" s="122" t="s">
        <v>1108</v>
      </c>
      <c r="H50" s="122" t="s">
        <v>1109</v>
      </c>
      <c r="I50" s="191">
        <v>0.4375</v>
      </c>
      <c r="J50" s="191">
        <v>0.5</v>
      </c>
      <c r="K50" s="192">
        <f t="shared" si="0"/>
        <v>6.25E-2</v>
      </c>
      <c r="L50" s="77">
        <v>4</v>
      </c>
      <c r="M50" s="205" t="s">
        <v>1036</v>
      </c>
    </row>
    <row r="51" spans="1:13" s="25" customFormat="1" ht="54" customHeight="1" x14ac:dyDescent="0.3">
      <c r="A51" s="212" t="s">
        <v>57</v>
      </c>
      <c r="B51" s="205" t="s">
        <v>1010</v>
      </c>
      <c r="C51" s="205" t="s">
        <v>1011</v>
      </c>
      <c r="D51" s="205" t="s">
        <v>1012</v>
      </c>
      <c r="E51" s="205" t="s">
        <v>1053</v>
      </c>
      <c r="F51" s="121" t="s">
        <v>1115</v>
      </c>
      <c r="G51" s="122" t="s">
        <v>1116</v>
      </c>
      <c r="H51" s="122" t="s">
        <v>1117</v>
      </c>
      <c r="I51" s="191">
        <v>0.4375</v>
      </c>
      <c r="J51" s="191">
        <v>0.5</v>
      </c>
      <c r="K51" s="192">
        <f t="shared" si="0"/>
        <v>6.25E-2</v>
      </c>
      <c r="L51" s="77">
        <v>3.53</v>
      </c>
      <c r="M51" s="205" t="s">
        <v>1100</v>
      </c>
    </row>
    <row r="52" spans="1:13" s="199" customFormat="1" ht="54" customHeight="1" x14ac:dyDescent="0.3">
      <c r="A52" s="212" t="s">
        <v>57</v>
      </c>
      <c r="B52" s="205" t="s">
        <v>1010</v>
      </c>
      <c r="C52" s="205" t="s">
        <v>1011</v>
      </c>
      <c r="D52" s="205" t="s">
        <v>1077</v>
      </c>
      <c r="E52" s="205" t="s">
        <v>1082</v>
      </c>
      <c r="F52" s="207" t="s">
        <v>1083</v>
      </c>
      <c r="G52" s="207" t="s">
        <v>1118</v>
      </c>
      <c r="H52" s="207" t="s">
        <v>1119</v>
      </c>
      <c r="I52" s="191">
        <v>0.4375</v>
      </c>
      <c r="J52" s="191">
        <v>0.5625</v>
      </c>
      <c r="K52" s="192">
        <f t="shared" si="0"/>
        <v>0.125</v>
      </c>
      <c r="L52" s="190">
        <v>1.6</v>
      </c>
      <c r="M52" s="205" t="s">
        <v>1081</v>
      </c>
    </row>
    <row r="53" spans="1:13" s="58" customFormat="1" ht="54" customHeight="1" x14ac:dyDescent="0.3">
      <c r="A53" s="204">
        <v>44175</v>
      </c>
      <c r="B53" s="205" t="s">
        <v>1010</v>
      </c>
      <c r="C53" s="205" t="s">
        <v>1011</v>
      </c>
      <c r="D53" s="205" t="s">
        <v>1018</v>
      </c>
      <c r="E53" s="205" t="s">
        <v>1019</v>
      </c>
      <c r="F53" s="205" t="s">
        <v>1020</v>
      </c>
      <c r="G53" s="209" t="s">
        <v>1045</v>
      </c>
      <c r="H53" s="207" t="s">
        <v>1120</v>
      </c>
      <c r="I53" s="197">
        <v>0.41666666666666669</v>
      </c>
      <c r="J53" s="198">
        <v>0.5</v>
      </c>
      <c r="K53" s="192">
        <f t="shared" si="0"/>
        <v>8.3333333333333315E-2</v>
      </c>
      <c r="L53" s="194"/>
      <c r="M53" s="205" t="s">
        <v>113</v>
      </c>
    </row>
    <row r="54" spans="1:13" s="58" customFormat="1" ht="54" customHeight="1" x14ac:dyDescent="0.3">
      <c r="A54" s="204">
        <v>44175</v>
      </c>
      <c r="B54" s="205" t="s">
        <v>1010</v>
      </c>
      <c r="C54" s="205" t="s">
        <v>1011</v>
      </c>
      <c r="D54" s="205" t="s">
        <v>1018</v>
      </c>
      <c r="E54" s="205" t="s">
        <v>1023</v>
      </c>
      <c r="F54" s="205" t="s">
        <v>1121</v>
      </c>
      <c r="G54" s="209" t="s">
        <v>1021</v>
      </c>
      <c r="H54" s="210" t="s">
        <v>1122</v>
      </c>
      <c r="I54" s="197">
        <v>0.41666666666666669</v>
      </c>
      <c r="J54" s="198">
        <v>0.45833333333333331</v>
      </c>
      <c r="K54" s="192">
        <f t="shared" si="0"/>
        <v>4.166666666666663E-2</v>
      </c>
      <c r="L54" s="194"/>
      <c r="M54" s="205" t="s">
        <v>1123</v>
      </c>
    </row>
    <row r="55" spans="1:13" s="58" customFormat="1" ht="48" customHeight="1" x14ac:dyDescent="0.3">
      <c r="A55" s="123" t="s">
        <v>159</v>
      </c>
      <c r="B55" s="123" t="s">
        <v>158</v>
      </c>
      <c r="C55" s="123" t="s">
        <v>157</v>
      </c>
      <c r="D55" s="123" t="s">
        <v>156</v>
      </c>
      <c r="E55" s="123" t="s">
        <v>155</v>
      </c>
      <c r="F55" s="123" t="s">
        <v>154</v>
      </c>
      <c r="G55" s="123" t="s">
        <v>153</v>
      </c>
      <c r="H55" s="123" t="s">
        <v>152</v>
      </c>
      <c r="I55" s="78" t="s">
        <v>151</v>
      </c>
      <c r="J55" s="78"/>
      <c r="K55" s="78" t="s">
        <v>150</v>
      </c>
      <c r="L55" s="78" t="s">
        <v>149</v>
      </c>
      <c r="M55" s="123" t="s">
        <v>148</v>
      </c>
    </row>
    <row r="56" spans="1:13" s="58" customFormat="1" ht="48" customHeight="1" x14ac:dyDescent="0.3">
      <c r="A56" s="123" t="s">
        <v>163</v>
      </c>
      <c r="B56" s="123" t="s">
        <v>1124</v>
      </c>
      <c r="C56" s="123" t="s">
        <v>1125</v>
      </c>
      <c r="D56" s="123" t="s">
        <v>1126</v>
      </c>
      <c r="E56" s="123" t="s">
        <v>55</v>
      </c>
      <c r="F56" s="123" t="s">
        <v>1127</v>
      </c>
      <c r="G56" s="123" t="s">
        <v>1128</v>
      </c>
      <c r="H56" s="123" t="s">
        <v>1129</v>
      </c>
      <c r="I56" s="200">
        <v>0.45833333333333331</v>
      </c>
      <c r="J56" s="200">
        <v>0.58333333333333337</v>
      </c>
      <c r="K56" s="78">
        <v>3</v>
      </c>
      <c r="L56" s="78" t="s">
        <v>1130</v>
      </c>
      <c r="M56" s="123" t="s">
        <v>1131</v>
      </c>
    </row>
    <row r="57" spans="1:13" s="58" customFormat="1" ht="48" customHeight="1" x14ac:dyDescent="0.3">
      <c r="A57" s="123" t="s">
        <v>163</v>
      </c>
      <c r="B57" s="123" t="s">
        <v>1124</v>
      </c>
      <c r="C57" s="123" t="s">
        <v>1125</v>
      </c>
      <c r="D57" s="123" t="s">
        <v>1132</v>
      </c>
      <c r="E57" s="123" t="s">
        <v>1133</v>
      </c>
      <c r="F57" s="123" t="s">
        <v>1127</v>
      </c>
      <c r="G57" s="213" t="s">
        <v>585</v>
      </c>
      <c r="H57" s="205" t="s">
        <v>1134</v>
      </c>
      <c r="I57" s="192">
        <v>0.39583333333333331</v>
      </c>
      <c r="J57" s="192">
        <v>0.70833333333333337</v>
      </c>
      <c r="K57" s="200">
        <f>J57-I57</f>
        <v>0.31250000000000006</v>
      </c>
      <c r="L57" s="78"/>
      <c r="M57" s="222"/>
    </row>
    <row r="58" spans="1:13" s="58" customFormat="1" ht="48" customHeight="1" x14ac:dyDescent="0.3">
      <c r="A58" s="123" t="s">
        <v>184</v>
      </c>
      <c r="B58" s="205" t="s">
        <v>1124</v>
      </c>
      <c r="C58" s="205" t="s">
        <v>1125</v>
      </c>
      <c r="D58" s="121" t="s">
        <v>1135</v>
      </c>
      <c r="E58" s="123" t="s">
        <v>1136</v>
      </c>
      <c r="F58" s="205" t="s">
        <v>1137</v>
      </c>
      <c r="G58" s="120" t="s">
        <v>1138</v>
      </c>
      <c r="H58" s="123" t="s">
        <v>1139</v>
      </c>
      <c r="I58" s="201">
        <v>0.5</v>
      </c>
      <c r="J58" s="201">
        <v>4.1666666666666664E-2</v>
      </c>
      <c r="K58" s="78">
        <v>1</v>
      </c>
      <c r="L58" s="78" t="s">
        <v>1140</v>
      </c>
      <c r="M58" s="222" t="s">
        <v>1141</v>
      </c>
    </row>
    <row r="59" spans="1:13" s="58" customFormat="1" ht="48" customHeight="1" x14ac:dyDescent="0.3">
      <c r="A59" s="123" t="s">
        <v>217</v>
      </c>
      <c r="B59" s="123" t="s">
        <v>1124</v>
      </c>
      <c r="C59" s="123" t="s">
        <v>1125</v>
      </c>
      <c r="D59" s="121" t="s">
        <v>1135</v>
      </c>
      <c r="E59" s="123" t="s">
        <v>1142</v>
      </c>
      <c r="F59" s="205" t="s">
        <v>1137</v>
      </c>
      <c r="G59" s="213" t="s">
        <v>1143</v>
      </c>
      <c r="H59" s="205" t="s">
        <v>1144</v>
      </c>
      <c r="I59" s="201">
        <v>4.1666666666666664E-2</v>
      </c>
      <c r="J59" s="201">
        <v>8.3333333333333329E-2</v>
      </c>
      <c r="K59" s="78">
        <v>1</v>
      </c>
      <c r="L59" s="78" t="s">
        <v>1145</v>
      </c>
      <c r="M59" s="222" t="s">
        <v>1141</v>
      </c>
    </row>
    <row r="60" spans="1:13" s="58" customFormat="1" ht="48" customHeight="1" x14ac:dyDescent="0.3">
      <c r="A60" s="123" t="s">
        <v>217</v>
      </c>
      <c r="B60" s="123" t="s">
        <v>1124</v>
      </c>
      <c r="C60" s="123" t="s">
        <v>1125</v>
      </c>
      <c r="D60" s="123" t="s">
        <v>1132</v>
      </c>
      <c r="E60" s="123" t="s">
        <v>1133</v>
      </c>
      <c r="F60" s="123" t="s">
        <v>1146</v>
      </c>
      <c r="G60" s="123" t="s">
        <v>585</v>
      </c>
      <c r="H60" s="123" t="s">
        <v>1147</v>
      </c>
      <c r="I60" s="192">
        <v>0.39583333333333331</v>
      </c>
      <c r="J60" s="192">
        <v>0.70833333333333337</v>
      </c>
      <c r="K60" s="200">
        <f>J60-I60</f>
        <v>0.31250000000000006</v>
      </c>
      <c r="L60" s="78"/>
      <c r="M60" s="222"/>
    </row>
    <row r="61" spans="1:13" s="58" customFormat="1" ht="48" customHeight="1" x14ac:dyDescent="0.3">
      <c r="A61" s="123" t="s">
        <v>276</v>
      </c>
      <c r="B61" s="123" t="s">
        <v>1124</v>
      </c>
      <c r="C61" s="123" t="s">
        <v>1125</v>
      </c>
      <c r="D61" s="123" t="s">
        <v>1132</v>
      </c>
      <c r="E61" s="123" t="s">
        <v>1133</v>
      </c>
      <c r="F61" s="123" t="s">
        <v>1127</v>
      </c>
      <c r="G61" s="213" t="s">
        <v>585</v>
      </c>
      <c r="H61" s="205" t="s">
        <v>1134</v>
      </c>
      <c r="I61" s="192">
        <v>0.39583333333333331</v>
      </c>
      <c r="J61" s="192">
        <v>0.70833333333333337</v>
      </c>
      <c r="K61" s="200">
        <f>J61-I61</f>
        <v>0.31250000000000006</v>
      </c>
      <c r="L61" s="78"/>
      <c r="M61" s="123"/>
    </row>
    <row r="62" spans="1:13" s="58" customFormat="1" ht="48" customHeight="1" x14ac:dyDescent="0.3">
      <c r="A62" s="123" t="s">
        <v>296</v>
      </c>
      <c r="B62" s="123" t="s">
        <v>1124</v>
      </c>
      <c r="C62" s="123" t="s">
        <v>1125</v>
      </c>
      <c r="D62" s="123" t="s">
        <v>1126</v>
      </c>
      <c r="E62" s="123" t="s">
        <v>445</v>
      </c>
      <c r="F62" s="123" t="s">
        <v>1127</v>
      </c>
      <c r="G62" s="123" t="s">
        <v>1148</v>
      </c>
      <c r="H62" s="123" t="s">
        <v>1149</v>
      </c>
      <c r="I62" s="200">
        <v>0.45833333333333331</v>
      </c>
      <c r="J62" s="200" t="s">
        <v>1150</v>
      </c>
      <c r="K62" s="78" t="s">
        <v>1151</v>
      </c>
      <c r="L62" s="78" t="s">
        <v>1152</v>
      </c>
      <c r="M62" s="123" t="s">
        <v>1131</v>
      </c>
    </row>
    <row r="63" spans="1:13" s="58" customFormat="1" ht="48" customHeight="1" x14ac:dyDescent="0.3">
      <c r="A63" s="123" t="s">
        <v>313</v>
      </c>
      <c r="B63" s="123" t="s">
        <v>1124</v>
      </c>
      <c r="C63" s="123" t="s">
        <v>1125</v>
      </c>
      <c r="D63" s="123" t="s">
        <v>1132</v>
      </c>
      <c r="E63" s="123" t="s">
        <v>1133</v>
      </c>
      <c r="F63" s="123" t="s">
        <v>1146</v>
      </c>
      <c r="G63" s="123" t="s">
        <v>585</v>
      </c>
      <c r="H63" s="123" t="s">
        <v>1147</v>
      </c>
      <c r="I63" s="192">
        <v>0.39583333333333331</v>
      </c>
      <c r="J63" s="192">
        <v>0.70833333333333337</v>
      </c>
      <c r="K63" s="200">
        <f t="shared" ref="K63:K64" si="1">J63-I63</f>
        <v>0.31250000000000006</v>
      </c>
      <c r="L63" s="78"/>
      <c r="M63" s="123"/>
    </row>
    <row r="64" spans="1:13" s="58" customFormat="1" ht="48" customHeight="1" x14ac:dyDescent="0.3">
      <c r="A64" s="123" t="s">
        <v>327</v>
      </c>
      <c r="B64" s="123" t="s">
        <v>1124</v>
      </c>
      <c r="C64" s="123" t="s">
        <v>1125</v>
      </c>
      <c r="D64" s="123" t="s">
        <v>1132</v>
      </c>
      <c r="E64" s="123" t="s">
        <v>1133</v>
      </c>
      <c r="F64" s="123" t="s">
        <v>1127</v>
      </c>
      <c r="G64" s="213" t="s">
        <v>585</v>
      </c>
      <c r="H64" s="205" t="s">
        <v>1134</v>
      </c>
      <c r="I64" s="192">
        <v>0.39583333333333331</v>
      </c>
      <c r="J64" s="192">
        <v>0.70833333333333337</v>
      </c>
      <c r="K64" s="200">
        <f t="shared" si="1"/>
        <v>0.31250000000000006</v>
      </c>
      <c r="L64" s="78"/>
      <c r="M64" s="123"/>
    </row>
    <row r="65" spans="1:13" s="58" customFormat="1" ht="48" customHeight="1" x14ac:dyDescent="0.3">
      <c r="A65" s="123" t="s">
        <v>57</v>
      </c>
      <c r="B65" s="123" t="s">
        <v>1124</v>
      </c>
      <c r="C65" s="123" t="s">
        <v>1125</v>
      </c>
      <c r="D65" s="123" t="s">
        <v>1153</v>
      </c>
      <c r="E65" s="123" t="s">
        <v>423</v>
      </c>
      <c r="F65" s="123" t="s">
        <v>1154</v>
      </c>
      <c r="G65" s="123" t="s">
        <v>1155</v>
      </c>
      <c r="H65" s="123" t="s">
        <v>1156</v>
      </c>
      <c r="I65" s="200">
        <v>0.45833333333333331</v>
      </c>
      <c r="J65" s="200">
        <v>0.58333333333333337</v>
      </c>
      <c r="K65" s="200">
        <v>0.125</v>
      </c>
      <c r="L65" s="78">
        <v>1.5</v>
      </c>
      <c r="M65" s="120" t="s">
        <v>1157</v>
      </c>
    </row>
    <row r="66" spans="1:13" s="58" customFormat="1" ht="48" customHeight="1" x14ac:dyDescent="0.3">
      <c r="A66" s="123" t="s">
        <v>57</v>
      </c>
      <c r="B66" s="123" t="s">
        <v>1124</v>
      </c>
      <c r="C66" s="123" t="s">
        <v>1125</v>
      </c>
      <c r="D66" s="123" t="s">
        <v>1132</v>
      </c>
      <c r="E66" s="123" t="s">
        <v>1133</v>
      </c>
      <c r="F66" s="123" t="s">
        <v>1146</v>
      </c>
      <c r="G66" s="123" t="s">
        <v>585</v>
      </c>
      <c r="H66" s="123" t="s">
        <v>1147</v>
      </c>
      <c r="I66" s="192">
        <v>0.39583333333333331</v>
      </c>
      <c r="J66" s="192">
        <v>0.70833333333333337</v>
      </c>
      <c r="K66" s="201">
        <f>J66-I66</f>
        <v>0.31250000000000006</v>
      </c>
      <c r="L66" s="78"/>
      <c r="M66" s="223"/>
    </row>
    <row r="67" spans="1:13" s="58" customFormat="1" ht="48" customHeight="1" x14ac:dyDescent="0.3">
      <c r="A67" s="123" t="s">
        <v>57</v>
      </c>
      <c r="B67" s="205" t="s">
        <v>1124</v>
      </c>
      <c r="C67" s="205" t="s">
        <v>1125</v>
      </c>
      <c r="D67" s="121" t="s">
        <v>1135</v>
      </c>
      <c r="E67" s="205" t="s">
        <v>1158</v>
      </c>
      <c r="F67" s="205" t="s">
        <v>1159</v>
      </c>
      <c r="G67" s="123" t="s">
        <v>1160</v>
      </c>
      <c r="H67" s="123" t="s">
        <v>1161</v>
      </c>
      <c r="I67" s="200">
        <v>0.45833333333333331</v>
      </c>
      <c r="J67" s="200">
        <v>0.5</v>
      </c>
      <c r="K67" s="78">
        <v>1</v>
      </c>
      <c r="L67" s="78" t="s">
        <v>1162</v>
      </c>
      <c r="M67" s="222" t="s">
        <v>1141</v>
      </c>
    </row>
    <row r="68" spans="1:13" s="58" customFormat="1" ht="48" customHeight="1" x14ac:dyDescent="0.3">
      <c r="A68" s="214"/>
      <c r="B68" s="214"/>
      <c r="C68" s="214"/>
      <c r="D68" s="214"/>
      <c r="E68" s="214"/>
      <c r="F68" s="214"/>
      <c r="G68" s="214"/>
      <c r="H68" s="215"/>
      <c r="M68" s="215"/>
    </row>
    <row r="69" spans="1:13" s="58" customFormat="1" ht="48" customHeight="1" x14ac:dyDescent="0.3">
      <c r="A69" s="216" t="s">
        <v>159</v>
      </c>
      <c r="B69" s="216" t="s">
        <v>158</v>
      </c>
      <c r="C69" s="216" t="s">
        <v>157</v>
      </c>
      <c r="D69" s="216" t="s">
        <v>156</v>
      </c>
      <c r="E69" s="216" t="s">
        <v>155</v>
      </c>
      <c r="F69" s="216" t="s">
        <v>154</v>
      </c>
      <c r="G69" s="216" t="s">
        <v>153</v>
      </c>
      <c r="H69" s="216" t="s">
        <v>152</v>
      </c>
      <c r="I69" s="202" t="s">
        <v>151</v>
      </c>
      <c r="J69" s="202"/>
      <c r="K69" s="202" t="s">
        <v>150</v>
      </c>
      <c r="L69" s="202" t="s">
        <v>149</v>
      </c>
      <c r="M69" s="224" t="s">
        <v>148</v>
      </c>
    </row>
    <row r="70" spans="1:13" s="58" customFormat="1" ht="48" customHeight="1" x14ac:dyDescent="0.3">
      <c r="A70" s="216"/>
      <c r="B70" s="216"/>
      <c r="C70" s="216"/>
      <c r="D70" s="216"/>
      <c r="E70" s="216"/>
      <c r="F70" s="216"/>
      <c r="G70" s="216"/>
      <c r="H70" s="216"/>
      <c r="I70" s="29" t="s">
        <v>147</v>
      </c>
      <c r="J70" s="29" t="s">
        <v>146</v>
      </c>
      <c r="K70" s="202"/>
      <c r="L70" s="202"/>
      <c r="M70" s="224"/>
    </row>
    <row r="71" spans="1:13" s="58" customFormat="1" ht="48" customHeight="1" x14ac:dyDescent="0.3">
      <c r="A71" s="212">
        <v>44167</v>
      </c>
      <c r="B71" s="205" t="s">
        <v>1010</v>
      </c>
      <c r="C71" s="205" t="s">
        <v>1163</v>
      </c>
      <c r="D71" s="205" t="s">
        <v>1164</v>
      </c>
      <c r="E71" s="205" t="s">
        <v>1165</v>
      </c>
      <c r="F71" s="217" t="s">
        <v>1166</v>
      </c>
      <c r="G71" s="217" t="s">
        <v>1167</v>
      </c>
      <c r="H71" s="218" t="s">
        <v>1168</v>
      </c>
      <c r="I71" s="192">
        <v>0.41666666666666669</v>
      </c>
      <c r="J71" s="192">
        <v>0.58333333333333337</v>
      </c>
      <c r="K71" s="192">
        <f t="shared" ref="K71:K82" si="2">J71-I71</f>
        <v>0.16666666666666669</v>
      </c>
      <c r="L71" s="188">
        <v>0.31</v>
      </c>
      <c r="M71" s="217" t="s">
        <v>1169</v>
      </c>
    </row>
    <row r="72" spans="1:13" s="58" customFormat="1" ht="48" customHeight="1" x14ac:dyDescent="0.3">
      <c r="A72" s="212">
        <v>44171</v>
      </c>
      <c r="B72" s="205" t="s">
        <v>1010</v>
      </c>
      <c r="C72" s="205" t="s">
        <v>1163</v>
      </c>
      <c r="D72" s="205" t="s">
        <v>1164</v>
      </c>
      <c r="E72" s="205" t="s">
        <v>1170</v>
      </c>
      <c r="F72" s="217" t="s">
        <v>1166</v>
      </c>
      <c r="G72" s="217" t="s">
        <v>1171</v>
      </c>
      <c r="H72" s="218" t="s">
        <v>1172</v>
      </c>
      <c r="I72" s="192">
        <v>0.41666666666666669</v>
      </c>
      <c r="J72" s="192">
        <v>0.58333333333333337</v>
      </c>
      <c r="K72" s="192">
        <f t="shared" si="2"/>
        <v>0.16666666666666669</v>
      </c>
      <c r="L72" s="188">
        <v>0.31</v>
      </c>
      <c r="M72" s="217" t="s">
        <v>1169</v>
      </c>
    </row>
    <row r="73" spans="1:13" s="58" customFormat="1" ht="48" customHeight="1" x14ac:dyDescent="0.3">
      <c r="A73" s="219">
        <v>44166</v>
      </c>
      <c r="B73" s="205" t="s">
        <v>1010</v>
      </c>
      <c r="C73" s="205" t="s">
        <v>1173</v>
      </c>
      <c r="D73" s="205" t="s">
        <v>1174</v>
      </c>
      <c r="E73" s="205" t="s">
        <v>1175</v>
      </c>
      <c r="F73" s="205" t="s">
        <v>1175</v>
      </c>
      <c r="G73" s="207" t="s">
        <v>1176</v>
      </c>
      <c r="H73" s="207" t="s">
        <v>1177</v>
      </c>
      <c r="I73" s="192">
        <v>0.375</v>
      </c>
      <c r="J73" s="203">
        <v>0.53125</v>
      </c>
      <c r="K73" s="192">
        <f t="shared" si="2"/>
        <v>0.15625</v>
      </c>
      <c r="L73" s="190">
        <v>0.68</v>
      </c>
      <c r="M73" s="205" t="s">
        <v>1178</v>
      </c>
    </row>
    <row r="74" spans="1:13" s="58" customFormat="1" ht="48" customHeight="1" x14ac:dyDescent="0.3">
      <c r="A74" s="219">
        <v>44167</v>
      </c>
      <c r="B74" s="205" t="s">
        <v>1010</v>
      </c>
      <c r="C74" s="205" t="s">
        <v>1173</v>
      </c>
      <c r="D74" s="205" t="s">
        <v>1174</v>
      </c>
      <c r="E74" s="205" t="s">
        <v>1175</v>
      </c>
      <c r="F74" s="205" t="s">
        <v>1175</v>
      </c>
      <c r="G74" s="207" t="s">
        <v>1179</v>
      </c>
      <c r="H74" s="207" t="s">
        <v>1180</v>
      </c>
      <c r="I74" s="203">
        <v>0.3923611111111111</v>
      </c>
      <c r="J74" s="203">
        <v>0.51388888888888895</v>
      </c>
      <c r="K74" s="192">
        <f t="shared" si="2"/>
        <v>0.12152777777777785</v>
      </c>
      <c r="L74" s="190">
        <v>0.56000000000000005</v>
      </c>
      <c r="M74" s="205" t="s">
        <v>1178</v>
      </c>
    </row>
    <row r="75" spans="1:13" s="58" customFormat="1" ht="48" customHeight="1" x14ac:dyDescent="0.3">
      <c r="A75" s="219">
        <v>44168</v>
      </c>
      <c r="B75" s="205" t="s">
        <v>1010</v>
      </c>
      <c r="C75" s="205" t="s">
        <v>1173</v>
      </c>
      <c r="D75" s="205" t="s">
        <v>1174</v>
      </c>
      <c r="E75" s="205" t="s">
        <v>1175</v>
      </c>
      <c r="F75" s="207" t="s">
        <v>1181</v>
      </c>
      <c r="G75" s="207" t="s">
        <v>1179</v>
      </c>
      <c r="H75" s="207" t="s">
        <v>1182</v>
      </c>
      <c r="I75" s="203">
        <v>0.39930555555555558</v>
      </c>
      <c r="J75" s="192">
        <v>0.5625</v>
      </c>
      <c r="K75" s="192">
        <f>J75-I75</f>
        <v>0.16319444444444442</v>
      </c>
      <c r="L75" s="190">
        <v>0.68</v>
      </c>
      <c r="M75" s="205" t="s">
        <v>1178</v>
      </c>
    </row>
    <row r="76" spans="1:13" s="58" customFormat="1" ht="48" customHeight="1" x14ac:dyDescent="0.3">
      <c r="A76" s="219">
        <v>44169</v>
      </c>
      <c r="B76" s="205" t="s">
        <v>1010</v>
      </c>
      <c r="C76" s="205" t="s">
        <v>1173</v>
      </c>
      <c r="D76" s="205" t="s">
        <v>1174</v>
      </c>
      <c r="E76" s="205" t="s">
        <v>1175</v>
      </c>
      <c r="F76" s="207" t="s">
        <v>1183</v>
      </c>
      <c r="G76" s="207" t="s">
        <v>1184</v>
      </c>
      <c r="H76" s="207" t="s">
        <v>1185</v>
      </c>
      <c r="I76" s="203">
        <v>0.38541666666666669</v>
      </c>
      <c r="J76" s="203">
        <v>0.57291666666666663</v>
      </c>
      <c r="K76" s="192">
        <f>J76-I76</f>
        <v>0.18749999999999994</v>
      </c>
      <c r="L76" s="188">
        <v>0.75</v>
      </c>
      <c r="M76" s="205" t="s">
        <v>1178</v>
      </c>
    </row>
    <row r="77" spans="1:13" s="58" customFormat="1" ht="48" customHeight="1" x14ac:dyDescent="0.3">
      <c r="A77" s="219">
        <v>44170</v>
      </c>
      <c r="B77" s="205" t="s">
        <v>1010</v>
      </c>
      <c r="C77" s="205" t="s">
        <v>1173</v>
      </c>
      <c r="D77" s="205" t="s">
        <v>1174</v>
      </c>
      <c r="E77" s="205" t="s">
        <v>1175</v>
      </c>
      <c r="F77" s="205" t="s">
        <v>1175</v>
      </c>
      <c r="G77" s="205" t="s">
        <v>1186</v>
      </c>
      <c r="H77" s="205" t="s">
        <v>1187</v>
      </c>
      <c r="I77" s="203">
        <v>0.38541666666666669</v>
      </c>
      <c r="J77" s="203">
        <v>0.5625</v>
      </c>
      <c r="K77" s="192">
        <f>J77-I77</f>
        <v>0.17708333333333331</v>
      </c>
      <c r="L77" s="190">
        <v>0.75</v>
      </c>
      <c r="M77" s="205" t="s">
        <v>1178</v>
      </c>
    </row>
    <row r="78" spans="1:13" s="58" customFormat="1" ht="48" customHeight="1" x14ac:dyDescent="0.3">
      <c r="A78" s="219">
        <v>44171</v>
      </c>
      <c r="B78" s="205" t="s">
        <v>1010</v>
      </c>
      <c r="C78" s="205" t="s">
        <v>1173</v>
      </c>
      <c r="D78" s="205" t="s">
        <v>1174</v>
      </c>
      <c r="E78" s="205" t="s">
        <v>1175</v>
      </c>
      <c r="F78" s="205" t="s">
        <v>1175</v>
      </c>
      <c r="G78" s="207" t="s">
        <v>1176</v>
      </c>
      <c r="H78" s="207" t="s">
        <v>1188</v>
      </c>
      <c r="I78" s="203">
        <v>0.40972222222222227</v>
      </c>
      <c r="J78" s="203">
        <v>0.57291666666666663</v>
      </c>
      <c r="K78" s="192">
        <f t="shared" si="2"/>
        <v>0.16319444444444436</v>
      </c>
      <c r="L78" s="190">
        <v>0.68</v>
      </c>
      <c r="M78" s="205" t="s">
        <v>1178</v>
      </c>
    </row>
    <row r="79" spans="1:13" s="58" customFormat="1" ht="48" customHeight="1" x14ac:dyDescent="0.3">
      <c r="A79" s="219">
        <v>44172</v>
      </c>
      <c r="B79" s="205" t="s">
        <v>1010</v>
      </c>
      <c r="C79" s="205" t="s">
        <v>1173</v>
      </c>
      <c r="D79" s="205" t="s">
        <v>1174</v>
      </c>
      <c r="E79" s="205" t="s">
        <v>1175</v>
      </c>
      <c r="F79" s="205" t="s">
        <v>1175</v>
      </c>
      <c r="G79" s="205" t="s">
        <v>1186</v>
      </c>
      <c r="H79" s="207" t="s">
        <v>1189</v>
      </c>
      <c r="I79" s="203">
        <v>0.38194444444444442</v>
      </c>
      <c r="J79" s="203">
        <v>0.57291666666666663</v>
      </c>
      <c r="K79" s="192">
        <f t="shared" si="2"/>
        <v>0.19097222222222221</v>
      </c>
      <c r="L79" s="190">
        <v>0.72</v>
      </c>
      <c r="M79" s="205" t="s">
        <v>1178</v>
      </c>
    </row>
    <row r="80" spans="1:13" s="58" customFormat="1" ht="48" customHeight="1" x14ac:dyDescent="0.3">
      <c r="A80" s="219">
        <v>44173</v>
      </c>
      <c r="B80" s="205" t="s">
        <v>1010</v>
      </c>
      <c r="C80" s="205" t="s">
        <v>1173</v>
      </c>
      <c r="D80" s="205" t="s">
        <v>1174</v>
      </c>
      <c r="E80" s="205" t="s">
        <v>1175</v>
      </c>
      <c r="F80" s="207" t="s">
        <v>1183</v>
      </c>
      <c r="G80" s="207" t="s">
        <v>1176</v>
      </c>
      <c r="H80" s="207" t="s">
        <v>1188</v>
      </c>
      <c r="I80" s="203">
        <v>0.40972222222222227</v>
      </c>
      <c r="J80" s="203">
        <v>0.57291666666666663</v>
      </c>
      <c r="K80" s="192">
        <f t="shared" si="2"/>
        <v>0.16319444444444436</v>
      </c>
      <c r="L80" s="190">
        <v>0.68</v>
      </c>
      <c r="M80" s="205" t="s">
        <v>1178</v>
      </c>
    </row>
    <row r="81" spans="1:13" s="58" customFormat="1" ht="48" customHeight="1" x14ac:dyDescent="0.3">
      <c r="A81" s="219">
        <v>44174</v>
      </c>
      <c r="B81" s="205" t="s">
        <v>1010</v>
      </c>
      <c r="C81" s="205" t="s">
        <v>1173</v>
      </c>
      <c r="D81" s="205" t="s">
        <v>1174</v>
      </c>
      <c r="E81" s="205" t="s">
        <v>1175</v>
      </c>
      <c r="F81" s="207" t="s">
        <v>1183</v>
      </c>
      <c r="G81" s="207" t="s">
        <v>1190</v>
      </c>
      <c r="H81" s="207" t="s">
        <v>1191</v>
      </c>
      <c r="I81" s="192">
        <v>0.375</v>
      </c>
      <c r="J81" s="203">
        <v>0.55902777777777779</v>
      </c>
      <c r="K81" s="192">
        <f t="shared" si="2"/>
        <v>0.18402777777777779</v>
      </c>
      <c r="L81" s="190">
        <v>0.57999999999999996</v>
      </c>
      <c r="M81" s="205" t="s">
        <v>1178</v>
      </c>
    </row>
    <row r="82" spans="1:13" s="58" customFormat="1" ht="48" customHeight="1" x14ac:dyDescent="0.3">
      <c r="A82" s="219">
        <v>44175</v>
      </c>
      <c r="B82" s="205" t="s">
        <v>1010</v>
      </c>
      <c r="C82" s="205" t="s">
        <v>1173</v>
      </c>
      <c r="D82" s="205" t="s">
        <v>1174</v>
      </c>
      <c r="E82" s="205" t="s">
        <v>1175</v>
      </c>
      <c r="F82" s="205" t="s">
        <v>1175</v>
      </c>
      <c r="G82" s="207" t="s">
        <v>1192</v>
      </c>
      <c r="H82" s="207" t="s">
        <v>1193</v>
      </c>
      <c r="I82" s="203">
        <v>0.38541666666666669</v>
      </c>
      <c r="J82" s="203">
        <v>0.59722222222222221</v>
      </c>
      <c r="K82" s="192">
        <f t="shared" si="2"/>
        <v>0.21180555555555552</v>
      </c>
      <c r="L82" s="190">
        <v>0.57999999999999996</v>
      </c>
      <c r="M82" s="205" t="s">
        <v>1178</v>
      </c>
    </row>
    <row r="83" spans="1:13" s="58" customFormat="1" ht="48" customHeight="1" x14ac:dyDescent="0.3">
      <c r="A83" s="212">
        <v>43842</v>
      </c>
      <c r="B83" s="205" t="s">
        <v>1010</v>
      </c>
      <c r="C83" s="205" t="s">
        <v>1163</v>
      </c>
      <c r="D83" s="205" t="s">
        <v>1194</v>
      </c>
      <c r="E83" s="205" t="s">
        <v>1195</v>
      </c>
      <c r="F83" s="205" t="s">
        <v>1196</v>
      </c>
      <c r="G83" s="205" t="s">
        <v>1197</v>
      </c>
      <c r="H83" s="205" t="s">
        <v>1198</v>
      </c>
      <c r="I83" s="192">
        <v>0.41666666666666669</v>
      </c>
      <c r="J83" s="192">
        <v>0.58333333333333337</v>
      </c>
      <c r="K83" s="190">
        <v>4</v>
      </c>
      <c r="L83" s="190">
        <v>0.14000000000000001</v>
      </c>
      <c r="M83" s="207" t="s">
        <v>1199</v>
      </c>
    </row>
    <row r="84" spans="1:13" s="58" customFormat="1" ht="48" customHeight="1" x14ac:dyDescent="0.3">
      <c r="A84" s="212">
        <v>43842</v>
      </c>
      <c r="B84" s="205" t="s">
        <v>1010</v>
      </c>
      <c r="C84" s="205" t="s">
        <v>1163</v>
      </c>
      <c r="D84" s="205" t="s">
        <v>1194</v>
      </c>
      <c r="E84" s="205" t="s">
        <v>1200</v>
      </c>
      <c r="F84" s="205" t="s">
        <v>1196</v>
      </c>
      <c r="G84" s="205" t="s">
        <v>1201</v>
      </c>
      <c r="H84" s="205" t="s">
        <v>1202</v>
      </c>
      <c r="I84" s="192">
        <v>0.41666666666666669</v>
      </c>
      <c r="J84" s="192">
        <v>0.54166666666666663</v>
      </c>
      <c r="K84" s="190">
        <v>3</v>
      </c>
      <c r="L84" s="190">
        <v>0.16</v>
      </c>
      <c r="M84" s="207" t="s">
        <v>1203</v>
      </c>
    </row>
    <row r="85" spans="1:13" s="58" customFormat="1" ht="48" customHeight="1" x14ac:dyDescent="0.3">
      <c r="A85" s="212">
        <v>43873</v>
      </c>
      <c r="B85" s="205" t="s">
        <v>1010</v>
      </c>
      <c r="C85" s="205" t="s">
        <v>1163</v>
      </c>
      <c r="D85" s="205" t="s">
        <v>1194</v>
      </c>
      <c r="E85" s="205" t="s">
        <v>1195</v>
      </c>
      <c r="F85" s="205" t="s">
        <v>1196</v>
      </c>
      <c r="G85" s="205" t="s">
        <v>1204</v>
      </c>
      <c r="H85" s="205" t="s">
        <v>1205</v>
      </c>
      <c r="I85" s="192">
        <v>0.41666666666666669</v>
      </c>
      <c r="J85" s="192">
        <v>0.58333333333333337</v>
      </c>
      <c r="K85" s="190">
        <v>4</v>
      </c>
      <c r="L85" s="190">
        <v>0.18</v>
      </c>
      <c r="M85" s="207" t="s">
        <v>1206</v>
      </c>
    </row>
    <row r="86" spans="1:13" s="58" customFormat="1" ht="48" customHeight="1" x14ac:dyDescent="0.3">
      <c r="A86" s="212">
        <v>43873</v>
      </c>
      <c r="B86" s="205" t="s">
        <v>1010</v>
      </c>
      <c r="C86" s="205" t="s">
        <v>1163</v>
      </c>
      <c r="D86" s="205" t="s">
        <v>1194</v>
      </c>
      <c r="E86" s="205" t="s">
        <v>1200</v>
      </c>
      <c r="F86" s="205" t="s">
        <v>1207</v>
      </c>
      <c r="G86" s="205" t="s">
        <v>1208</v>
      </c>
      <c r="H86" s="205" t="s">
        <v>1209</v>
      </c>
      <c r="I86" s="192">
        <v>0.41666666666666669</v>
      </c>
      <c r="J86" s="192">
        <v>0.54166666666666663</v>
      </c>
      <c r="K86" s="190">
        <v>3</v>
      </c>
      <c r="L86" s="190">
        <v>0.16</v>
      </c>
      <c r="M86" s="207" t="s">
        <v>1210</v>
      </c>
    </row>
    <row r="87" spans="1:13" s="58" customFormat="1" ht="48" customHeight="1" x14ac:dyDescent="0.3">
      <c r="A87" s="212">
        <v>43902</v>
      </c>
      <c r="B87" s="205" t="s">
        <v>1010</v>
      </c>
      <c r="C87" s="205" t="s">
        <v>1163</v>
      </c>
      <c r="D87" s="205" t="s">
        <v>1194</v>
      </c>
      <c r="E87" s="205" t="s">
        <v>1195</v>
      </c>
      <c r="F87" s="205" t="s">
        <v>1196</v>
      </c>
      <c r="G87" s="205" t="s">
        <v>1211</v>
      </c>
      <c r="H87" s="205" t="s">
        <v>1212</v>
      </c>
      <c r="I87" s="192">
        <v>0.41666666666666669</v>
      </c>
      <c r="J87" s="192">
        <v>0.58333333333333337</v>
      </c>
      <c r="K87" s="190">
        <v>4</v>
      </c>
      <c r="L87" s="190">
        <v>0.14000000000000001</v>
      </c>
      <c r="M87" s="207" t="s">
        <v>1213</v>
      </c>
    </row>
    <row r="88" spans="1:13" s="58" customFormat="1" ht="48" customHeight="1" x14ac:dyDescent="0.3">
      <c r="A88" s="212">
        <v>43902</v>
      </c>
      <c r="B88" s="205" t="s">
        <v>1010</v>
      </c>
      <c r="C88" s="205" t="s">
        <v>1163</v>
      </c>
      <c r="D88" s="205" t="s">
        <v>1194</v>
      </c>
      <c r="E88" s="205" t="s">
        <v>1200</v>
      </c>
      <c r="F88" s="205" t="s">
        <v>1196</v>
      </c>
      <c r="G88" s="205" t="s">
        <v>1214</v>
      </c>
      <c r="H88" s="205" t="s">
        <v>1215</v>
      </c>
      <c r="I88" s="192">
        <v>0.41666666666666669</v>
      </c>
      <c r="J88" s="192">
        <v>4.1666666666666664E-2</v>
      </c>
      <c r="K88" s="190">
        <v>3</v>
      </c>
      <c r="L88" s="190">
        <v>0.16</v>
      </c>
      <c r="M88" s="207" t="s">
        <v>1216</v>
      </c>
    </row>
    <row r="89" spans="1:13" s="58" customFormat="1" ht="48" customHeight="1" x14ac:dyDescent="0.3">
      <c r="A89" s="212">
        <v>43933</v>
      </c>
      <c r="B89" s="205" t="s">
        <v>1010</v>
      </c>
      <c r="C89" s="205" t="s">
        <v>1163</v>
      </c>
      <c r="D89" s="205" t="s">
        <v>1194</v>
      </c>
      <c r="E89" s="205" t="s">
        <v>1195</v>
      </c>
      <c r="F89" s="205" t="s">
        <v>1196</v>
      </c>
      <c r="G89" s="205" t="s">
        <v>1197</v>
      </c>
      <c r="H89" s="205" t="s">
        <v>1217</v>
      </c>
      <c r="I89" s="192">
        <v>0.41666666666666669</v>
      </c>
      <c r="J89" s="192">
        <v>0.58333333333333337</v>
      </c>
      <c r="K89" s="190">
        <v>4</v>
      </c>
      <c r="L89" s="190">
        <v>0.21</v>
      </c>
      <c r="M89" s="207" t="s">
        <v>1218</v>
      </c>
    </row>
    <row r="90" spans="1:13" s="58" customFormat="1" ht="48" customHeight="1" x14ac:dyDescent="0.3">
      <c r="A90" s="212">
        <v>43933</v>
      </c>
      <c r="B90" s="205" t="s">
        <v>1010</v>
      </c>
      <c r="C90" s="205" t="s">
        <v>1163</v>
      </c>
      <c r="D90" s="205" t="s">
        <v>1194</v>
      </c>
      <c r="E90" s="205" t="s">
        <v>1200</v>
      </c>
      <c r="F90" s="205" t="s">
        <v>1207</v>
      </c>
      <c r="G90" s="205" t="s">
        <v>1219</v>
      </c>
      <c r="H90" s="205" t="s">
        <v>1220</v>
      </c>
      <c r="I90" s="192">
        <v>0.41666666666666669</v>
      </c>
      <c r="J90" s="192">
        <v>0.54166666666666663</v>
      </c>
      <c r="K90" s="190">
        <v>3</v>
      </c>
      <c r="L90" s="190">
        <v>0.16</v>
      </c>
      <c r="M90" s="207" t="s">
        <v>1221</v>
      </c>
    </row>
    <row r="91" spans="1:13" s="58" customFormat="1" ht="48" customHeight="1" x14ac:dyDescent="0.3">
      <c r="A91" s="212">
        <v>43963</v>
      </c>
      <c r="B91" s="205" t="s">
        <v>1010</v>
      </c>
      <c r="C91" s="205" t="s">
        <v>1163</v>
      </c>
      <c r="D91" s="205" t="s">
        <v>1194</v>
      </c>
      <c r="E91" s="205" t="s">
        <v>1195</v>
      </c>
      <c r="F91" s="205" t="s">
        <v>1196</v>
      </c>
      <c r="G91" s="205" t="s">
        <v>1204</v>
      </c>
      <c r="H91" s="205" t="s">
        <v>1222</v>
      </c>
      <c r="I91" s="192">
        <v>0.41666666666666669</v>
      </c>
      <c r="J91" s="192">
        <v>0.58333333333333337</v>
      </c>
      <c r="K91" s="190">
        <v>4</v>
      </c>
      <c r="L91" s="190">
        <v>0.85</v>
      </c>
      <c r="M91" s="207" t="s">
        <v>1223</v>
      </c>
    </row>
    <row r="92" spans="1:13" s="58" customFormat="1" ht="48" customHeight="1" x14ac:dyDescent="0.3">
      <c r="A92" s="212">
        <v>43963</v>
      </c>
      <c r="B92" s="205" t="s">
        <v>1010</v>
      </c>
      <c r="C92" s="205" t="s">
        <v>1163</v>
      </c>
      <c r="D92" s="205" t="s">
        <v>1194</v>
      </c>
      <c r="E92" s="205" t="s">
        <v>1200</v>
      </c>
      <c r="F92" s="205" t="s">
        <v>1196</v>
      </c>
      <c r="G92" s="205" t="s">
        <v>258</v>
      </c>
      <c r="H92" s="205" t="s">
        <v>1224</v>
      </c>
      <c r="I92" s="192">
        <v>0.41666666666666669</v>
      </c>
      <c r="J92" s="192">
        <v>0.54166666666666663</v>
      </c>
      <c r="K92" s="190">
        <v>3</v>
      </c>
      <c r="L92" s="190">
        <v>0.16</v>
      </c>
      <c r="M92" s="207" t="s">
        <v>1225</v>
      </c>
    </row>
    <row r="93" spans="1:13" s="58" customFormat="1" ht="48" customHeight="1" x14ac:dyDescent="0.3">
      <c r="A93" s="212">
        <v>44024</v>
      </c>
      <c r="B93" s="205" t="s">
        <v>1010</v>
      </c>
      <c r="C93" s="205" t="s">
        <v>1163</v>
      </c>
      <c r="D93" s="205" t="s">
        <v>1194</v>
      </c>
      <c r="E93" s="205" t="s">
        <v>1195</v>
      </c>
      <c r="F93" s="205" t="s">
        <v>1196</v>
      </c>
      <c r="G93" s="205" t="s">
        <v>1211</v>
      </c>
      <c r="H93" s="205" t="s">
        <v>1226</v>
      </c>
      <c r="I93" s="192">
        <v>0.41666666666666669</v>
      </c>
      <c r="J93" s="192">
        <v>0.58333333333333337</v>
      </c>
      <c r="K93" s="190">
        <v>4</v>
      </c>
      <c r="L93" s="190">
        <v>0.2</v>
      </c>
      <c r="M93" s="207" t="s">
        <v>1227</v>
      </c>
    </row>
    <row r="94" spans="1:13" s="58" customFormat="1" ht="48" customHeight="1" x14ac:dyDescent="0.3">
      <c r="A94" s="212">
        <v>44024</v>
      </c>
      <c r="B94" s="205" t="s">
        <v>1010</v>
      </c>
      <c r="C94" s="205" t="s">
        <v>1163</v>
      </c>
      <c r="D94" s="205" t="s">
        <v>1194</v>
      </c>
      <c r="E94" s="205" t="s">
        <v>1200</v>
      </c>
      <c r="F94" s="205" t="s">
        <v>1207</v>
      </c>
      <c r="G94" s="205" t="s">
        <v>1208</v>
      </c>
      <c r="H94" s="205" t="s">
        <v>1228</v>
      </c>
      <c r="I94" s="192">
        <v>0.41666666666666669</v>
      </c>
      <c r="J94" s="192">
        <v>0.54166666666666663</v>
      </c>
      <c r="K94" s="190">
        <v>3</v>
      </c>
      <c r="L94" s="190">
        <v>0.16</v>
      </c>
      <c r="M94" s="207" t="s">
        <v>1229</v>
      </c>
    </row>
    <row r="95" spans="1:13" s="58" customFormat="1" ht="48" customHeight="1" x14ac:dyDescent="0.3">
      <c r="A95" s="212">
        <v>44055</v>
      </c>
      <c r="B95" s="205" t="s">
        <v>1010</v>
      </c>
      <c r="C95" s="205" t="s">
        <v>1163</v>
      </c>
      <c r="D95" s="205" t="s">
        <v>1194</v>
      </c>
      <c r="E95" s="205" t="s">
        <v>1195</v>
      </c>
      <c r="F95" s="205" t="s">
        <v>1196</v>
      </c>
      <c r="G95" s="205" t="s">
        <v>1197</v>
      </c>
      <c r="H95" s="205" t="s">
        <v>1230</v>
      </c>
      <c r="I95" s="192">
        <v>0.41666666666666669</v>
      </c>
      <c r="J95" s="192">
        <v>0.58333333333333337</v>
      </c>
      <c r="K95" s="190">
        <v>4</v>
      </c>
      <c r="L95" s="190">
        <v>0.2</v>
      </c>
      <c r="M95" s="207" t="s">
        <v>1231</v>
      </c>
    </row>
    <row r="96" spans="1:13" s="58" customFormat="1" ht="48" customHeight="1" x14ac:dyDescent="0.3">
      <c r="A96" s="212">
        <v>44055</v>
      </c>
      <c r="B96" s="205" t="s">
        <v>1010</v>
      </c>
      <c r="C96" s="205" t="s">
        <v>1163</v>
      </c>
      <c r="D96" s="205" t="s">
        <v>1194</v>
      </c>
      <c r="E96" s="205" t="s">
        <v>1200</v>
      </c>
      <c r="F96" s="205" t="s">
        <v>1196</v>
      </c>
      <c r="G96" s="205" t="s">
        <v>1214</v>
      </c>
      <c r="H96" s="205" t="s">
        <v>1215</v>
      </c>
      <c r="I96" s="192">
        <v>0.41666666666666669</v>
      </c>
      <c r="J96" s="192">
        <v>4.1666666666666664E-2</v>
      </c>
      <c r="K96" s="190">
        <v>4</v>
      </c>
      <c r="L96" s="190">
        <v>0.16</v>
      </c>
      <c r="M96" s="207" t="s">
        <v>1232</v>
      </c>
    </row>
    <row r="97" spans="1:13" s="58" customFormat="1" ht="48" customHeight="1" x14ac:dyDescent="0.3">
      <c r="A97" s="212">
        <v>44086</v>
      </c>
      <c r="B97" s="205" t="s">
        <v>1010</v>
      </c>
      <c r="C97" s="205" t="s">
        <v>1163</v>
      </c>
      <c r="D97" s="205" t="s">
        <v>1194</v>
      </c>
      <c r="E97" s="205" t="s">
        <v>1195</v>
      </c>
      <c r="F97" s="205" t="s">
        <v>1196</v>
      </c>
      <c r="G97" s="205" t="s">
        <v>1197</v>
      </c>
      <c r="H97" s="205" t="s">
        <v>1233</v>
      </c>
      <c r="I97" s="192">
        <v>0.41666666666666669</v>
      </c>
      <c r="J97" s="192">
        <v>0.58333333333333337</v>
      </c>
      <c r="K97" s="190">
        <v>4</v>
      </c>
      <c r="L97" s="190">
        <v>0.2</v>
      </c>
      <c r="M97" s="207" t="s">
        <v>1234</v>
      </c>
    </row>
    <row r="98" spans="1:13" s="58" customFormat="1" ht="48" customHeight="1" x14ac:dyDescent="0.3">
      <c r="A98" s="212">
        <v>44086</v>
      </c>
      <c r="B98" s="205" t="s">
        <v>1010</v>
      </c>
      <c r="C98" s="205" t="s">
        <v>1163</v>
      </c>
      <c r="D98" s="205" t="s">
        <v>1194</v>
      </c>
      <c r="E98" s="205" t="s">
        <v>1200</v>
      </c>
      <c r="F98" s="205" t="s">
        <v>1196</v>
      </c>
      <c r="G98" s="205" t="s">
        <v>1214</v>
      </c>
      <c r="H98" s="205" t="s">
        <v>1235</v>
      </c>
      <c r="I98" s="192">
        <v>0.41666666666666669</v>
      </c>
      <c r="J98" s="192">
        <v>0.54166666666666663</v>
      </c>
      <c r="K98" s="190">
        <v>3</v>
      </c>
      <c r="L98" s="190">
        <v>0.16</v>
      </c>
      <c r="M98" s="207" t="s">
        <v>1236</v>
      </c>
    </row>
    <row r="99" spans="1:13" s="58" customFormat="1" ht="48" customHeight="1" x14ac:dyDescent="0.3">
      <c r="A99" s="212">
        <v>44116</v>
      </c>
      <c r="B99" s="205" t="s">
        <v>1010</v>
      </c>
      <c r="C99" s="205" t="s">
        <v>1163</v>
      </c>
      <c r="D99" s="205" t="s">
        <v>1194</v>
      </c>
      <c r="E99" s="205" t="s">
        <v>1195</v>
      </c>
      <c r="F99" s="205" t="s">
        <v>1196</v>
      </c>
      <c r="G99" s="205" t="s">
        <v>1211</v>
      </c>
      <c r="H99" s="205" t="s">
        <v>1237</v>
      </c>
      <c r="I99" s="192">
        <v>0.41666666666666669</v>
      </c>
      <c r="J99" s="192">
        <v>0.58333333333333337</v>
      </c>
      <c r="K99" s="190">
        <v>4</v>
      </c>
      <c r="L99" s="190">
        <v>0.84</v>
      </c>
      <c r="M99" s="207" t="s">
        <v>1238</v>
      </c>
    </row>
    <row r="100" spans="1:13" s="58" customFormat="1" ht="48" customHeight="1" x14ac:dyDescent="0.3">
      <c r="A100" s="212">
        <v>44116</v>
      </c>
      <c r="B100" s="205" t="s">
        <v>1010</v>
      </c>
      <c r="C100" s="205" t="s">
        <v>1163</v>
      </c>
      <c r="D100" s="205" t="s">
        <v>1194</v>
      </c>
      <c r="E100" s="205" t="s">
        <v>1200</v>
      </c>
      <c r="F100" s="205" t="s">
        <v>1207</v>
      </c>
      <c r="G100" s="205" t="s">
        <v>1219</v>
      </c>
      <c r="H100" s="205" t="s">
        <v>1220</v>
      </c>
      <c r="I100" s="192">
        <v>0.41666666666666669</v>
      </c>
      <c r="J100" s="192">
        <v>0.54166666666666663</v>
      </c>
      <c r="K100" s="190">
        <v>3</v>
      </c>
      <c r="L100" s="190">
        <v>0.16</v>
      </c>
      <c r="M100" s="207" t="s">
        <v>1239</v>
      </c>
    </row>
  </sheetData>
  <mergeCells count="26">
    <mergeCell ref="G69:G70"/>
    <mergeCell ref="H69:H70"/>
    <mergeCell ref="I69:J69"/>
    <mergeCell ref="K69:K70"/>
    <mergeCell ref="L69:L70"/>
    <mergeCell ref="M69:M70"/>
    <mergeCell ref="I3:J3"/>
    <mergeCell ref="K3:K4"/>
    <mergeCell ref="L3:L4"/>
    <mergeCell ref="M3:M4"/>
    <mergeCell ref="A69:A70"/>
    <mergeCell ref="B69:B70"/>
    <mergeCell ref="C69:C70"/>
    <mergeCell ref="D69:D70"/>
    <mergeCell ref="E69:E70"/>
    <mergeCell ref="F69:F70"/>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opLeftCell="B1" zoomScale="50" zoomScaleNormal="50" workbookViewId="0">
      <selection activeCell="L3" sqref="L3:L4"/>
    </sheetView>
  </sheetViews>
  <sheetFormatPr defaultColWidth="9.109375" defaultRowHeight="15.6" x14ac:dyDescent="0.3"/>
  <cols>
    <col min="1" max="1" width="14.109375" style="11" customWidth="1"/>
    <col min="2" max="2" width="20.33203125" style="11" customWidth="1"/>
    <col min="3" max="3" width="22.5546875" style="11" customWidth="1"/>
    <col min="4" max="4" width="20.33203125" style="11" customWidth="1"/>
    <col min="5" max="5" width="19.5546875" style="11" customWidth="1"/>
    <col min="6" max="6" width="25.21875" style="11" customWidth="1"/>
    <col min="7" max="7" width="36.77734375" style="11" customWidth="1"/>
    <col min="8" max="8" width="53.88671875" style="11" customWidth="1"/>
    <col min="9" max="9" width="19.5546875" style="1" customWidth="1"/>
    <col min="10" max="10" width="18.33203125" style="1" customWidth="1"/>
    <col min="11" max="11" width="20.33203125" style="1" customWidth="1"/>
    <col min="12" max="12" width="21.88671875" style="1" customWidth="1"/>
    <col min="13" max="13" width="73.88671875" style="11" bestFit="1" customWidth="1"/>
    <col min="14" max="16384" width="9.109375" style="1"/>
  </cols>
  <sheetData>
    <row r="1" spans="1:13" ht="27" customHeight="1" x14ac:dyDescent="0.3">
      <c r="A1" s="47" t="s">
        <v>160</v>
      </c>
      <c r="B1" s="47"/>
      <c r="C1" s="47"/>
      <c r="D1" s="47"/>
      <c r="E1" s="47"/>
      <c r="F1" s="47"/>
      <c r="G1" s="47"/>
      <c r="H1" s="47"/>
      <c r="I1" s="47"/>
      <c r="J1" s="47"/>
      <c r="K1" s="47"/>
      <c r="L1" s="47"/>
      <c r="M1" s="47"/>
    </row>
    <row r="2" spans="1:13" s="2" customFormat="1" ht="33.6" customHeight="1" x14ac:dyDescent="0.3">
      <c r="A2" s="51" t="s">
        <v>161</v>
      </c>
      <c r="B2" s="51"/>
      <c r="C2" s="51"/>
      <c r="D2" s="51"/>
      <c r="E2" s="51"/>
      <c r="F2" s="51"/>
      <c r="G2" s="51"/>
      <c r="H2" s="51"/>
      <c r="I2" s="51"/>
      <c r="J2" s="51"/>
      <c r="K2" s="51"/>
      <c r="L2" s="51"/>
      <c r="M2" s="51"/>
    </row>
    <row r="3" spans="1:13" s="4" customFormat="1" ht="42.6" customHeight="1" x14ac:dyDescent="0.3">
      <c r="A3" s="45" t="s">
        <v>159</v>
      </c>
      <c r="B3" s="45" t="s">
        <v>158</v>
      </c>
      <c r="C3" s="45" t="s">
        <v>157</v>
      </c>
      <c r="D3" s="45" t="s">
        <v>156</v>
      </c>
      <c r="E3" s="45" t="s">
        <v>155</v>
      </c>
      <c r="F3" s="45" t="s">
        <v>154</v>
      </c>
      <c r="G3" s="45" t="s">
        <v>153</v>
      </c>
      <c r="H3" s="45" t="s">
        <v>152</v>
      </c>
      <c r="I3" s="45" t="s">
        <v>151</v>
      </c>
      <c r="J3" s="45"/>
      <c r="K3" s="45" t="s">
        <v>150</v>
      </c>
      <c r="L3" s="45" t="s">
        <v>149</v>
      </c>
      <c r="M3" s="46" t="s">
        <v>148</v>
      </c>
    </row>
    <row r="4" spans="1:13" s="4" customFormat="1" ht="42.6" customHeight="1" x14ac:dyDescent="0.3">
      <c r="A4" s="45"/>
      <c r="B4" s="45"/>
      <c r="C4" s="45"/>
      <c r="D4" s="45"/>
      <c r="E4" s="45"/>
      <c r="F4" s="45"/>
      <c r="G4" s="45"/>
      <c r="H4" s="45"/>
      <c r="I4" s="5" t="s">
        <v>147</v>
      </c>
      <c r="J4" s="5" t="s">
        <v>146</v>
      </c>
      <c r="K4" s="45"/>
      <c r="L4" s="45"/>
      <c r="M4" s="46"/>
    </row>
    <row r="5" spans="1:13" s="8" customFormat="1" ht="42.75" customHeight="1" x14ac:dyDescent="0.3">
      <c r="A5" s="9" t="s">
        <v>142</v>
      </c>
      <c r="B5" s="10" t="s">
        <v>162</v>
      </c>
      <c r="C5" s="10" t="s">
        <v>49</v>
      </c>
      <c r="D5" s="10" t="s">
        <v>49</v>
      </c>
      <c r="E5" s="10" t="s">
        <v>78</v>
      </c>
      <c r="F5" s="10" t="s">
        <v>49</v>
      </c>
      <c r="G5" s="10" t="s">
        <v>145</v>
      </c>
      <c r="H5" s="10" t="s">
        <v>144</v>
      </c>
      <c r="I5" s="7">
        <v>0.41666666666666669</v>
      </c>
      <c r="J5" s="7">
        <v>0.58333333333333337</v>
      </c>
      <c r="K5" s="7">
        <f t="shared" ref="K5:K36" si="0">J5-I5</f>
        <v>0.16666666666666669</v>
      </c>
      <c r="L5" s="6">
        <v>1</v>
      </c>
      <c r="M5" s="10" t="s">
        <v>143</v>
      </c>
    </row>
    <row r="6" spans="1:13" s="8" customFormat="1" ht="126.6" customHeight="1" x14ac:dyDescent="0.3">
      <c r="A6" s="9" t="s">
        <v>142</v>
      </c>
      <c r="B6" s="10" t="s">
        <v>162</v>
      </c>
      <c r="C6" s="10" t="s">
        <v>49</v>
      </c>
      <c r="D6" s="10" t="s">
        <v>48</v>
      </c>
      <c r="E6" s="10" t="s">
        <v>48</v>
      </c>
      <c r="F6" s="10" t="s">
        <v>50</v>
      </c>
      <c r="G6" s="10" t="s">
        <v>85</v>
      </c>
      <c r="H6" s="10" t="s">
        <v>84</v>
      </c>
      <c r="I6" s="7">
        <v>0.41666666666666669</v>
      </c>
      <c r="J6" s="7">
        <v>0.58333333333333337</v>
      </c>
      <c r="K6" s="7">
        <f t="shared" si="0"/>
        <v>0.16666666666666669</v>
      </c>
      <c r="L6" s="6">
        <v>0.25</v>
      </c>
      <c r="M6" s="10" t="s">
        <v>43</v>
      </c>
    </row>
    <row r="7" spans="1:13" s="8" customFormat="1" ht="43.8" customHeight="1" x14ac:dyDescent="0.3">
      <c r="A7" s="9" t="s">
        <v>138</v>
      </c>
      <c r="B7" s="10" t="s">
        <v>162</v>
      </c>
      <c r="C7" s="10" t="s">
        <v>49</v>
      </c>
      <c r="D7" s="10" t="s">
        <v>49</v>
      </c>
      <c r="E7" s="10" t="s">
        <v>78</v>
      </c>
      <c r="F7" s="10" t="s">
        <v>49</v>
      </c>
      <c r="G7" s="10" t="s">
        <v>141</v>
      </c>
      <c r="H7" s="10" t="s">
        <v>140</v>
      </c>
      <c r="I7" s="7">
        <v>0.41666666666666669</v>
      </c>
      <c r="J7" s="7">
        <v>0.58333333333333337</v>
      </c>
      <c r="K7" s="7">
        <f t="shared" si="0"/>
        <v>0.16666666666666669</v>
      </c>
      <c r="L7" s="6">
        <v>1</v>
      </c>
      <c r="M7" s="10" t="s">
        <v>139</v>
      </c>
    </row>
    <row r="8" spans="1:13" s="8" customFormat="1" ht="129" customHeight="1" x14ac:dyDescent="0.3">
      <c r="A8" s="9" t="s">
        <v>138</v>
      </c>
      <c r="B8" s="10" t="s">
        <v>162</v>
      </c>
      <c r="C8" s="10" t="s">
        <v>49</v>
      </c>
      <c r="D8" s="10" t="s">
        <v>48</v>
      </c>
      <c r="E8" s="10" t="s">
        <v>73</v>
      </c>
      <c r="F8" s="10" t="s">
        <v>50</v>
      </c>
      <c r="G8" s="10" t="s">
        <v>72</v>
      </c>
      <c r="H8" s="10" t="s">
        <v>71</v>
      </c>
      <c r="I8" s="7">
        <v>0.41666666666666669</v>
      </c>
      <c r="J8" s="7">
        <v>0.58333333333333337</v>
      </c>
      <c r="K8" s="7">
        <f t="shared" si="0"/>
        <v>0.16666666666666669</v>
      </c>
      <c r="L8" s="6">
        <v>0.7</v>
      </c>
      <c r="M8" s="10" t="s">
        <v>43</v>
      </c>
    </row>
    <row r="9" spans="1:13" s="8" customFormat="1" ht="84" customHeight="1" x14ac:dyDescent="0.3">
      <c r="A9" s="9" t="s">
        <v>42</v>
      </c>
      <c r="B9" s="10" t="s">
        <v>162</v>
      </c>
      <c r="C9" s="10" t="s">
        <v>49</v>
      </c>
      <c r="D9" s="10" t="s">
        <v>49</v>
      </c>
      <c r="E9" s="10" t="s">
        <v>78</v>
      </c>
      <c r="F9" s="10" t="s">
        <v>49</v>
      </c>
      <c r="G9" s="10" t="s">
        <v>137</v>
      </c>
      <c r="H9" s="10" t="s">
        <v>136</v>
      </c>
      <c r="I9" s="7">
        <v>0.41666666666666669</v>
      </c>
      <c r="J9" s="7">
        <v>0.58333333333333337</v>
      </c>
      <c r="K9" s="7">
        <f t="shared" si="0"/>
        <v>0.16666666666666669</v>
      </c>
      <c r="L9" s="6">
        <v>1</v>
      </c>
      <c r="M9" s="10" t="s">
        <v>135</v>
      </c>
    </row>
    <row r="10" spans="1:13" s="8" customFormat="1" ht="84" customHeight="1" x14ac:dyDescent="0.3">
      <c r="A10" s="9" t="s">
        <v>42</v>
      </c>
      <c r="B10" s="10" t="s">
        <v>162</v>
      </c>
      <c r="C10" s="10" t="s">
        <v>49</v>
      </c>
      <c r="D10" s="10" t="s">
        <v>49</v>
      </c>
      <c r="E10" s="10" t="s">
        <v>61</v>
      </c>
      <c r="F10" s="10" t="s">
        <v>49</v>
      </c>
      <c r="G10" s="10" t="s">
        <v>134</v>
      </c>
      <c r="H10" s="10" t="s">
        <v>126</v>
      </c>
      <c r="I10" s="7">
        <v>0.45833333333333331</v>
      </c>
      <c r="J10" s="7">
        <v>0.625</v>
      </c>
      <c r="K10" s="7">
        <f t="shared" si="0"/>
        <v>0.16666666666666669</v>
      </c>
      <c r="L10" s="6">
        <v>1</v>
      </c>
      <c r="M10" s="10" t="s">
        <v>58</v>
      </c>
    </row>
    <row r="11" spans="1:13" s="8" customFormat="1" ht="84" customHeight="1" x14ac:dyDescent="0.3">
      <c r="A11" s="9" t="s">
        <v>57</v>
      </c>
      <c r="B11" s="10" t="s">
        <v>162</v>
      </c>
      <c r="C11" s="10" t="s">
        <v>49</v>
      </c>
      <c r="D11" s="10" t="s">
        <v>49</v>
      </c>
      <c r="E11" s="10" t="s">
        <v>61</v>
      </c>
      <c r="F11" s="10" t="s">
        <v>49</v>
      </c>
      <c r="G11" s="10" t="s">
        <v>134</v>
      </c>
      <c r="H11" s="10" t="s">
        <v>126</v>
      </c>
      <c r="I11" s="7">
        <v>0.45833333333333331</v>
      </c>
      <c r="J11" s="7">
        <v>0.625</v>
      </c>
      <c r="K11" s="7">
        <f t="shared" si="0"/>
        <v>0.16666666666666669</v>
      </c>
      <c r="L11" s="6">
        <v>1</v>
      </c>
      <c r="M11" s="10" t="s">
        <v>58</v>
      </c>
    </row>
    <row r="12" spans="1:13" s="8" customFormat="1" ht="84" customHeight="1" x14ac:dyDescent="0.3">
      <c r="A12" s="9" t="s">
        <v>57</v>
      </c>
      <c r="B12" s="10" t="s">
        <v>162</v>
      </c>
      <c r="C12" s="10" t="s">
        <v>49</v>
      </c>
      <c r="D12" s="10" t="s">
        <v>49</v>
      </c>
      <c r="E12" s="10" t="s">
        <v>78</v>
      </c>
      <c r="F12" s="10" t="s">
        <v>49</v>
      </c>
      <c r="G12" s="10" t="s">
        <v>133</v>
      </c>
      <c r="H12" s="10" t="s">
        <v>132</v>
      </c>
      <c r="I12" s="7">
        <v>0.41666666666666669</v>
      </c>
      <c r="J12" s="7">
        <v>0.58333333333333337</v>
      </c>
      <c r="K12" s="7">
        <f t="shared" si="0"/>
        <v>0.16666666666666669</v>
      </c>
      <c r="L12" s="6">
        <v>1</v>
      </c>
      <c r="M12" s="10" t="s">
        <v>131</v>
      </c>
    </row>
    <row r="13" spans="1:13" s="8" customFormat="1" ht="84" customHeight="1" x14ac:dyDescent="0.3">
      <c r="A13" s="9" t="s">
        <v>57</v>
      </c>
      <c r="B13" s="10" t="s">
        <v>162</v>
      </c>
      <c r="C13" s="10" t="s">
        <v>49</v>
      </c>
      <c r="D13" s="10" t="s">
        <v>49</v>
      </c>
      <c r="E13" s="10" t="s">
        <v>81</v>
      </c>
      <c r="F13" s="10" t="s">
        <v>49</v>
      </c>
      <c r="G13" s="10" t="s">
        <v>130</v>
      </c>
      <c r="H13" s="10" t="s">
        <v>86</v>
      </c>
      <c r="I13" s="7">
        <v>0.41666666666666669</v>
      </c>
      <c r="J13" s="7">
        <v>0.625</v>
      </c>
      <c r="K13" s="7">
        <f t="shared" si="0"/>
        <v>0.20833333333333331</v>
      </c>
      <c r="L13" s="6">
        <v>2.2000000000000002</v>
      </c>
      <c r="M13" s="10" t="s">
        <v>58</v>
      </c>
    </row>
    <row r="14" spans="1:13" s="8" customFormat="1" ht="84" customHeight="1" x14ac:dyDescent="0.3">
      <c r="A14" s="9" t="s">
        <v>57</v>
      </c>
      <c r="B14" s="10" t="s">
        <v>162</v>
      </c>
      <c r="C14" s="10" t="s">
        <v>49</v>
      </c>
      <c r="D14" s="10" t="s">
        <v>49</v>
      </c>
      <c r="E14" s="10" t="s">
        <v>55</v>
      </c>
      <c r="F14" s="10" t="s">
        <v>49</v>
      </c>
      <c r="G14" s="10" t="s">
        <v>125</v>
      </c>
      <c r="H14" s="10" t="s">
        <v>101</v>
      </c>
      <c r="I14" s="7">
        <v>0.41666666666666669</v>
      </c>
      <c r="J14" s="7">
        <v>0.66666666666666663</v>
      </c>
      <c r="K14" s="7">
        <f t="shared" si="0"/>
        <v>0.24999999999999994</v>
      </c>
      <c r="L14" s="6">
        <v>1</v>
      </c>
      <c r="M14" s="10" t="s">
        <v>58</v>
      </c>
    </row>
    <row r="15" spans="1:13" s="8" customFormat="1" ht="84" customHeight="1" x14ac:dyDescent="0.3">
      <c r="A15" s="9" t="s">
        <v>57</v>
      </c>
      <c r="B15" s="10" t="s">
        <v>162</v>
      </c>
      <c r="C15" s="10" t="s">
        <v>49</v>
      </c>
      <c r="D15" s="10" t="s">
        <v>49</v>
      </c>
      <c r="E15" s="10" t="s">
        <v>61</v>
      </c>
      <c r="F15" s="10" t="s">
        <v>49</v>
      </c>
      <c r="G15" s="10" t="s">
        <v>127</v>
      </c>
      <c r="H15" s="10" t="s">
        <v>126</v>
      </c>
      <c r="I15" s="7">
        <v>0.54166666666666663</v>
      </c>
      <c r="J15" s="7">
        <v>0.70833333333333337</v>
      </c>
      <c r="K15" s="7">
        <f t="shared" si="0"/>
        <v>0.16666666666666674</v>
      </c>
      <c r="L15" s="6">
        <v>1.5</v>
      </c>
      <c r="M15" s="10" t="s">
        <v>58</v>
      </c>
    </row>
    <row r="16" spans="1:13" s="8" customFormat="1" ht="105.6" customHeight="1" x14ac:dyDescent="0.3">
      <c r="A16" s="9" t="s">
        <v>57</v>
      </c>
      <c r="B16" s="10" t="s">
        <v>162</v>
      </c>
      <c r="C16" s="10" t="s">
        <v>49</v>
      </c>
      <c r="D16" s="10" t="s">
        <v>48</v>
      </c>
      <c r="E16" s="10" t="s">
        <v>73</v>
      </c>
      <c r="F16" s="10" t="s">
        <v>50</v>
      </c>
      <c r="G16" s="10" t="s">
        <v>129</v>
      </c>
      <c r="H16" s="10" t="s">
        <v>128</v>
      </c>
      <c r="I16" s="7">
        <v>0.41666666666666669</v>
      </c>
      <c r="J16" s="7">
        <v>0.58333333333333337</v>
      </c>
      <c r="K16" s="7">
        <f t="shared" si="0"/>
        <v>0.16666666666666669</v>
      </c>
      <c r="L16" s="6">
        <v>0.5</v>
      </c>
      <c r="M16" s="10" t="s">
        <v>43</v>
      </c>
    </row>
    <row r="17" spans="1:13" s="8" customFormat="1" ht="84" customHeight="1" x14ac:dyDescent="0.3">
      <c r="A17" s="9" t="s">
        <v>29</v>
      </c>
      <c r="B17" s="10" t="s">
        <v>162</v>
      </c>
      <c r="C17" s="10" t="s">
        <v>49</v>
      </c>
      <c r="D17" s="10" t="s">
        <v>49</v>
      </c>
      <c r="E17" s="10" t="s">
        <v>61</v>
      </c>
      <c r="F17" s="10" t="s">
        <v>49</v>
      </c>
      <c r="G17" s="10" t="s">
        <v>127</v>
      </c>
      <c r="H17" s="10" t="s">
        <v>126</v>
      </c>
      <c r="I17" s="7">
        <v>0.54166666666666663</v>
      </c>
      <c r="J17" s="7">
        <v>0.70833333333333337</v>
      </c>
      <c r="K17" s="7">
        <f t="shared" si="0"/>
        <v>0.16666666666666674</v>
      </c>
      <c r="L17" s="6">
        <v>1.5</v>
      </c>
      <c r="M17" s="10" t="s">
        <v>58</v>
      </c>
    </row>
    <row r="18" spans="1:13" s="8" customFormat="1" ht="84" customHeight="1" x14ac:dyDescent="0.3">
      <c r="A18" s="9" t="s">
        <v>29</v>
      </c>
      <c r="B18" s="10" t="s">
        <v>162</v>
      </c>
      <c r="C18" s="10" t="s">
        <v>49</v>
      </c>
      <c r="D18" s="10" t="s">
        <v>49</v>
      </c>
      <c r="E18" s="10" t="s">
        <v>55</v>
      </c>
      <c r="F18" s="10" t="s">
        <v>49</v>
      </c>
      <c r="G18" s="10" t="s">
        <v>125</v>
      </c>
      <c r="H18" s="10" t="s">
        <v>101</v>
      </c>
      <c r="I18" s="7">
        <v>0.41666666666666669</v>
      </c>
      <c r="J18" s="7">
        <v>0.66666666666666663</v>
      </c>
      <c r="K18" s="7">
        <f t="shared" si="0"/>
        <v>0.24999999999999994</v>
      </c>
      <c r="L18" s="6">
        <v>1</v>
      </c>
      <c r="M18" s="10" t="s">
        <v>58</v>
      </c>
    </row>
    <row r="19" spans="1:13" s="8" customFormat="1" ht="84" customHeight="1" x14ac:dyDescent="0.3">
      <c r="A19" s="9" t="s">
        <v>29</v>
      </c>
      <c r="B19" s="10" t="s">
        <v>162</v>
      </c>
      <c r="C19" s="10" t="s">
        <v>49</v>
      </c>
      <c r="D19" s="10" t="s">
        <v>49</v>
      </c>
      <c r="E19" s="10" t="s">
        <v>78</v>
      </c>
      <c r="F19" s="10" t="s">
        <v>49</v>
      </c>
      <c r="G19" s="10" t="s">
        <v>124</v>
      </c>
      <c r="H19" s="10" t="s">
        <v>123</v>
      </c>
      <c r="I19" s="7">
        <v>0.41666666666666669</v>
      </c>
      <c r="J19" s="7">
        <v>0.58333333333333337</v>
      </c>
      <c r="K19" s="7">
        <f t="shared" si="0"/>
        <v>0.16666666666666669</v>
      </c>
      <c r="L19" s="6">
        <v>1</v>
      </c>
      <c r="M19" s="10" t="s">
        <v>122</v>
      </c>
    </row>
    <row r="20" spans="1:13" s="8" customFormat="1" ht="84" customHeight="1" x14ac:dyDescent="0.3">
      <c r="A20" s="9" t="s">
        <v>29</v>
      </c>
      <c r="B20" s="10" t="s">
        <v>162</v>
      </c>
      <c r="C20" s="10" t="s">
        <v>49</v>
      </c>
      <c r="D20" s="10" t="s">
        <v>56</v>
      </c>
      <c r="E20" s="10" t="s">
        <v>121</v>
      </c>
      <c r="F20" s="10" t="s">
        <v>120</v>
      </c>
      <c r="G20" s="10" t="s">
        <v>119</v>
      </c>
      <c r="H20" s="10" t="s">
        <v>118</v>
      </c>
      <c r="I20" s="7">
        <v>0.41666666666666669</v>
      </c>
      <c r="J20" s="7">
        <v>0.58333333333333337</v>
      </c>
      <c r="K20" s="7">
        <f t="shared" si="0"/>
        <v>0.16666666666666669</v>
      </c>
      <c r="L20" s="6">
        <v>2.67</v>
      </c>
      <c r="M20" s="10" t="s">
        <v>117</v>
      </c>
    </row>
    <row r="21" spans="1:13" s="8" customFormat="1" ht="84" customHeight="1" x14ac:dyDescent="0.3">
      <c r="A21" s="9" t="s">
        <v>29</v>
      </c>
      <c r="B21" s="10" t="s">
        <v>162</v>
      </c>
      <c r="C21" s="10" t="s">
        <v>49</v>
      </c>
      <c r="D21" s="10" t="s">
        <v>56</v>
      </c>
      <c r="E21" s="10" t="s">
        <v>116</v>
      </c>
      <c r="F21" s="10" t="s">
        <v>54</v>
      </c>
      <c r="G21" s="10" t="s">
        <v>115</v>
      </c>
      <c r="H21" s="10" t="s">
        <v>114</v>
      </c>
      <c r="I21" s="7">
        <v>0.41666666666666669</v>
      </c>
      <c r="J21" s="7">
        <v>0.58333333333333337</v>
      </c>
      <c r="K21" s="7">
        <f t="shared" si="0"/>
        <v>0.16666666666666669</v>
      </c>
      <c r="L21" s="6">
        <v>0.7</v>
      </c>
      <c r="M21" s="10" t="s">
        <v>113</v>
      </c>
    </row>
    <row r="22" spans="1:13" s="8" customFormat="1" ht="105" customHeight="1" x14ac:dyDescent="0.3">
      <c r="A22" s="9" t="s">
        <v>29</v>
      </c>
      <c r="B22" s="10" t="s">
        <v>162</v>
      </c>
      <c r="C22" s="10" t="s">
        <v>49</v>
      </c>
      <c r="D22" s="10" t="s">
        <v>48</v>
      </c>
      <c r="E22" s="10" t="s">
        <v>112</v>
      </c>
      <c r="F22" s="10" t="s">
        <v>50</v>
      </c>
      <c r="G22" s="10" t="s">
        <v>111</v>
      </c>
      <c r="H22" s="10" t="s">
        <v>110</v>
      </c>
      <c r="I22" s="7">
        <v>0.45833333333333331</v>
      </c>
      <c r="J22" s="7">
        <v>0.625</v>
      </c>
      <c r="K22" s="7">
        <f t="shared" si="0"/>
        <v>0.16666666666666669</v>
      </c>
      <c r="L22" s="6">
        <v>1.5</v>
      </c>
      <c r="M22" s="10" t="s">
        <v>43</v>
      </c>
    </row>
    <row r="23" spans="1:13" s="8" customFormat="1" ht="84" customHeight="1" x14ac:dyDescent="0.3">
      <c r="A23" s="9" t="s">
        <v>103</v>
      </c>
      <c r="B23" s="10" t="s">
        <v>162</v>
      </c>
      <c r="C23" s="10" t="s">
        <v>49</v>
      </c>
      <c r="D23" s="10" t="s">
        <v>49</v>
      </c>
      <c r="E23" s="10" t="s">
        <v>55</v>
      </c>
      <c r="F23" s="10" t="s">
        <v>49</v>
      </c>
      <c r="G23" s="10" t="s">
        <v>102</v>
      </c>
      <c r="H23" s="10" t="s">
        <v>101</v>
      </c>
      <c r="I23" s="7">
        <v>0.41666666666666669</v>
      </c>
      <c r="J23" s="7">
        <v>0.66666666666666663</v>
      </c>
      <c r="K23" s="7">
        <f t="shared" si="0"/>
        <v>0.24999999999999994</v>
      </c>
      <c r="L23" s="6">
        <v>1</v>
      </c>
      <c r="M23" s="10" t="s">
        <v>58</v>
      </c>
    </row>
    <row r="24" spans="1:13" s="8" customFormat="1" ht="84" customHeight="1" x14ac:dyDescent="0.3">
      <c r="A24" s="9" t="s">
        <v>103</v>
      </c>
      <c r="B24" s="10" t="s">
        <v>162</v>
      </c>
      <c r="C24" s="10" t="s">
        <v>49</v>
      </c>
      <c r="D24" s="10" t="s">
        <v>49</v>
      </c>
      <c r="E24" s="10" t="s">
        <v>78</v>
      </c>
      <c r="F24" s="10" t="s">
        <v>49</v>
      </c>
      <c r="G24" s="10" t="s">
        <v>109</v>
      </c>
      <c r="H24" s="10" t="s">
        <v>108</v>
      </c>
      <c r="I24" s="7">
        <v>0.41666666666666669</v>
      </c>
      <c r="J24" s="7">
        <v>0.5</v>
      </c>
      <c r="K24" s="7">
        <f t="shared" si="0"/>
        <v>8.3333333333333315E-2</v>
      </c>
      <c r="L24" s="6">
        <v>1</v>
      </c>
      <c r="M24" s="10" t="s">
        <v>107</v>
      </c>
    </row>
    <row r="25" spans="1:13" s="8" customFormat="1" ht="84" customHeight="1" x14ac:dyDescent="0.3">
      <c r="A25" s="9" t="s">
        <v>103</v>
      </c>
      <c r="B25" s="10" t="s">
        <v>162</v>
      </c>
      <c r="C25" s="10" t="s">
        <v>49</v>
      </c>
      <c r="D25" s="10" t="s">
        <v>49</v>
      </c>
      <c r="E25" s="10" t="s">
        <v>61</v>
      </c>
      <c r="F25" s="10" t="s">
        <v>95</v>
      </c>
      <c r="G25" s="10" t="s">
        <v>97</v>
      </c>
      <c r="H25" s="10" t="s">
        <v>96</v>
      </c>
      <c r="I25" s="7">
        <v>0.41666666666666669</v>
      </c>
      <c r="J25" s="7">
        <v>0.58333333333333337</v>
      </c>
      <c r="K25" s="7">
        <f t="shared" si="0"/>
        <v>0.16666666666666669</v>
      </c>
      <c r="L25" s="6">
        <v>1</v>
      </c>
      <c r="M25" s="10" t="s">
        <v>58</v>
      </c>
    </row>
    <row r="26" spans="1:13" s="8" customFormat="1" ht="84" customHeight="1" x14ac:dyDescent="0.3">
      <c r="A26" s="9" t="s">
        <v>103</v>
      </c>
      <c r="B26" s="10" t="s">
        <v>162</v>
      </c>
      <c r="C26" s="10" t="s">
        <v>49</v>
      </c>
      <c r="D26" s="10" t="s">
        <v>49</v>
      </c>
      <c r="E26" s="10" t="s">
        <v>61</v>
      </c>
      <c r="F26" s="10" t="s">
        <v>95</v>
      </c>
      <c r="G26" s="10" t="s">
        <v>94</v>
      </c>
      <c r="H26" s="10" t="s">
        <v>93</v>
      </c>
      <c r="I26" s="7">
        <v>0.5</v>
      </c>
      <c r="J26" s="7">
        <v>0.66666666666666663</v>
      </c>
      <c r="K26" s="7">
        <f t="shared" si="0"/>
        <v>0.16666666666666663</v>
      </c>
      <c r="L26" s="6">
        <v>1</v>
      </c>
      <c r="M26" s="10" t="s">
        <v>58</v>
      </c>
    </row>
    <row r="27" spans="1:13" s="8" customFormat="1" ht="84" customHeight="1" x14ac:dyDescent="0.3">
      <c r="A27" s="9" t="s">
        <v>103</v>
      </c>
      <c r="B27" s="10" t="s">
        <v>162</v>
      </c>
      <c r="C27" s="10" t="s">
        <v>49</v>
      </c>
      <c r="D27" s="10" t="s">
        <v>48</v>
      </c>
      <c r="E27" s="10" t="s">
        <v>73</v>
      </c>
      <c r="F27" s="10" t="s">
        <v>106</v>
      </c>
      <c r="G27" s="10" t="s">
        <v>105</v>
      </c>
      <c r="H27" s="10" t="s">
        <v>104</v>
      </c>
      <c r="I27" s="7">
        <v>0.41666666666666669</v>
      </c>
      <c r="J27" s="7">
        <v>0.58333333333333337</v>
      </c>
      <c r="K27" s="7">
        <f t="shared" si="0"/>
        <v>0.16666666666666669</v>
      </c>
      <c r="L27" s="6">
        <v>1.2</v>
      </c>
      <c r="M27" s="10" t="s">
        <v>43</v>
      </c>
    </row>
    <row r="28" spans="1:13" s="8" customFormat="1" ht="84" customHeight="1" x14ac:dyDescent="0.3">
      <c r="A28" s="9" t="s">
        <v>103</v>
      </c>
      <c r="B28" s="10" t="s">
        <v>162</v>
      </c>
      <c r="C28" s="10" t="s">
        <v>49</v>
      </c>
      <c r="D28" s="10" t="s">
        <v>48</v>
      </c>
      <c r="E28" s="10" t="s">
        <v>47</v>
      </c>
      <c r="F28" s="10" t="s">
        <v>46</v>
      </c>
      <c r="G28" s="10" t="s">
        <v>92</v>
      </c>
      <c r="H28" s="10" t="s">
        <v>91</v>
      </c>
      <c r="I28" s="7">
        <v>0.41666666666666669</v>
      </c>
      <c r="J28" s="7">
        <v>0.58333333333333337</v>
      </c>
      <c r="K28" s="7">
        <f t="shared" si="0"/>
        <v>0.16666666666666669</v>
      </c>
      <c r="L28" s="6">
        <v>0.23</v>
      </c>
      <c r="M28" s="10" t="s">
        <v>43</v>
      </c>
    </row>
    <row r="29" spans="1:13" s="8" customFormat="1" ht="84" customHeight="1" x14ac:dyDescent="0.3">
      <c r="A29" s="9" t="s">
        <v>26</v>
      </c>
      <c r="B29" s="10" t="s">
        <v>162</v>
      </c>
      <c r="C29" s="10" t="s">
        <v>49</v>
      </c>
      <c r="D29" s="10" t="s">
        <v>49</v>
      </c>
      <c r="E29" s="10" t="s">
        <v>55</v>
      </c>
      <c r="F29" s="10" t="s">
        <v>49</v>
      </c>
      <c r="G29" s="10" t="s">
        <v>102</v>
      </c>
      <c r="H29" s="10" t="s">
        <v>101</v>
      </c>
      <c r="I29" s="7">
        <v>0.41666666666666669</v>
      </c>
      <c r="J29" s="7">
        <v>0.66666666666666663</v>
      </c>
      <c r="K29" s="7">
        <f t="shared" si="0"/>
        <v>0.24999999999999994</v>
      </c>
      <c r="L29" s="6">
        <v>1</v>
      </c>
      <c r="M29" s="10" t="s">
        <v>58</v>
      </c>
    </row>
    <row r="30" spans="1:13" s="8" customFormat="1" ht="84" customHeight="1" x14ac:dyDescent="0.3">
      <c r="A30" s="9" t="s">
        <v>26</v>
      </c>
      <c r="B30" s="10" t="s">
        <v>162</v>
      </c>
      <c r="C30" s="10" t="s">
        <v>49</v>
      </c>
      <c r="D30" s="10" t="s">
        <v>49</v>
      </c>
      <c r="E30" s="10" t="s">
        <v>78</v>
      </c>
      <c r="F30" s="10" t="s">
        <v>49</v>
      </c>
      <c r="G30" s="10" t="s">
        <v>100</v>
      </c>
      <c r="H30" s="10" t="s">
        <v>99</v>
      </c>
      <c r="I30" s="7">
        <v>0.41666666666666669</v>
      </c>
      <c r="J30" s="7">
        <v>0.5</v>
      </c>
      <c r="K30" s="7">
        <f t="shared" si="0"/>
        <v>8.3333333333333315E-2</v>
      </c>
      <c r="L30" s="6">
        <v>1</v>
      </c>
      <c r="M30" s="10" t="s">
        <v>98</v>
      </c>
    </row>
    <row r="31" spans="1:13" s="8" customFormat="1" ht="84" customHeight="1" x14ac:dyDescent="0.3">
      <c r="A31" s="9" t="s">
        <v>26</v>
      </c>
      <c r="B31" s="10" t="s">
        <v>162</v>
      </c>
      <c r="C31" s="10" t="s">
        <v>49</v>
      </c>
      <c r="D31" s="10" t="s">
        <v>49</v>
      </c>
      <c r="E31" s="10" t="s">
        <v>81</v>
      </c>
      <c r="F31" s="10" t="s">
        <v>49</v>
      </c>
      <c r="G31" s="10" t="s">
        <v>87</v>
      </c>
      <c r="H31" s="10" t="s">
        <v>86</v>
      </c>
      <c r="I31" s="7">
        <v>0.41666666666666669</v>
      </c>
      <c r="J31" s="7">
        <v>0.625</v>
      </c>
      <c r="K31" s="7">
        <f t="shared" si="0"/>
        <v>0.20833333333333331</v>
      </c>
      <c r="L31" s="6">
        <v>2.2000000000000002</v>
      </c>
      <c r="M31" s="10" t="s">
        <v>58</v>
      </c>
    </row>
    <row r="32" spans="1:13" s="8" customFormat="1" ht="84" customHeight="1" x14ac:dyDescent="0.3">
      <c r="A32" s="9" t="s">
        <v>26</v>
      </c>
      <c r="B32" s="10" t="s">
        <v>162</v>
      </c>
      <c r="C32" s="10" t="s">
        <v>49</v>
      </c>
      <c r="D32" s="10" t="s">
        <v>49</v>
      </c>
      <c r="E32" s="10" t="s">
        <v>61</v>
      </c>
      <c r="F32" s="10" t="s">
        <v>95</v>
      </c>
      <c r="G32" s="10" t="s">
        <v>97</v>
      </c>
      <c r="H32" s="10" t="s">
        <v>96</v>
      </c>
      <c r="I32" s="7">
        <v>0.41666666666666669</v>
      </c>
      <c r="J32" s="7">
        <v>0.58333333333333337</v>
      </c>
      <c r="K32" s="7">
        <f t="shared" si="0"/>
        <v>0.16666666666666669</v>
      </c>
      <c r="L32" s="6">
        <v>1</v>
      </c>
      <c r="M32" s="10" t="s">
        <v>58</v>
      </c>
    </row>
    <row r="33" spans="1:13" s="8" customFormat="1" ht="84" customHeight="1" x14ac:dyDescent="0.3">
      <c r="A33" s="9" t="s">
        <v>26</v>
      </c>
      <c r="B33" s="10" t="s">
        <v>162</v>
      </c>
      <c r="C33" s="10" t="s">
        <v>49</v>
      </c>
      <c r="D33" s="10" t="s">
        <v>49</v>
      </c>
      <c r="E33" s="10" t="s">
        <v>61</v>
      </c>
      <c r="F33" s="10" t="s">
        <v>95</v>
      </c>
      <c r="G33" s="10" t="s">
        <v>94</v>
      </c>
      <c r="H33" s="10" t="s">
        <v>93</v>
      </c>
      <c r="I33" s="7">
        <v>0.5</v>
      </c>
      <c r="J33" s="7">
        <v>0.66666666666666663</v>
      </c>
      <c r="K33" s="7">
        <f t="shared" si="0"/>
        <v>0.16666666666666663</v>
      </c>
      <c r="L33" s="6">
        <v>1</v>
      </c>
      <c r="M33" s="10" t="s">
        <v>58</v>
      </c>
    </row>
    <row r="34" spans="1:13" s="8" customFormat="1" ht="125.4" customHeight="1" x14ac:dyDescent="0.3">
      <c r="A34" s="9" t="s">
        <v>26</v>
      </c>
      <c r="B34" s="10" t="s">
        <v>162</v>
      </c>
      <c r="C34" s="10" t="s">
        <v>49</v>
      </c>
      <c r="D34" s="10" t="s">
        <v>48</v>
      </c>
      <c r="E34" s="10" t="s">
        <v>48</v>
      </c>
      <c r="F34" s="10" t="s">
        <v>50</v>
      </c>
      <c r="G34" s="10" t="s">
        <v>85</v>
      </c>
      <c r="H34" s="10" t="s">
        <v>84</v>
      </c>
      <c r="I34" s="7">
        <v>0.41666666666666669</v>
      </c>
      <c r="J34" s="7">
        <v>0.58333333333333337</v>
      </c>
      <c r="K34" s="7">
        <f t="shared" si="0"/>
        <v>0.16666666666666669</v>
      </c>
      <c r="L34" s="6">
        <v>0.25</v>
      </c>
      <c r="M34" s="10" t="s">
        <v>43</v>
      </c>
    </row>
    <row r="35" spans="1:13" s="8" customFormat="1" ht="146.4" customHeight="1" x14ac:dyDescent="0.3">
      <c r="A35" s="9" t="s">
        <v>26</v>
      </c>
      <c r="B35" s="10" t="s">
        <v>162</v>
      </c>
      <c r="C35" s="10" t="s">
        <v>49</v>
      </c>
      <c r="D35" s="10" t="s">
        <v>48</v>
      </c>
      <c r="E35" s="10" t="s">
        <v>47</v>
      </c>
      <c r="F35" s="10" t="s">
        <v>46</v>
      </c>
      <c r="G35" s="10" t="s">
        <v>92</v>
      </c>
      <c r="H35" s="10" t="s">
        <v>91</v>
      </c>
      <c r="I35" s="7">
        <v>0.41666666666666669</v>
      </c>
      <c r="J35" s="7">
        <v>0.58333333333333337</v>
      </c>
      <c r="K35" s="7">
        <f t="shared" si="0"/>
        <v>0.16666666666666669</v>
      </c>
      <c r="L35" s="6">
        <v>0.23</v>
      </c>
      <c r="M35" s="10" t="s">
        <v>43</v>
      </c>
    </row>
    <row r="36" spans="1:13" s="8" customFormat="1" ht="84" customHeight="1" x14ac:dyDescent="0.3">
      <c r="A36" s="9" t="s">
        <v>20</v>
      </c>
      <c r="B36" s="10" t="s">
        <v>162</v>
      </c>
      <c r="C36" s="10" t="s">
        <v>49</v>
      </c>
      <c r="D36" s="10" t="s">
        <v>49</v>
      </c>
      <c r="E36" s="10" t="s">
        <v>78</v>
      </c>
      <c r="F36" s="10" t="s">
        <v>49</v>
      </c>
      <c r="G36" s="10" t="s">
        <v>90</v>
      </c>
      <c r="H36" s="10" t="s">
        <v>89</v>
      </c>
      <c r="I36" s="7">
        <v>0.41666666666666669</v>
      </c>
      <c r="J36" s="7">
        <v>0.5</v>
      </c>
      <c r="K36" s="7">
        <f t="shared" si="0"/>
        <v>8.3333333333333315E-2</v>
      </c>
      <c r="L36" s="6">
        <v>1</v>
      </c>
      <c r="M36" s="10" t="s">
        <v>88</v>
      </c>
    </row>
    <row r="37" spans="1:13" s="8" customFormat="1" ht="84" customHeight="1" x14ac:dyDescent="0.3">
      <c r="A37" s="9" t="s">
        <v>20</v>
      </c>
      <c r="B37" s="10" t="s">
        <v>162</v>
      </c>
      <c r="C37" s="10" t="s">
        <v>49</v>
      </c>
      <c r="D37" s="10" t="s">
        <v>49</v>
      </c>
      <c r="E37" s="10" t="s">
        <v>81</v>
      </c>
      <c r="F37" s="10" t="s">
        <v>49</v>
      </c>
      <c r="G37" s="10" t="s">
        <v>87</v>
      </c>
      <c r="H37" s="10" t="s">
        <v>86</v>
      </c>
      <c r="I37" s="7">
        <v>0.41666666666666669</v>
      </c>
      <c r="J37" s="7">
        <v>0.625</v>
      </c>
      <c r="K37" s="7">
        <f t="shared" ref="K37:K61" si="1">J37-I37</f>
        <v>0.20833333333333331</v>
      </c>
      <c r="L37" s="6">
        <v>2.2000000000000002</v>
      </c>
      <c r="M37" s="10" t="s">
        <v>58</v>
      </c>
    </row>
    <row r="38" spans="1:13" s="8" customFormat="1" ht="84" customHeight="1" x14ac:dyDescent="0.3">
      <c r="A38" s="9" t="s">
        <v>20</v>
      </c>
      <c r="B38" s="10" t="s">
        <v>162</v>
      </c>
      <c r="C38" s="10" t="s">
        <v>49</v>
      </c>
      <c r="D38" s="10" t="s">
        <v>49</v>
      </c>
      <c r="E38" s="10" t="s">
        <v>61</v>
      </c>
      <c r="F38" s="10" t="s">
        <v>49</v>
      </c>
      <c r="G38" s="10" t="s">
        <v>83</v>
      </c>
      <c r="H38" s="10" t="s">
        <v>82</v>
      </c>
      <c r="I38" s="7">
        <v>0.45833333333333331</v>
      </c>
      <c r="J38" s="7">
        <v>0.625</v>
      </c>
      <c r="K38" s="7">
        <f t="shared" si="1"/>
        <v>0.16666666666666669</v>
      </c>
      <c r="L38" s="6">
        <v>1</v>
      </c>
      <c r="M38" s="10" t="s">
        <v>58</v>
      </c>
    </row>
    <row r="39" spans="1:13" s="8" customFormat="1" ht="84" customHeight="1" x14ac:dyDescent="0.3">
      <c r="A39" s="9" t="s">
        <v>20</v>
      </c>
      <c r="B39" s="10" t="s">
        <v>162</v>
      </c>
      <c r="C39" s="10" t="s">
        <v>49</v>
      </c>
      <c r="D39" s="10" t="s">
        <v>48</v>
      </c>
      <c r="E39" s="10" t="s">
        <v>48</v>
      </c>
      <c r="F39" s="10" t="s">
        <v>50</v>
      </c>
      <c r="G39" s="10" t="s">
        <v>85</v>
      </c>
      <c r="H39" s="10" t="s">
        <v>84</v>
      </c>
      <c r="I39" s="7">
        <v>0.41666666666666669</v>
      </c>
      <c r="J39" s="7">
        <v>0.58333333333333337</v>
      </c>
      <c r="K39" s="7">
        <f t="shared" si="1"/>
        <v>0.16666666666666669</v>
      </c>
      <c r="L39" s="6">
        <v>0.25</v>
      </c>
      <c r="M39" s="10" t="s">
        <v>43</v>
      </c>
    </row>
    <row r="40" spans="1:13" s="8" customFormat="1" ht="84" customHeight="1" x14ac:dyDescent="0.3">
      <c r="A40" s="9" t="s">
        <v>16</v>
      </c>
      <c r="B40" s="10" t="s">
        <v>162</v>
      </c>
      <c r="C40" s="10" t="s">
        <v>49</v>
      </c>
      <c r="D40" s="10" t="s">
        <v>49</v>
      </c>
      <c r="E40" s="10" t="s">
        <v>61</v>
      </c>
      <c r="F40" s="10" t="s">
        <v>49</v>
      </c>
      <c r="G40" s="10" t="s">
        <v>83</v>
      </c>
      <c r="H40" s="10" t="s">
        <v>82</v>
      </c>
      <c r="I40" s="7">
        <v>0.45833333333333331</v>
      </c>
      <c r="J40" s="7">
        <v>0.625</v>
      </c>
      <c r="K40" s="7">
        <f t="shared" si="1"/>
        <v>0.16666666666666669</v>
      </c>
      <c r="L40" s="6">
        <v>1</v>
      </c>
      <c r="M40" s="10" t="s">
        <v>58</v>
      </c>
    </row>
    <row r="41" spans="1:13" s="8" customFormat="1" ht="84" customHeight="1" x14ac:dyDescent="0.3">
      <c r="A41" s="9" t="s">
        <v>16</v>
      </c>
      <c r="B41" s="10" t="s">
        <v>162</v>
      </c>
      <c r="C41" s="10" t="s">
        <v>49</v>
      </c>
      <c r="D41" s="10" t="s">
        <v>49</v>
      </c>
      <c r="E41" s="10" t="s">
        <v>61</v>
      </c>
      <c r="F41" s="10" t="s">
        <v>49</v>
      </c>
      <c r="G41" s="10" t="s">
        <v>60</v>
      </c>
      <c r="H41" s="10" t="s">
        <v>59</v>
      </c>
      <c r="I41" s="7">
        <v>0.45833333333333331</v>
      </c>
      <c r="J41" s="7">
        <v>0.625</v>
      </c>
      <c r="K41" s="7">
        <f t="shared" si="1"/>
        <v>0.16666666666666669</v>
      </c>
      <c r="L41" s="6">
        <v>1</v>
      </c>
      <c r="M41" s="10" t="s">
        <v>58</v>
      </c>
    </row>
    <row r="42" spans="1:13" s="8" customFormat="1" ht="84" customHeight="1" x14ac:dyDescent="0.3">
      <c r="A42" s="9" t="s">
        <v>16</v>
      </c>
      <c r="B42" s="10" t="s">
        <v>162</v>
      </c>
      <c r="C42" s="10" t="s">
        <v>49</v>
      </c>
      <c r="D42" s="10" t="s">
        <v>49</v>
      </c>
      <c r="E42" s="10" t="s">
        <v>81</v>
      </c>
      <c r="F42" s="10" t="s">
        <v>49</v>
      </c>
      <c r="G42" s="10" t="s">
        <v>80</v>
      </c>
      <c r="H42" s="10" t="s">
        <v>79</v>
      </c>
      <c r="I42" s="7">
        <v>0.45833333333333331</v>
      </c>
      <c r="J42" s="7">
        <v>0.58333333333333337</v>
      </c>
      <c r="K42" s="7">
        <f t="shared" si="1"/>
        <v>0.12500000000000006</v>
      </c>
      <c r="L42" s="6">
        <v>2.2000000000000002</v>
      </c>
      <c r="M42" s="10" t="s">
        <v>58</v>
      </c>
    </row>
    <row r="43" spans="1:13" s="8" customFormat="1" ht="84" customHeight="1" x14ac:dyDescent="0.3">
      <c r="A43" s="9" t="s">
        <v>16</v>
      </c>
      <c r="B43" s="10" t="s">
        <v>162</v>
      </c>
      <c r="C43" s="10" t="s">
        <v>49</v>
      </c>
      <c r="D43" s="10" t="s">
        <v>49</v>
      </c>
      <c r="E43" s="10" t="s">
        <v>78</v>
      </c>
      <c r="F43" s="10" t="s">
        <v>49</v>
      </c>
      <c r="G43" s="10" t="s">
        <v>77</v>
      </c>
      <c r="H43" s="10" t="s">
        <v>76</v>
      </c>
      <c r="I43" s="7">
        <v>0.41666666666666669</v>
      </c>
      <c r="J43" s="7">
        <v>0.5</v>
      </c>
      <c r="K43" s="7">
        <f t="shared" si="1"/>
        <v>8.3333333333333315E-2</v>
      </c>
      <c r="L43" s="6">
        <v>1</v>
      </c>
      <c r="M43" s="10" t="s">
        <v>75</v>
      </c>
    </row>
    <row r="44" spans="1:13" s="8" customFormat="1" ht="84" customHeight="1" x14ac:dyDescent="0.3">
      <c r="A44" s="9" t="s">
        <v>16</v>
      </c>
      <c r="B44" s="10" t="s">
        <v>162</v>
      </c>
      <c r="C44" s="10" t="s">
        <v>49</v>
      </c>
      <c r="D44" s="10" t="s">
        <v>49</v>
      </c>
      <c r="E44" s="10" t="s">
        <v>55</v>
      </c>
      <c r="F44" s="10" t="s">
        <v>49</v>
      </c>
      <c r="G44" s="10" t="s">
        <v>69</v>
      </c>
      <c r="H44" s="10" t="s">
        <v>68</v>
      </c>
      <c r="I44" s="7">
        <v>0.41666666666666669</v>
      </c>
      <c r="J44" s="7">
        <v>0.66666666666666663</v>
      </c>
      <c r="K44" s="7">
        <f t="shared" si="1"/>
        <v>0.24999999999999994</v>
      </c>
      <c r="L44" s="6">
        <v>1</v>
      </c>
      <c r="M44" s="10" t="s">
        <v>67</v>
      </c>
    </row>
    <row r="45" spans="1:13" s="8" customFormat="1" ht="84" customHeight="1" x14ac:dyDescent="0.3">
      <c r="A45" s="9" t="s">
        <v>16</v>
      </c>
      <c r="B45" s="10" t="s">
        <v>162</v>
      </c>
      <c r="C45" s="10" t="s">
        <v>49</v>
      </c>
      <c r="D45" s="10" t="s">
        <v>56</v>
      </c>
      <c r="E45" s="10" t="s">
        <v>55</v>
      </c>
      <c r="F45" s="10" t="s">
        <v>54</v>
      </c>
      <c r="G45" s="10" t="s">
        <v>74</v>
      </c>
      <c r="H45" s="10" t="s">
        <v>52</v>
      </c>
      <c r="I45" s="7">
        <v>0.41666666666666669</v>
      </c>
      <c r="J45" s="7">
        <v>0.58333333333333337</v>
      </c>
      <c r="K45" s="7">
        <f t="shared" si="1"/>
        <v>0.16666666666666669</v>
      </c>
      <c r="L45" s="6">
        <v>2.2999999999999998</v>
      </c>
      <c r="M45" s="10" t="s">
        <v>51</v>
      </c>
    </row>
    <row r="46" spans="1:13" s="8" customFormat="1" ht="124.2" customHeight="1" x14ac:dyDescent="0.3">
      <c r="A46" s="9" t="s">
        <v>16</v>
      </c>
      <c r="B46" s="10" t="s">
        <v>162</v>
      </c>
      <c r="C46" s="10" t="s">
        <v>49</v>
      </c>
      <c r="D46" s="10" t="s">
        <v>48</v>
      </c>
      <c r="E46" s="10" t="s">
        <v>73</v>
      </c>
      <c r="F46" s="10" t="s">
        <v>50</v>
      </c>
      <c r="G46" s="10" t="s">
        <v>72</v>
      </c>
      <c r="H46" s="10" t="s">
        <v>71</v>
      </c>
      <c r="I46" s="7">
        <v>0.41666666666666669</v>
      </c>
      <c r="J46" s="7">
        <v>0.58333333333333337</v>
      </c>
      <c r="K46" s="7">
        <f t="shared" si="1"/>
        <v>0.16666666666666669</v>
      </c>
      <c r="L46" s="6">
        <v>0.7</v>
      </c>
      <c r="M46" s="10" t="s">
        <v>43</v>
      </c>
    </row>
    <row r="47" spans="1:13" s="8" customFormat="1" ht="126.6" customHeight="1" x14ac:dyDescent="0.3">
      <c r="A47" s="9" t="s">
        <v>16</v>
      </c>
      <c r="B47" s="10" t="s">
        <v>162</v>
      </c>
      <c r="C47" s="10" t="s">
        <v>49</v>
      </c>
      <c r="D47" s="10" t="s">
        <v>48</v>
      </c>
      <c r="E47" s="10" t="s">
        <v>70</v>
      </c>
      <c r="F47" s="10" t="s">
        <v>46</v>
      </c>
      <c r="G47" s="10" t="s">
        <v>45</v>
      </c>
      <c r="H47" s="10" t="s">
        <v>44</v>
      </c>
      <c r="I47" s="7">
        <v>0.41666666666666669</v>
      </c>
      <c r="J47" s="7">
        <v>0.58333333333333337</v>
      </c>
      <c r="K47" s="7">
        <f t="shared" si="1"/>
        <v>0.16666666666666669</v>
      </c>
      <c r="L47" s="6">
        <v>0.3</v>
      </c>
      <c r="M47" s="10" t="s">
        <v>43</v>
      </c>
    </row>
    <row r="48" spans="1:13" s="8" customFormat="1" ht="84" customHeight="1" x14ac:dyDescent="0.3">
      <c r="A48" s="9" t="s">
        <v>57</v>
      </c>
      <c r="B48" s="10" t="s">
        <v>162</v>
      </c>
      <c r="C48" s="10" t="s">
        <v>49</v>
      </c>
      <c r="D48" s="10" t="s">
        <v>49</v>
      </c>
      <c r="E48" s="10" t="s">
        <v>55</v>
      </c>
      <c r="F48" s="10" t="s">
        <v>49</v>
      </c>
      <c r="G48" s="10" t="s">
        <v>69</v>
      </c>
      <c r="H48" s="10" t="s">
        <v>68</v>
      </c>
      <c r="I48" s="7">
        <v>0.41666666666666669</v>
      </c>
      <c r="J48" s="7">
        <v>0.66666666666666663</v>
      </c>
      <c r="K48" s="7">
        <f t="shared" si="1"/>
        <v>0.24999999999999994</v>
      </c>
      <c r="L48" s="6">
        <v>1</v>
      </c>
      <c r="M48" s="10" t="s">
        <v>67</v>
      </c>
    </row>
    <row r="49" spans="1:13" s="8" customFormat="1" ht="42.75" customHeight="1" x14ac:dyDescent="0.3">
      <c r="A49" s="9" t="s">
        <v>57</v>
      </c>
      <c r="B49" s="10" t="s">
        <v>162</v>
      </c>
      <c r="C49" s="10" t="s">
        <v>49</v>
      </c>
      <c r="D49" s="10" t="s">
        <v>49</v>
      </c>
      <c r="E49" s="10" t="s">
        <v>66</v>
      </c>
      <c r="F49" s="10" t="s">
        <v>65</v>
      </c>
      <c r="G49" s="10" t="s">
        <v>64</v>
      </c>
      <c r="H49" s="10" t="s">
        <v>63</v>
      </c>
      <c r="I49" s="7">
        <v>0.41666666666666669</v>
      </c>
      <c r="J49" s="7">
        <v>0.70833333333333337</v>
      </c>
      <c r="K49" s="7">
        <f t="shared" si="1"/>
        <v>0.29166666666666669</v>
      </c>
      <c r="L49" s="6">
        <v>1</v>
      </c>
      <c r="M49" s="10" t="s">
        <v>62</v>
      </c>
    </row>
    <row r="50" spans="1:13" s="8" customFormat="1" ht="42.75" customHeight="1" x14ac:dyDescent="0.3">
      <c r="A50" s="9" t="s">
        <v>57</v>
      </c>
      <c r="B50" s="10" t="s">
        <v>162</v>
      </c>
      <c r="C50" s="10" t="s">
        <v>49</v>
      </c>
      <c r="D50" s="10" t="s">
        <v>49</v>
      </c>
      <c r="E50" s="10" t="s">
        <v>61</v>
      </c>
      <c r="F50" s="10" t="s">
        <v>49</v>
      </c>
      <c r="G50" s="10" t="s">
        <v>60</v>
      </c>
      <c r="H50" s="10" t="s">
        <v>59</v>
      </c>
      <c r="I50" s="7">
        <v>0.45833333333333331</v>
      </c>
      <c r="J50" s="7">
        <v>0.625</v>
      </c>
      <c r="K50" s="7">
        <f t="shared" si="1"/>
        <v>0.16666666666666669</v>
      </c>
      <c r="L50" s="6">
        <v>1</v>
      </c>
      <c r="M50" s="10" t="s">
        <v>58</v>
      </c>
    </row>
    <row r="51" spans="1:13" s="8" customFormat="1" ht="42.75" customHeight="1" x14ac:dyDescent="0.3">
      <c r="A51" s="9" t="s">
        <v>57</v>
      </c>
      <c r="B51" s="10" t="s">
        <v>162</v>
      </c>
      <c r="C51" s="10" t="s">
        <v>49</v>
      </c>
      <c r="D51" s="10" t="s">
        <v>56</v>
      </c>
      <c r="E51" s="10" t="s">
        <v>55</v>
      </c>
      <c r="F51" s="10" t="s">
        <v>54</v>
      </c>
      <c r="G51" s="10" t="s">
        <v>53</v>
      </c>
      <c r="H51" s="10" t="s">
        <v>52</v>
      </c>
      <c r="I51" s="7">
        <v>0.41666666666666669</v>
      </c>
      <c r="J51" s="7">
        <v>0.58333333333333337</v>
      </c>
      <c r="K51" s="7">
        <f t="shared" si="1"/>
        <v>0.16666666666666669</v>
      </c>
      <c r="L51" s="6">
        <v>2.2999999999999998</v>
      </c>
      <c r="M51" s="10" t="s">
        <v>51</v>
      </c>
    </row>
    <row r="52" spans="1:13" s="8" customFormat="1" ht="42.75" customHeight="1" x14ac:dyDescent="0.3">
      <c r="A52" s="9" t="s">
        <v>42</v>
      </c>
      <c r="B52" s="10" t="s">
        <v>162</v>
      </c>
      <c r="C52" s="10" t="s">
        <v>8</v>
      </c>
      <c r="D52" s="10" t="s">
        <v>7</v>
      </c>
      <c r="E52" s="10" t="s">
        <v>7</v>
      </c>
      <c r="F52" s="10" t="s">
        <v>6</v>
      </c>
      <c r="G52" s="10" t="s">
        <v>5</v>
      </c>
      <c r="H52" s="10" t="s">
        <v>4</v>
      </c>
      <c r="I52" s="7">
        <v>0.45833333333333331</v>
      </c>
      <c r="J52" s="7">
        <v>0.54166666666666663</v>
      </c>
      <c r="K52" s="7">
        <f t="shared" si="1"/>
        <v>8.3333333333333315E-2</v>
      </c>
      <c r="L52" s="6">
        <v>4</v>
      </c>
      <c r="M52" s="10" t="s">
        <v>3</v>
      </c>
    </row>
    <row r="53" spans="1:13" s="8" customFormat="1" ht="42.75" customHeight="1" x14ac:dyDescent="0.3">
      <c r="A53" s="9" t="s">
        <v>42</v>
      </c>
      <c r="B53" s="10" t="s">
        <v>162</v>
      </c>
      <c r="C53" s="10" t="s">
        <v>15</v>
      </c>
      <c r="D53" s="10" t="s">
        <v>14</v>
      </c>
      <c r="E53" s="10" t="s">
        <v>14</v>
      </c>
      <c r="F53" s="10" t="s">
        <v>41</v>
      </c>
      <c r="G53" s="10" t="s">
        <v>40</v>
      </c>
      <c r="H53" s="10" t="s">
        <v>39</v>
      </c>
      <c r="I53" s="7">
        <v>0.41666666666666669</v>
      </c>
      <c r="J53" s="7">
        <v>0.70833333333333337</v>
      </c>
      <c r="K53" s="7">
        <f t="shared" si="1"/>
        <v>0.29166666666666669</v>
      </c>
      <c r="L53" s="6">
        <v>2.6</v>
      </c>
      <c r="M53" s="10" t="s">
        <v>9</v>
      </c>
    </row>
    <row r="54" spans="1:13" s="8" customFormat="1" ht="42.75" customHeight="1" x14ac:dyDescent="0.3">
      <c r="A54" s="9" t="s">
        <v>38</v>
      </c>
      <c r="B54" s="10" t="s">
        <v>162</v>
      </c>
      <c r="C54" s="10" t="s">
        <v>15</v>
      </c>
      <c r="D54" s="10" t="s">
        <v>25</v>
      </c>
      <c r="E54" s="10" t="s">
        <v>25</v>
      </c>
      <c r="F54" s="10" t="s">
        <v>37</v>
      </c>
      <c r="G54" s="10" t="s">
        <v>23</v>
      </c>
      <c r="H54" s="10" t="s">
        <v>22</v>
      </c>
      <c r="I54" s="7">
        <v>0.42708333333333331</v>
      </c>
      <c r="J54" s="7">
        <v>0.71875</v>
      </c>
      <c r="K54" s="7">
        <f t="shared" si="1"/>
        <v>0.29166666666666669</v>
      </c>
      <c r="L54" s="6">
        <v>3.5</v>
      </c>
      <c r="M54" s="10" t="s">
        <v>21</v>
      </c>
    </row>
    <row r="55" spans="1:13" s="8" customFormat="1" ht="42.75" customHeight="1" x14ac:dyDescent="0.3">
      <c r="A55" s="9" t="s">
        <v>29</v>
      </c>
      <c r="B55" s="10" t="s">
        <v>162</v>
      </c>
      <c r="C55" s="10" t="s">
        <v>15</v>
      </c>
      <c r="D55" s="10" t="s">
        <v>25</v>
      </c>
      <c r="E55" s="10" t="s">
        <v>25</v>
      </c>
      <c r="F55" s="10" t="s">
        <v>36</v>
      </c>
      <c r="G55" s="10" t="s">
        <v>23</v>
      </c>
      <c r="H55" s="10" t="s">
        <v>35</v>
      </c>
      <c r="I55" s="7">
        <v>0.41666666666666669</v>
      </c>
      <c r="J55" s="7">
        <v>0.72916666666666663</v>
      </c>
      <c r="K55" s="7">
        <f t="shared" si="1"/>
        <v>0.31249999999999994</v>
      </c>
      <c r="L55" s="6">
        <v>3.5</v>
      </c>
      <c r="M55" s="10" t="s">
        <v>21</v>
      </c>
    </row>
    <row r="56" spans="1:13" s="8" customFormat="1" ht="42.75" customHeight="1" x14ac:dyDescent="0.3">
      <c r="A56" s="9" t="s">
        <v>29</v>
      </c>
      <c r="B56" s="10" t="s">
        <v>162</v>
      </c>
      <c r="C56" s="10" t="s">
        <v>15</v>
      </c>
      <c r="D56" s="10" t="s">
        <v>14</v>
      </c>
      <c r="E56" s="10" t="s">
        <v>14</v>
      </c>
      <c r="F56" s="10" t="s">
        <v>34</v>
      </c>
      <c r="G56" s="10" t="s">
        <v>33</v>
      </c>
      <c r="H56" s="10" t="s">
        <v>32</v>
      </c>
      <c r="I56" s="7">
        <v>0.41666666666666669</v>
      </c>
      <c r="J56" s="7">
        <v>0.70833333333333337</v>
      </c>
      <c r="K56" s="7">
        <f t="shared" si="1"/>
        <v>0.29166666666666669</v>
      </c>
      <c r="L56" s="6">
        <v>3.6</v>
      </c>
      <c r="M56" s="10" t="s">
        <v>9</v>
      </c>
    </row>
    <row r="57" spans="1:13" s="8" customFormat="1" ht="42.75" customHeight="1" x14ac:dyDescent="0.3">
      <c r="A57" s="9" t="s">
        <v>29</v>
      </c>
      <c r="B57" s="10" t="s">
        <v>162</v>
      </c>
      <c r="C57" s="10" t="s">
        <v>0</v>
      </c>
      <c r="D57" s="10" t="s">
        <v>0</v>
      </c>
      <c r="E57" s="10" t="s">
        <v>0</v>
      </c>
      <c r="F57" s="10" t="s">
        <v>2</v>
      </c>
      <c r="G57" s="10" t="s">
        <v>31</v>
      </c>
      <c r="H57" s="10" t="s">
        <v>30</v>
      </c>
      <c r="I57" s="7">
        <v>0.41666666666666669</v>
      </c>
      <c r="J57" s="7">
        <v>0.625</v>
      </c>
      <c r="K57" s="7">
        <f t="shared" si="1"/>
        <v>0.20833333333333331</v>
      </c>
      <c r="L57" s="6">
        <v>3</v>
      </c>
      <c r="M57" s="10" t="s">
        <v>1</v>
      </c>
    </row>
    <row r="58" spans="1:13" s="8" customFormat="1" ht="42.75" customHeight="1" x14ac:dyDescent="0.3">
      <c r="A58" s="9" t="s">
        <v>29</v>
      </c>
      <c r="B58" s="10" t="s">
        <v>162</v>
      </c>
      <c r="C58" s="10" t="s">
        <v>15</v>
      </c>
      <c r="D58" s="10" t="s">
        <v>25</v>
      </c>
      <c r="E58" s="10" t="s">
        <v>25</v>
      </c>
      <c r="F58" s="10" t="s">
        <v>28</v>
      </c>
      <c r="G58" s="10" t="s">
        <v>23</v>
      </c>
      <c r="H58" s="10" t="s">
        <v>27</v>
      </c>
      <c r="I58" s="7">
        <v>0.41666666666666669</v>
      </c>
      <c r="J58" s="7">
        <v>0.70833333333333337</v>
      </c>
      <c r="K58" s="7">
        <f t="shared" si="1"/>
        <v>0.29166666666666669</v>
      </c>
      <c r="L58" s="6">
        <v>4</v>
      </c>
      <c r="M58" s="10" t="s">
        <v>21</v>
      </c>
    </row>
    <row r="59" spans="1:13" s="8" customFormat="1" ht="42.75" customHeight="1" x14ac:dyDescent="0.3">
      <c r="A59" s="9" t="s">
        <v>26</v>
      </c>
      <c r="B59" s="10" t="s">
        <v>162</v>
      </c>
      <c r="C59" s="10" t="s">
        <v>15</v>
      </c>
      <c r="D59" s="10" t="s">
        <v>25</v>
      </c>
      <c r="E59" s="10" t="s">
        <v>25</v>
      </c>
      <c r="F59" s="10" t="s">
        <v>24</v>
      </c>
      <c r="G59" s="10" t="s">
        <v>23</v>
      </c>
      <c r="H59" s="10" t="s">
        <v>22</v>
      </c>
      <c r="I59" s="7">
        <v>0.45833333333333331</v>
      </c>
      <c r="J59" s="7">
        <v>0.75</v>
      </c>
      <c r="K59" s="7">
        <f t="shared" si="1"/>
        <v>0.29166666666666669</v>
      </c>
      <c r="L59" s="6">
        <v>4.5</v>
      </c>
      <c r="M59" s="10" t="s">
        <v>21</v>
      </c>
    </row>
    <row r="60" spans="1:13" s="8" customFormat="1" ht="42.75" customHeight="1" x14ac:dyDescent="0.3">
      <c r="A60" s="9" t="s">
        <v>20</v>
      </c>
      <c r="B60" s="10" t="s">
        <v>162</v>
      </c>
      <c r="C60" s="10" t="s">
        <v>0</v>
      </c>
      <c r="D60" s="10" t="s">
        <v>0</v>
      </c>
      <c r="E60" s="10" t="s">
        <v>0</v>
      </c>
      <c r="F60" s="10" t="s">
        <v>19</v>
      </c>
      <c r="G60" s="10" t="s">
        <v>18</v>
      </c>
      <c r="H60" s="10" t="s">
        <v>17</v>
      </c>
      <c r="I60" s="7">
        <v>0.41666666666666669</v>
      </c>
      <c r="J60" s="7">
        <v>0.625</v>
      </c>
      <c r="K60" s="7">
        <f t="shared" si="1"/>
        <v>0.20833333333333331</v>
      </c>
      <c r="L60" s="6">
        <v>3</v>
      </c>
      <c r="M60" s="10" t="s">
        <v>1</v>
      </c>
    </row>
    <row r="61" spans="1:13" s="8" customFormat="1" ht="42.75" customHeight="1" x14ac:dyDescent="0.3">
      <c r="A61" s="9" t="s">
        <v>16</v>
      </c>
      <c r="B61" s="10" t="s">
        <v>162</v>
      </c>
      <c r="C61" s="10" t="s">
        <v>15</v>
      </c>
      <c r="D61" s="10" t="s">
        <v>14</v>
      </c>
      <c r="E61" s="10" t="s">
        <v>13</v>
      </c>
      <c r="F61" s="10" t="s">
        <v>12</v>
      </c>
      <c r="G61" s="10" t="s">
        <v>11</v>
      </c>
      <c r="H61" s="10" t="s">
        <v>10</v>
      </c>
      <c r="I61" s="7">
        <v>0.41666666666666669</v>
      </c>
      <c r="J61" s="7">
        <v>0.70833333333333337</v>
      </c>
      <c r="K61" s="7">
        <f t="shared" si="1"/>
        <v>0.29166666666666669</v>
      </c>
      <c r="L61" s="6">
        <v>3.4</v>
      </c>
      <c r="M61" s="10" t="s">
        <v>9</v>
      </c>
    </row>
  </sheetData>
  <mergeCells count="14">
    <mergeCell ref="A1:M1"/>
    <mergeCell ref="A2:M2"/>
    <mergeCell ref="A3:A4"/>
    <mergeCell ref="B3:B4"/>
    <mergeCell ref="C3:C4"/>
    <mergeCell ref="D3:D4"/>
    <mergeCell ref="E3:E4"/>
    <mergeCell ref="F3:F4"/>
    <mergeCell ref="G3:G4"/>
    <mergeCell ref="H3:H4"/>
    <mergeCell ref="I3:J3"/>
    <mergeCell ref="K3:K4"/>
    <mergeCell ref="L3:L4"/>
    <mergeCell ref="M3:M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zoomScale="50" zoomScaleNormal="50" workbookViewId="0">
      <selection activeCell="F6" sqref="F6"/>
    </sheetView>
  </sheetViews>
  <sheetFormatPr defaultColWidth="9.109375" defaultRowHeight="15.6" x14ac:dyDescent="0.3"/>
  <cols>
    <col min="1" max="1" width="14.109375" style="13" customWidth="1"/>
    <col min="2" max="2" width="19" style="13" customWidth="1"/>
    <col min="3" max="3" width="21" style="13" customWidth="1"/>
    <col min="4" max="4" width="17" style="13" customWidth="1"/>
    <col min="5" max="5" width="24.6640625" style="13" customWidth="1"/>
    <col min="6" max="6" width="23.5546875" style="13" customWidth="1"/>
    <col min="7" max="7" width="31.44140625" style="13" customWidth="1"/>
    <col min="8" max="8" width="59.77734375" style="13" customWidth="1"/>
    <col min="9" max="10" width="16.44140625" style="12" customWidth="1"/>
    <col min="11" max="11" width="19.88671875" style="12" customWidth="1"/>
    <col min="12" max="12" width="22.21875" style="12" customWidth="1"/>
    <col min="13" max="13" width="38.88671875" style="13" customWidth="1"/>
    <col min="14" max="16384" width="9.109375" style="12"/>
  </cols>
  <sheetData>
    <row r="1" spans="1:13" s="130" customFormat="1" ht="28.8" customHeight="1" x14ac:dyDescent="0.45">
      <c r="A1" s="127" t="s">
        <v>160</v>
      </c>
      <c r="B1" s="128"/>
      <c r="C1" s="128"/>
      <c r="D1" s="128"/>
      <c r="E1" s="128"/>
      <c r="F1" s="128"/>
      <c r="G1" s="128"/>
      <c r="H1" s="128"/>
      <c r="I1" s="128"/>
      <c r="J1" s="128"/>
      <c r="K1" s="128"/>
      <c r="L1" s="128"/>
      <c r="M1" s="129"/>
    </row>
    <row r="2" spans="1:13" s="134" customFormat="1" ht="39.6" customHeight="1" x14ac:dyDescent="0.45">
      <c r="A2" s="131" t="s">
        <v>368</v>
      </c>
      <c r="B2" s="132"/>
      <c r="C2" s="132"/>
      <c r="D2" s="132"/>
      <c r="E2" s="132"/>
      <c r="F2" s="132"/>
      <c r="G2" s="132"/>
      <c r="H2" s="132"/>
      <c r="I2" s="132"/>
      <c r="J2" s="132"/>
      <c r="K2" s="132"/>
      <c r="L2" s="132"/>
      <c r="M2" s="133"/>
    </row>
    <row r="3" spans="1:13" s="52" customFormat="1" ht="39.6" customHeight="1" x14ac:dyDescent="0.3">
      <c r="A3" s="45" t="s">
        <v>159</v>
      </c>
      <c r="B3" s="45" t="s">
        <v>158</v>
      </c>
      <c r="C3" s="45" t="s">
        <v>157</v>
      </c>
      <c r="D3" s="45" t="s">
        <v>156</v>
      </c>
      <c r="E3" s="45" t="s">
        <v>155</v>
      </c>
      <c r="F3" s="45" t="s">
        <v>154</v>
      </c>
      <c r="G3" s="45" t="s">
        <v>153</v>
      </c>
      <c r="H3" s="45" t="s">
        <v>152</v>
      </c>
      <c r="I3" s="45" t="s">
        <v>151</v>
      </c>
      <c r="J3" s="45"/>
      <c r="K3" s="45" t="s">
        <v>150</v>
      </c>
      <c r="L3" s="45" t="s">
        <v>149</v>
      </c>
      <c r="M3" s="67" t="s">
        <v>148</v>
      </c>
    </row>
    <row r="4" spans="1:13" s="52" customFormat="1" ht="39.6" customHeight="1" x14ac:dyDescent="0.3">
      <c r="A4" s="45"/>
      <c r="B4" s="45"/>
      <c r="C4" s="45"/>
      <c r="D4" s="45"/>
      <c r="E4" s="45"/>
      <c r="F4" s="45"/>
      <c r="G4" s="45"/>
      <c r="H4" s="45"/>
      <c r="I4" s="23" t="s">
        <v>147</v>
      </c>
      <c r="J4" s="23" t="s">
        <v>146</v>
      </c>
      <c r="K4" s="45"/>
      <c r="L4" s="45"/>
      <c r="M4" s="67"/>
    </row>
    <row r="5" spans="1:13" s="136" customFormat="1" ht="30.6" customHeight="1" x14ac:dyDescent="0.3">
      <c r="A5" s="135" t="s">
        <v>163</v>
      </c>
      <c r="B5" s="33" t="s">
        <v>164</v>
      </c>
      <c r="C5" s="33" t="s">
        <v>165</v>
      </c>
      <c r="D5" s="33" t="s">
        <v>166</v>
      </c>
      <c r="E5" s="10" t="s">
        <v>167</v>
      </c>
      <c r="F5" s="10" t="s">
        <v>167</v>
      </c>
      <c r="G5" s="10" t="s">
        <v>168</v>
      </c>
      <c r="H5" s="10" t="s">
        <v>169</v>
      </c>
      <c r="I5" s="27">
        <v>0.47916666666666702</v>
      </c>
      <c r="J5" s="27">
        <v>0.5625</v>
      </c>
      <c r="K5" s="31">
        <f>J5-I5</f>
        <v>8.3333333333332982E-2</v>
      </c>
      <c r="L5" s="6">
        <v>1.8</v>
      </c>
      <c r="M5" s="33" t="s">
        <v>170</v>
      </c>
    </row>
    <row r="6" spans="1:13" s="139" customFormat="1" ht="54" x14ac:dyDescent="0.35">
      <c r="A6" s="135" t="s">
        <v>163</v>
      </c>
      <c r="B6" s="33" t="s">
        <v>164</v>
      </c>
      <c r="C6" s="33" t="s">
        <v>165</v>
      </c>
      <c r="D6" s="33" t="s">
        <v>171</v>
      </c>
      <c r="E6" s="137" t="s">
        <v>172</v>
      </c>
      <c r="F6" s="137" t="s">
        <v>172</v>
      </c>
      <c r="G6" s="138" t="s">
        <v>173</v>
      </c>
      <c r="H6" s="137" t="s">
        <v>174</v>
      </c>
      <c r="I6" s="31">
        <v>0.41666666666666702</v>
      </c>
      <c r="J6" s="31">
        <v>0.66666666666666696</v>
      </c>
      <c r="K6" s="31">
        <v>0.25</v>
      </c>
      <c r="L6" s="14" t="s">
        <v>175</v>
      </c>
      <c r="M6" s="20" t="s">
        <v>176</v>
      </c>
    </row>
    <row r="7" spans="1:13" s="139" customFormat="1" ht="54" x14ac:dyDescent="0.35">
      <c r="A7" s="33" t="s">
        <v>163</v>
      </c>
      <c r="B7" s="33" t="s">
        <v>164</v>
      </c>
      <c r="C7" s="33" t="s">
        <v>177</v>
      </c>
      <c r="D7" s="33" t="s">
        <v>178</v>
      </c>
      <c r="E7" s="33" t="s">
        <v>179</v>
      </c>
      <c r="F7" s="33" t="s">
        <v>180</v>
      </c>
      <c r="G7" s="33" t="s">
        <v>181</v>
      </c>
      <c r="H7" s="33" t="s">
        <v>182</v>
      </c>
      <c r="I7" s="140">
        <v>0.29166666666666669</v>
      </c>
      <c r="J7" s="140">
        <v>0.47222222222222227</v>
      </c>
      <c r="K7" s="140">
        <f>J7-I7</f>
        <v>0.18055555555555558</v>
      </c>
      <c r="L7" s="141">
        <v>3.4</v>
      </c>
      <c r="M7" s="33" t="s">
        <v>183</v>
      </c>
    </row>
    <row r="8" spans="1:13" s="139" customFormat="1" ht="34.200000000000003" customHeight="1" x14ac:dyDescent="0.35">
      <c r="A8" s="33" t="s">
        <v>184</v>
      </c>
      <c r="B8" s="33" t="s">
        <v>164</v>
      </c>
      <c r="C8" s="33" t="s">
        <v>185</v>
      </c>
      <c r="D8" s="33" t="s">
        <v>186</v>
      </c>
      <c r="E8" s="142" t="s">
        <v>187</v>
      </c>
      <c r="F8" s="142" t="s">
        <v>188</v>
      </c>
      <c r="G8" s="143" t="s">
        <v>189</v>
      </c>
      <c r="H8" s="144" t="s">
        <v>190</v>
      </c>
      <c r="I8" s="31">
        <v>0.41666666666666669</v>
      </c>
      <c r="J8" s="31">
        <v>0.5</v>
      </c>
      <c r="K8" s="31">
        <f>J8-I8</f>
        <v>8.3333333333333315E-2</v>
      </c>
      <c r="L8" s="26">
        <v>1.2</v>
      </c>
      <c r="M8" s="33" t="s">
        <v>191</v>
      </c>
    </row>
    <row r="9" spans="1:13" s="98" customFormat="1" ht="34.200000000000003" customHeight="1" x14ac:dyDescent="0.3">
      <c r="A9" s="135" t="s">
        <v>184</v>
      </c>
      <c r="B9" s="33" t="s">
        <v>164</v>
      </c>
      <c r="C9" s="33" t="s">
        <v>165</v>
      </c>
      <c r="D9" s="33" t="s">
        <v>166</v>
      </c>
      <c r="E9" s="10" t="s">
        <v>192</v>
      </c>
      <c r="F9" s="10" t="s">
        <v>193</v>
      </c>
      <c r="G9" s="10" t="s">
        <v>194</v>
      </c>
      <c r="H9" s="10" t="s">
        <v>195</v>
      </c>
      <c r="I9" s="27">
        <v>0.4375</v>
      </c>
      <c r="J9" s="27">
        <v>0.52083333333333304</v>
      </c>
      <c r="K9" s="31">
        <f>J9-I9</f>
        <v>8.3333333333333037E-2</v>
      </c>
      <c r="L9" s="6">
        <v>0.5</v>
      </c>
      <c r="M9" s="33" t="s">
        <v>170</v>
      </c>
    </row>
    <row r="10" spans="1:13" s="98" customFormat="1" ht="36" x14ac:dyDescent="0.3">
      <c r="A10" s="135" t="s">
        <v>196</v>
      </c>
      <c r="B10" s="33" t="s">
        <v>164</v>
      </c>
      <c r="C10" s="33" t="s">
        <v>165</v>
      </c>
      <c r="D10" s="33" t="s">
        <v>197</v>
      </c>
      <c r="E10" s="20">
        <v>3</v>
      </c>
      <c r="F10" s="33" t="s">
        <v>198</v>
      </c>
      <c r="G10" s="33" t="s">
        <v>199</v>
      </c>
      <c r="H10" s="20" t="s">
        <v>200</v>
      </c>
      <c r="I10" s="31">
        <v>0.39583333333333331</v>
      </c>
      <c r="J10" s="31">
        <v>0.5</v>
      </c>
      <c r="K10" s="15">
        <v>0.10416666666666667</v>
      </c>
      <c r="L10" s="14" t="s">
        <v>175</v>
      </c>
      <c r="M10" s="33" t="s">
        <v>170</v>
      </c>
    </row>
    <row r="11" spans="1:13" s="139" customFormat="1" ht="36" x14ac:dyDescent="0.35">
      <c r="A11" s="135" t="s">
        <v>201</v>
      </c>
      <c r="B11" s="33" t="s">
        <v>164</v>
      </c>
      <c r="C11" s="33" t="s">
        <v>165</v>
      </c>
      <c r="D11" s="33" t="s">
        <v>197</v>
      </c>
      <c r="E11" s="20">
        <v>3</v>
      </c>
      <c r="F11" s="33" t="s">
        <v>198</v>
      </c>
      <c r="G11" s="33" t="s">
        <v>202</v>
      </c>
      <c r="H11" s="20" t="s">
        <v>203</v>
      </c>
      <c r="I11" s="31">
        <v>0.39583333333333331</v>
      </c>
      <c r="J11" s="31">
        <v>0.5</v>
      </c>
      <c r="K11" s="15">
        <v>0.10416666666666667</v>
      </c>
      <c r="L11" s="14">
        <v>0.1</v>
      </c>
      <c r="M11" s="33" t="s">
        <v>204</v>
      </c>
    </row>
    <row r="12" spans="1:13" s="98" customFormat="1" ht="36" x14ac:dyDescent="0.3">
      <c r="A12" s="135" t="s">
        <v>184</v>
      </c>
      <c r="B12" s="33" t="s">
        <v>164</v>
      </c>
      <c r="C12" s="33" t="s">
        <v>165</v>
      </c>
      <c r="D12" s="33" t="s">
        <v>171</v>
      </c>
      <c r="E12" s="137" t="s">
        <v>205</v>
      </c>
      <c r="F12" s="137" t="s">
        <v>172</v>
      </c>
      <c r="G12" s="138" t="s">
        <v>206</v>
      </c>
      <c r="H12" s="137" t="s">
        <v>207</v>
      </c>
      <c r="I12" s="31">
        <v>0.41666666666666702</v>
      </c>
      <c r="J12" s="31">
        <v>0.625</v>
      </c>
      <c r="K12" s="31">
        <v>0.125</v>
      </c>
      <c r="L12" s="26" t="s">
        <v>175</v>
      </c>
      <c r="M12" s="20" t="s">
        <v>176</v>
      </c>
    </row>
    <row r="13" spans="1:13" s="98" customFormat="1" ht="40.200000000000003" customHeight="1" x14ac:dyDescent="0.3">
      <c r="A13" s="33" t="s">
        <v>184</v>
      </c>
      <c r="B13" s="33" t="s">
        <v>164</v>
      </c>
      <c r="C13" s="33" t="s">
        <v>177</v>
      </c>
      <c r="D13" s="33" t="s">
        <v>208</v>
      </c>
      <c r="E13" s="33" t="s">
        <v>208</v>
      </c>
      <c r="F13" s="33" t="s">
        <v>209</v>
      </c>
      <c r="G13" s="33" t="s">
        <v>210</v>
      </c>
      <c r="H13" s="33" t="s">
        <v>211</v>
      </c>
      <c r="I13" s="140">
        <v>0.45833333333333331</v>
      </c>
      <c r="J13" s="140">
        <v>0.58333333333333337</v>
      </c>
      <c r="K13" s="140">
        <f>J13-I13</f>
        <v>0.12500000000000006</v>
      </c>
      <c r="L13" s="141">
        <v>0.8</v>
      </c>
      <c r="M13" s="33" t="s">
        <v>212</v>
      </c>
    </row>
    <row r="14" spans="1:13" s="98" customFormat="1" ht="81.599999999999994" customHeight="1" x14ac:dyDescent="0.3">
      <c r="A14" s="33" t="s">
        <v>184</v>
      </c>
      <c r="B14" s="33" t="s">
        <v>164</v>
      </c>
      <c r="C14" s="33" t="s">
        <v>177</v>
      </c>
      <c r="D14" s="33" t="s">
        <v>178</v>
      </c>
      <c r="E14" s="33" t="s">
        <v>179</v>
      </c>
      <c r="F14" s="33" t="s">
        <v>213</v>
      </c>
      <c r="G14" s="33" t="s">
        <v>214</v>
      </c>
      <c r="H14" s="33" t="s">
        <v>215</v>
      </c>
      <c r="I14" s="140">
        <v>0.5</v>
      </c>
      <c r="J14" s="140">
        <v>0.63194444444444442</v>
      </c>
      <c r="K14" s="140">
        <f>J14-I14</f>
        <v>0.13194444444444442</v>
      </c>
      <c r="L14" s="141">
        <v>3.7</v>
      </c>
      <c r="M14" s="33" t="s">
        <v>216</v>
      </c>
    </row>
    <row r="15" spans="1:13" s="98" customFormat="1" ht="36" x14ac:dyDescent="0.3">
      <c r="A15" s="135" t="s">
        <v>217</v>
      </c>
      <c r="B15" s="33" t="s">
        <v>164</v>
      </c>
      <c r="C15" s="33" t="s">
        <v>165</v>
      </c>
      <c r="D15" s="33" t="s">
        <v>197</v>
      </c>
      <c r="E15" s="20">
        <v>4</v>
      </c>
      <c r="F15" s="33" t="s">
        <v>218</v>
      </c>
      <c r="G15" s="33" t="s">
        <v>219</v>
      </c>
      <c r="H15" s="20" t="s">
        <v>220</v>
      </c>
      <c r="I15" s="31">
        <v>0.45833333333333331</v>
      </c>
      <c r="J15" s="31">
        <v>0.625</v>
      </c>
      <c r="K15" s="15">
        <v>0.16666666666666666</v>
      </c>
      <c r="L15" s="14" t="s">
        <v>175</v>
      </c>
      <c r="M15" s="33"/>
    </row>
    <row r="16" spans="1:13" s="98" customFormat="1" ht="72" x14ac:dyDescent="0.3">
      <c r="A16" s="135" t="s">
        <v>217</v>
      </c>
      <c r="B16" s="33" t="s">
        <v>164</v>
      </c>
      <c r="C16" s="33" t="s">
        <v>165</v>
      </c>
      <c r="D16" s="33" t="s">
        <v>197</v>
      </c>
      <c r="E16" s="20">
        <v>4</v>
      </c>
      <c r="F16" s="20" t="s">
        <v>221</v>
      </c>
      <c r="G16" s="33" t="s">
        <v>222</v>
      </c>
      <c r="H16" s="33" t="s">
        <v>223</v>
      </c>
      <c r="I16" s="31">
        <v>0.41666666666666669</v>
      </c>
      <c r="J16" s="31">
        <v>0.5</v>
      </c>
      <c r="K16" s="31">
        <v>8.3333333333333329E-2</v>
      </c>
      <c r="L16" s="14">
        <v>0.1</v>
      </c>
      <c r="M16" s="20" t="s">
        <v>176</v>
      </c>
    </row>
    <row r="17" spans="1:13" s="139" customFormat="1" ht="36" x14ac:dyDescent="0.35">
      <c r="A17" s="135" t="s">
        <v>217</v>
      </c>
      <c r="B17" s="33" t="s">
        <v>164</v>
      </c>
      <c r="C17" s="33" t="s">
        <v>165</v>
      </c>
      <c r="D17" s="33" t="s">
        <v>197</v>
      </c>
      <c r="E17" s="20">
        <v>2</v>
      </c>
      <c r="F17" s="33" t="s">
        <v>224</v>
      </c>
      <c r="G17" s="20" t="s">
        <v>225</v>
      </c>
      <c r="H17" s="20" t="s">
        <v>226</v>
      </c>
      <c r="I17" s="31">
        <v>0.375</v>
      </c>
      <c r="J17" s="31">
        <v>0.5</v>
      </c>
      <c r="K17" s="15">
        <v>0.125</v>
      </c>
      <c r="L17" s="14">
        <v>0.1</v>
      </c>
      <c r="M17" s="33" t="s">
        <v>227</v>
      </c>
    </row>
    <row r="18" spans="1:13" s="98" customFormat="1" ht="36" x14ac:dyDescent="0.3">
      <c r="A18" s="135" t="s">
        <v>217</v>
      </c>
      <c r="B18" s="33" t="s">
        <v>164</v>
      </c>
      <c r="C18" s="33" t="s">
        <v>165</v>
      </c>
      <c r="D18" s="33" t="s">
        <v>197</v>
      </c>
      <c r="E18" s="20">
        <v>2</v>
      </c>
      <c r="F18" s="33" t="s">
        <v>224</v>
      </c>
      <c r="G18" s="20" t="s">
        <v>228</v>
      </c>
      <c r="H18" s="20" t="s">
        <v>229</v>
      </c>
      <c r="I18" s="31">
        <v>0.375</v>
      </c>
      <c r="J18" s="15">
        <v>0.5</v>
      </c>
      <c r="K18" s="15">
        <v>0.125</v>
      </c>
      <c r="L18" s="14">
        <v>0.1</v>
      </c>
      <c r="M18" s="20" t="s">
        <v>204</v>
      </c>
    </row>
    <row r="19" spans="1:13" s="139" customFormat="1" ht="36" x14ac:dyDescent="0.35">
      <c r="A19" s="135" t="s">
        <v>217</v>
      </c>
      <c r="B19" s="33" t="s">
        <v>164</v>
      </c>
      <c r="C19" s="33" t="s">
        <v>165</v>
      </c>
      <c r="D19" s="33" t="s">
        <v>166</v>
      </c>
      <c r="E19" s="33" t="s">
        <v>167</v>
      </c>
      <c r="F19" s="33" t="s">
        <v>167</v>
      </c>
      <c r="G19" s="33" t="s">
        <v>230</v>
      </c>
      <c r="H19" s="33" t="s">
        <v>231</v>
      </c>
      <c r="I19" s="27">
        <v>0.44791666666666702</v>
      </c>
      <c r="J19" s="27">
        <v>0.56944444444444398</v>
      </c>
      <c r="K19" s="31">
        <f>J19-I19</f>
        <v>0.12152777777777696</v>
      </c>
      <c r="L19" s="6">
        <v>1</v>
      </c>
      <c r="M19" s="33" t="s">
        <v>170</v>
      </c>
    </row>
    <row r="20" spans="1:13" s="139" customFormat="1" ht="91.8" customHeight="1" x14ac:dyDescent="0.35">
      <c r="A20" s="33" t="s">
        <v>217</v>
      </c>
      <c r="B20" s="33" t="s">
        <v>164</v>
      </c>
      <c r="C20" s="33" t="s">
        <v>177</v>
      </c>
      <c r="D20" s="33" t="s">
        <v>208</v>
      </c>
      <c r="E20" s="33" t="s">
        <v>232</v>
      </c>
      <c r="F20" s="33" t="s">
        <v>233</v>
      </c>
      <c r="G20" s="33" t="s">
        <v>234</v>
      </c>
      <c r="H20" s="33" t="s">
        <v>235</v>
      </c>
      <c r="I20" s="140">
        <v>0.45833333333333331</v>
      </c>
      <c r="J20" s="140">
        <v>0.58333333333333337</v>
      </c>
      <c r="K20" s="140">
        <f>J20-I20</f>
        <v>0.12500000000000006</v>
      </c>
      <c r="L20" s="141">
        <v>2.1</v>
      </c>
      <c r="M20" s="33" t="s">
        <v>212</v>
      </c>
    </row>
    <row r="21" spans="1:13" s="139" customFormat="1" ht="66" customHeight="1" x14ac:dyDescent="0.35">
      <c r="A21" s="33" t="s">
        <v>217</v>
      </c>
      <c r="B21" s="33" t="s">
        <v>164</v>
      </c>
      <c r="C21" s="33" t="s">
        <v>177</v>
      </c>
      <c r="D21" s="33" t="s">
        <v>178</v>
      </c>
      <c r="E21" s="33" t="s">
        <v>179</v>
      </c>
      <c r="F21" s="33" t="s">
        <v>236</v>
      </c>
      <c r="G21" s="33" t="s">
        <v>181</v>
      </c>
      <c r="H21" s="33" t="s">
        <v>182</v>
      </c>
      <c r="I21" s="140">
        <v>0.29166666666666669</v>
      </c>
      <c r="J21" s="140">
        <v>0.39930555555555558</v>
      </c>
      <c r="K21" s="140">
        <f>J21-I21</f>
        <v>0.1076388888888889</v>
      </c>
      <c r="L21" s="141">
        <v>3.4</v>
      </c>
      <c r="M21" s="33" t="s">
        <v>216</v>
      </c>
    </row>
    <row r="22" spans="1:13" s="139" customFormat="1" ht="42.6" customHeight="1" x14ac:dyDescent="0.35">
      <c r="A22" s="33" t="s">
        <v>217</v>
      </c>
      <c r="B22" s="33" t="s">
        <v>164</v>
      </c>
      <c r="C22" s="33" t="s">
        <v>185</v>
      </c>
      <c r="D22" s="33" t="s">
        <v>186</v>
      </c>
      <c r="E22" s="142" t="s">
        <v>187</v>
      </c>
      <c r="F22" s="33" t="s">
        <v>237</v>
      </c>
      <c r="G22" s="33" t="s">
        <v>238</v>
      </c>
      <c r="H22" s="144" t="s">
        <v>239</v>
      </c>
      <c r="I22" s="31">
        <v>0.5</v>
      </c>
      <c r="J22" s="31">
        <v>0.54166666666666663</v>
      </c>
      <c r="K22" s="31">
        <f>J22-I22</f>
        <v>4.166666666666663E-2</v>
      </c>
      <c r="L22" s="26">
        <v>1.2</v>
      </c>
      <c r="M22" s="33" t="s">
        <v>240</v>
      </c>
    </row>
    <row r="23" spans="1:13" s="139" customFormat="1" ht="42.6" customHeight="1" x14ac:dyDescent="0.35">
      <c r="A23" s="33" t="s">
        <v>217</v>
      </c>
      <c r="B23" s="33" t="s">
        <v>164</v>
      </c>
      <c r="C23" s="33" t="s">
        <v>185</v>
      </c>
      <c r="D23" s="33" t="s">
        <v>95</v>
      </c>
      <c r="E23" s="105" t="s">
        <v>241</v>
      </c>
      <c r="F23" s="105" t="s">
        <v>242</v>
      </c>
      <c r="G23" s="105" t="s">
        <v>243</v>
      </c>
      <c r="H23" s="105" t="s">
        <v>244</v>
      </c>
      <c r="I23" s="99">
        <v>0.58333333333333337</v>
      </c>
      <c r="J23" s="99">
        <v>0.66666666666666663</v>
      </c>
      <c r="K23" s="31">
        <f>J23-I23</f>
        <v>8.3333333333333259E-2</v>
      </c>
      <c r="L23" s="96">
        <v>2.2000000000000002</v>
      </c>
      <c r="M23" s="33" t="s">
        <v>204</v>
      </c>
    </row>
    <row r="24" spans="1:13" s="139" customFormat="1" ht="36" x14ac:dyDescent="0.35">
      <c r="A24" s="135" t="s">
        <v>245</v>
      </c>
      <c r="B24" s="33" t="s">
        <v>164</v>
      </c>
      <c r="C24" s="33" t="s">
        <v>165</v>
      </c>
      <c r="D24" s="33" t="s">
        <v>197</v>
      </c>
      <c r="E24" s="33">
        <v>1</v>
      </c>
      <c r="F24" s="33" t="s">
        <v>246</v>
      </c>
      <c r="G24" s="33" t="s">
        <v>247</v>
      </c>
      <c r="H24" s="33" t="s">
        <v>248</v>
      </c>
      <c r="I24" s="31">
        <v>0.41666666666666669</v>
      </c>
      <c r="J24" s="31">
        <v>0.625</v>
      </c>
      <c r="K24" s="31">
        <v>0.20833333333333334</v>
      </c>
      <c r="L24" s="26" t="s">
        <v>175</v>
      </c>
      <c r="M24" s="33" t="s">
        <v>249</v>
      </c>
    </row>
    <row r="25" spans="1:13" s="139" customFormat="1" ht="36" x14ac:dyDescent="0.35">
      <c r="A25" s="135" t="s">
        <v>245</v>
      </c>
      <c r="B25" s="33" t="s">
        <v>164</v>
      </c>
      <c r="C25" s="33" t="s">
        <v>165</v>
      </c>
      <c r="D25" s="33" t="s">
        <v>166</v>
      </c>
      <c r="E25" s="33" t="s">
        <v>250</v>
      </c>
      <c r="F25" s="33" t="s">
        <v>251</v>
      </c>
      <c r="G25" s="33" t="s">
        <v>252</v>
      </c>
      <c r="H25" s="33" t="s">
        <v>253</v>
      </c>
      <c r="I25" s="31">
        <v>0.42361111111111099</v>
      </c>
      <c r="J25" s="31">
        <v>0.53125</v>
      </c>
      <c r="K25" s="31">
        <f>J25-I25</f>
        <v>0.10763888888888901</v>
      </c>
      <c r="L25" s="6">
        <v>3</v>
      </c>
      <c r="M25" s="33" t="s">
        <v>170</v>
      </c>
    </row>
    <row r="26" spans="1:13" s="98" customFormat="1" ht="54" x14ac:dyDescent="0.3">
      <c r="A26" s="135" t="s">
        <v>245</v>
      </c>
      <c r="B26" s="33" t="s">
        <v>164</v>
      </c>
      <c r="C26" s="33" t="s">
        <v>165</v>
      </c>
      <c r="D26" s="33" t="s">
        <v>171</v>
      </c>
      <c r="E26" s="137" t="s">
        <v>172</v>
      </c>
      <c r="F26" s="33" t="s">
        <v>172</v>
      </c>
      <c r="G26" s="138" t="s">
        <v>254</v>
      </c>
      <c r="H26" s="137" t="s">
        <v>255</v>
      </c>
      <c r="I26" s="31">
        <v>0.39583333333333298</v>
      </c>
      <c r="J26" s="31">
        <v>0.5</v>
      </c>
      <c r="K26" s="31">
        <v>0.10416666666666667</v>
      </c>
      <c r="L26" s="26" t="s">
        <v>175</v>
      </c>
      <c r="M26" s="20" t="s">
        <v>204</v>
      </c>
    </row>
    <row r="27" spans="1:13" s="139" customFormat="1" ht="83.4" customHeight="1" x14ac:dyDescent="0.35">
      <c r="A27" s="33" t="s">
        <v>245</v>
      </c>
      <c r="B27" s="33" t="s">
        <v>164</v>
      </c>
      <c r="C27" s="33" t="s">
        <v>177</v>
      </c>
      <c r="D27" s="33" t="s">
        <v>208</v>
      </c>
      <c r="E27" s="33" t="s">
        <v>256</v>
      </c>
      <c r="F27" s="33" t="s">
        <v>257</v>
      </c>
      <c r="G27" s="33" t="s">
        <v>258</v>
      </c>
      <c r="H27" s="33" t="s">
        <v>259</v>
      </c>
      <c r="I27" s="31">
        <v>0.45833333333333331</v>
      </c>
      <c r="J27" s="31">
        <v>0.58333333333333337</v>
      </c>
      <c r="K27" s="31">
        <f>J27-I27</f>
        <v>0.12500000000000006</v>
      </c>
      <c r="L27" s="141">
        <v>1.1000000000000001</v>
      </c>
      <c r="M27" s="33" t="s">
        <v>212</v>
      </c>
    </row>
    <row r="28" spans="1:13" s="145" customFormat="1" ht="108.6" customHeight="1" x14ac:dyDescent="0.3">
      <c r="A28" s="33" t="s">
        <v>245</v>
      </c>
      <c r="B28" s="33" t="s">
        <v>164</v>
      </c>
      <c r="C28" s="33" t="s">
        <v>177</v>
      </c>
      <c r="D28" s="33" t="s">
        <v>178</v>
      </c>
      <c r="E28" s="33" t="s">
        <v>260</v>
      </c>
      <c r="F28" s="33" t="s">
        <v>213</v>
      </c>
      <c r="G28" s="33" t="s">
        <v>261</v>
      </c>
      <c r="H28" s="33" t="s">
        <v>262</v>
      </c>
      <c r="I28" s="31">
        <v>0.55902777777777779</v>
      </c>
      <c r="J28" s="31">
        <v>0.59722222222222221</v>
      </c>
      <c r="K28" s="31">
        <f>J28-I28</f>
        <v>3.819444444444442E-2</v>
      </c>
      <c r="L28" s="141">
        <v>1.5</v>
      </c>
      <c r="M28" s="33" t="s">
        <v>216</v>
      </c>
    </row>
    <row r="29" spans="1:13" s="145" customFormat="1" ht="54" x14ac:dyDescent="0.3">
      <c r="A29" s="146" t="s">
        <v>245</v>
      </c>
      <c r="B29" s="33" t="s">
        <v>164</v>
      </c>
      <c r="C29" s="33" t="s">
        <v>177</v>
      </c>
      <c r="D29" s="146" t="s">
        <v>263</v>
      </c>
      <c r="E29" s="146" t="s">
        <v>264</v>
      </c>
      <c r="F29" s="146" t="s">
        <v>265</v>
      </c>
      <c r="G29" s="146" t="s">
        <v>266</v>
      </c>
      <c r="H29" s="146" t="s">
        <v>267</v>
      </c>
      <c r="I29" s="31">
        <v>0.41666666666666669</v>
      </c>
      <c r="J29" s="31">
        <v>0.625</v>
      </c>
      <c r="K29" s="31">
        <f>J29-I29</f>
        <v>0.20833333333333331</v>
      </c>
      <c r="L29" s="147" t="s">
        <v>268</v>
      </c>
      <c r="M29" s="146" t="s">
        <v>269</v>
      </c>
    </row>
    <row r="30" spans="1:13" s="139" customFormat="1" ht="18" x14ac:dyDescent="0.35">
      <c r="A30" s="33" t="s">
        <v>245</v>
      </c>
      <c r="B30" s="33" t="s">
        <v>164</v>
      </c>
      <c r="C30" s="33" t="s">
        <v>185</v>
      </c>
      <c r="D30" s="33" t="s">
        <v>186</v>
      </c>
      <c r="E30" s="142" t="s">
        <v>187</v>
      </c>
      <c r="F30" s="142" t="s">
        <v>270</v>
      </c>
      <c r="G30" s="143" t="s">
        <v>271</v>
      </c>
      <c r="H30" s="144" t="s">
        <v>272</v>
      </c>
      <c r="I30" s="31">
        <v>0.41666666666666669</v>
      </c>
      <c r="J30" s="31">
        <v>0.54166666666666663</v>
      </c>
      <c r="K30" s="31">
        <f>J30-I30</f>
        <v>0.12499999999999994</v>
      </c>
      <c r="L30" s="26">
        <v>1.2</v>
      </c>
      <c r="M30" s="33" t="s">
        <v>273</v>
      </c>
    </row>
    <row r="31" spans="1:13" s="139" customFormat="1" ht="45" customHeight="1" x14ac:dyDescent="0.35">
      <c r="A31" s="33" t="s">
        <v>245</v>
      </c>
      <c r="B31" s="33" t="s">
        <v>164</v>
      </c>
      <c r="C31" s="33" t="s">
        <v>185</v>
      </c>
      <c r="D31" s="33" t="s">
        <v>95</v>
      </c>
      <c r="E31" s="33" t="s">
        <v>95</v>
      </c>
      <c r="F31" s="33" t="s">
        <v>95</v>
      </c>
      <c r="G31" s="105" t="s">
        <v>274</v>
      </c>
      <c r="H31" s="105" t="s">
        <v>275</v>
      </c>
      <c r="I31" s="31">
        <v>0.41666666666666669</v>
      </c>
      <c r="J31" s="31">
        <v>0.58333333333333337</v>
      </c>
      <c r="K31" s="31">
        <f>J31-I31</f>
        <v>0.16666666666666669</v>
      </c>
      <c r="L31" s="26">
        <v>1.6</v>
      </c>
      <c r="M31" s="33" t="s">
        <v>204</v>
      </c>
    </row>
    <row r="32" spans="1:13" s="139" customFormat="1" ht="54" x14ac:dyDescent="0.35">
      <c r="A32" s="135" t="s">
        <v>276</v>
      </c>
      <c r="B32" s="33" t="s">
        <v>164</v>
      </c>
      <c r="C32" s="33" t="s">
        <v>165</v>
      </c>
      <c r="D32" s="33" t="s">
        <v>197</v>
      </c>
      <c r="E32" s="33">
        <v>5</v>
      </c>
      <c r="F32" s="33" t="s">
        <v>221</v>
      </c>
      <c r="G32" s="33" t="s">
        <v>277</v>
      </c>
      <c r="H32" s="33" t="s">
        <v>278</v>
      </c>
      <c r="I32" s="31">
        <v>0.45833333333333331</v>
      </c>
      <c r="J32" s="31">
        <v>0.54166666666666663</v>
      </c>
      <c r="K32" s="15">
        <v>8.3333333333333329E-2</v>
      </c>
      <c r="L32" s="26">
        <v>0.5</v>
      </c>
      <c r="M32" s="33" t="s">
        <v>176</v>
      </c>
    </row>
    <row r="33" spans="1:13" s="139" customFormat="1" ht="36" x14ac:dyDescent="0.35">
      <c r="A33" s="135" t="s">
        <v>276</v>
      </c>
      <c r="B33" s="33" t="s">
        <v>164</v>
      </c>
      <c r="C33" s="33" t="s">
        <v>165</v>
      </c>
      <c r="D33" s="33" t="s">
        <v>166</v>
      </c>
      <c r="E33" s="10" t="s">
        <v>279</v>
      </c>
      <c r="F33" s="10" t="s">
        <v>280</v>
      </c>
      <c r="G33" s="10" t="s">
        <v>281</v>
      </c>
      <c r="H33" s="10" t="s">
        <v>282</v>
      </c>
      <c r="I33" s="27">
        <v>0.5</v>
      </c>
      <c r="J33" s="27">
        <v>0.58333333333333304</v>
      </c>
      <c r="K33" s="31">
        <f>J33-I33</f>
        <v>8.3333333333333037E-2</v>
      </c>
      <c r="L33" s="6">
        <v>2</v>
      </c>
      <c r="M33" s="33" t="s">
        <v>170</v>
      </c>
    </row>
    <row r="34" spans="1:13" s="139" customFormat="1" ht="122.4" customHeight="1" x14ac:dyDescent="0.35">
      <c r="A34" s="135" t="s">
        <v>276</v>
      </c>
      <c r="B34" s="33" t="s">
        <v>164</v>
      </c>
      <c r="C34" s="33" t="s">
        <v>165</v>
      </c>
      <c r="D34" s="33" t="s">
        <v>171</v>
      </c>
      <c r="E34" s="137" t="s">
        <v>205</v>
      </c>
      <c r="F34" s="137" t="s">
        <v>172</v>
      </c>
      <c r="G34" s="138" t="s">
        <v>283</v>
      </c>
      <c r="H34" s="137" t="s">
        <v>284</v>
      </c>
      <c r="I34" s="15">
        <v>0.375</v>
      </c>
      <c r="J34" s="15">
        <v>0.5</v>
      </c>
      <c r="K34" s="15">
        <v>0.125</v>
      </c>
      <c r="L34" s="14">
        <v>0.25</v>
      </c>
      <c r="M34" s="20" t="s">
        <v>285</v>
      </c>
    </row>
    <row r="35" spans="1:13" s="98" customFormat="1" ht="94.8" customHeight="1" x14ac:dyDescent="0.3">
      <c r="A35" s="135" t="s">
        <v>276</v>
      </c>
      <c r="B35" s="33" t="s">
        <v>164</v>
      </c>
      <c r="C35" s="33" t="s">
        <v>177</v>
      </c>
      <c r="D35" s="33" t="s">
        <v>286</v>
      </c>
      <c r="E35" s="33" t="s">
        <v>287</v>
      </c>
      <c r="F35" s="33" t="s">
        <v>287</v>
      </c>
      <c r="G35" s="33" t="s">
        <v>288</v>
      </c>
      <c r="H35" s="33" t="s">
        <v>289</v>
      </c>
      <c r="I35" s="15">
        <v>0.41666666666666669</v>
      </c>
      <c r="J35" s="15">
        <v>0.625</v>
      </c>
      <c r="K35" s="15">
        <v>0.20833333333333334</v>
      </c>
      <c r="L35" s="141">
        <v>3</v>
      </c>
      <c r="M35" s="33" t="s">
        <v>290</v>
      </c>
    </row>
    <row r="36" spans="1:13" s="139" customFormat="1" ht="150.6" customHeight="1" x14ac:dyDescent="0.35">
      <c r="A36" s="33" t="s">
        <v>276</v>
      </c>
      <c r="B36" s="33" t="s">
        <v>164</v>
      </c>
      <c r="C36" s="33" t="s">
        <v>177</v>
      </c>
      <c r="D36" s="33" t="s">
        <v>178</v>
      </c>
      <c r="E36" s="33" t="s">
        <v>260</v>
      </c>
      <c r="F36" s="33" t="s">
        <v>213</v>
      </c>
      <c r="G36" s="33" t="s">
        <v>291</v>
      </c>
      <c r="H36" s="33" t="s">
        <v>292</v>
      </c>
      <c r="I36" s="15">
        <v>0.51388888888888895</v>
      </c>
      <c r="J36" s="15">
        <v>0.58333333333333337</v>
      </c>
      <c r="K36" s="15">
        <f>J36-I36</f>
        <v>6.944444444444442E-2</v>
      </c>
      <c r="L36" s="141">
        <v>1.93</v>
      </c>
      <c r="M36" s="33" t="s">
        <v>216</v>
      </c>
    </row>
    <row r="37" spans="1:13" s="139" customFormat="1" ht="29.4" customHeight="1" x14ac:dyDescent="0.35">
      <c r="A37" s="33" t="s">
        <v>276</v>
      </c>
      <c r="B37" s="33" t="s">
        <v>164</v>
      </c>
      <c r="C37" s="33" t="s">
        <v>185</v>
      </c>
      <c r="D37" s="33" t="s">
        <v>186</v>
      </c>
      <c r="E37" s="142" t="s">
        <v>187</v>
      </c>
      <c r="F37" s="142" t="s">
        <v>293</v>
      </c>
      <c r="G37" s="143" t="s">
        <v>294</v>
      </c>
      <c r="H37" s="144" t="s">
        <v>295</v>
      </c>
      <c r="I37" s="31">
        <v>0.45833333333333331</v>
      </c>
      <c r="J37" s="31">
        <v>0.5</v>
      </c>
      <c r="K37" s="31">
        <f>J37-I37</f>
        <v>4.1666666666666685E-2</v>
      </c>
      <c r="L37" s="26">
        <v>1.2</v>
      </c>
      <c r="M37" s="33" t="s">
        <v>204</v>
      </c>
    </row>
    <row r="38" spans="1:13" s="139" customFormat="1" ht="36" x14ac:dyDescent="0.35">
      <c r="A38" s="135" t="s">
        <v>296</v>
      </c>
      <c r="B38" s="33" t="s">
        <v>164</v>
      </c>
      <c r="C38" s="33" t="s">
        <v>165</v>
      </c>
      <c r="D38" s="33" t="s">
        <v>166</v>
      </c>
      <c r="E38" s="10" t="s">
        <v>167</v>
      </c>
      <c r="F38" s="10" t="s">
        <v>297</v>
      </c>
      <c r="G38" s="10" t="s">
        <v>298</v>
      </c>
      <c r="H38" s="10" t="s">
        <v>299</v>
      </c>
      <c r="I38" s="27">
        <v>0.4375</v>
      </c>
      <c r="J38" s="27">
        <v>0.52083333333333304</v>
      </c>
      <c r="K38" s="31">
        <f>J38-I38</f>
        <v>8.3333333333333037E-2</v>
      </c>
      <c r="L38" s="6">
        <v>0.5</v>
      </c>
      <c r="M38" s="33" t="s">
        <v>170</v>
      </c>
    </row>
    <row r="39" spans="1:13" s="139" customFormat="1" ht="36" x14ac:dyDescent="0.35">
      <c r="A39" s="135" t="s">
        <v>296</v>
      </c>
      <c r="B39" s="33" t="s">
        <v>164</v>
      </c>
      <c r="C39" s="33" t="s">
        <v>165</v>
      </c>
      <c r="D39" s="33" t="s">
        <v>197</v>
      </c>
      <c r="E39" s="33">
        <v>1</v>
      </c>
      <c r="F39" s="33" t="s">
        <v>300</v>
      </c>
      <c r="G39" s="33" t="s">
        <v>301</v>
      </c>
      <c r="H39" s="33" t="s">
        <v>302</v>
      </c>
      <c r="I39" s="31">
        <v>0.375</v>
      </c>
      <c r="J39" s="31">
        <v>0.54166666666666663</v>
      </c>
      <c r="K39" s="31">
        <v>0.16666666666666666</v>
      </c>
      <c r="L39" s="26"/>
      <c r="M39" s="33" t="s">
        <v>249</v>
      </c>
    </row>
    <row r="40" spans="1:13" s="139" customFormat="1" ht="36" x14ac:dyDescent="0.35">
      <c r="A40" s="135" t="s">
        <v>296</v>
      </c>
      <c r="B40" s="33" t="s">
        <v>164</v>
      </c>
      <c r="C40" s="33" t="s">
        <v>165</v>
      </c>
      <c r="D40" s="33" t="s">
        <v>171</v>
      </c>
      <c r="E40" s="137" t="s">
        <v>172</v>
      </c>
      <c r="F40" s="137" t="s">
        <v>172</v>
      </c>
      <c r="G40" s="138" t="s">
        <v>303</v>
      </c>
      <c r="H40" s="137" t="s">
        <v>304</v>
      </c>
      <c r="I40" s="15">
        <v>0.41666666666666702</v>
      </c>
      <c r="J40" s="15">
        <v>0.625</v>
      </c>
      <c r="K40" s="15" t="s">
        <v>248</v>
      </c>
      <c r="L40" s="14" t="s">
        <v>175</v>
      </c>
      <c r="M40" s="20" t="s">
        <v>176</v>
      </c>
    </row>
    <row r="41" spans="1:13" s="139" customFormat="1" ht="18" x14ac:dyDescent="0.35">
      <c r="A41" s="146" t="s">
        <v>296</v>
      </c>
      <c r="B41" s="33" t="s">
        <v>164</v>
      </c>
      <c r="C41" s="146" t="s">
        <v>257</v>
      </c>
      <c r="D41" s="146" t="s">
        <v>263</v>
      </c>
      <c r="E41" s="146" t="s">
        <v>305</v>
      </c>
      <c r="F41" s="146" t="s">
        <v>306</v>
      </c>
      <c r="G41" s="146" t="s">
        <v>307</v>
      </c>
      <c r="H41" s="146" t="s">
        <v>308</v>
      </c>
      <c r="I41" s="147">
        <v>0.41666666666666669</v>
      </c>
      <c r="J41" s="147">
        <v>0.66666666666666663</v>
      </c>
      <c r="K41" s="147">
        <f>J41-I41</f>
        <v>0.24999999999999994</v>
      </c>
      <c r="L41" s="147">
        <v>0.13</v>
      </c>
      <c r="M41" s="146" t="s">
        <v>309</v>
      </c>
    </row>
    <row r="42" spans="1:13" s="139" customFormat="1" ht="35.4" customHeight="1" x14ac:dyDescent="0.35">
      <c r="A42" s="33" t="s">
        <v>296</v>
      </c>
      <c r="B42" s="33" t="s">
        <v>164</v>
      </c>
      <c r="C42" s="33" t="s">
        <v>185</v>
      </c>
      <c r="D42" s="33" t="s">
        <v>95</v>
      </c>
      <c r="E42" s="105" t="s">
        <v>241</v>
      </c>
      <c r="F42" s="105" t="s">
        <v>242</v>
      </c>
      <c r="G42" s="105" t="s">
        <v>310</v>
      </c>
      <c r="H42" s="105" t="s">
        <v>311</v>
      </c>
      <c r="I42" s="99">
        <v>0.41666666666666669</v>
      </c>
      <c r="J42" s="99">
        <v>0.5</v>
      </c>
      <c r="K42" s="99">
        <f>J42-I42</f>
        <v>8.3333333333333315E-2</v>
      </c>
      <c r="L42" s="96">
        <v>4</v>
      </c>
      <c r="M42" s="105" t="s">
        <v>312</v>
      </c>
    </row>
    <row r="43" spans="1:13" s="101" customFormat="1" ht="36" x14ac:dyDescent="0.35">
      <c r="A43" s="135" t="s">
        <v>313</v>
      </c>
      <c r="B43" s="33" t="s">
        <v>164</v>
      </c>
      <c r="C43" s="33" t="s">
        <v>165</v>
      </c>
      <c r="D43" s="10" t="s">
        <v>314</v>
      </c>
      <c r="E43" s="10" t="s">
        <v>55</v>
      </c>
      <c r="F43" s="10" t="s">
        <v>315</v>
      </c>
      <c r="G43" s="10" t="s">
        <v>316</v>
      </c>
      <c r="H43" s="10" t="s">
        <v>317</v>
      </c>
      <c r="I43" s="99">
        <v>0.41666666666666669</v>
      </c>
      <c r="J43" s="99">
        <v>0.70833333333333337</v>
      </c>
      <c r="K43" s="31">
        <v>0.29166666666666669</v>
      </c>
      <c r="L43" s="6">
        <f>108/60</f>
        <v>1.8</v>
      </c>
      <c r="M43" s="10" t="s">
        <v>318</v>
      </c>
    </row>
    <row r="44" spans="1:13" s="101" customFormat="1" ht="36" x14ac:dyDescent="0.35">
      <c r="A44" s="135" t="s">
        <v>313</v>
      </c>
      <c r="B44" s="33" t="s">
        <v>164</v>
      </c>
      <c r="C44" s="33" t="s">
        <v>165</v>
      </c>
      <c r="D44" s="33" t="s">
        <v>166</v>
      </c>
      <c r="E44" s="10" t="s">
        <v>279</v>
      </c>
      <c r="F44" s="10" t="s">
        <v>280</v>
      </c>
      <c r="G44" s="10" t="s">
        <v>319</v>
      </c>
      <c r="H44" s="10" t="s">
        <v>320</v>
      </c>
      <c r="I44" s="27">
        <v>0.47916666666666702</v>
      </c>
      <c r="J44" s="27">
        <v>0.56944444444444398</v>
      </c>
      <c r="K44" s="31">
        <f>J44-I44</f>
        <v>9.0277777777776957E-2</v>
      </c>
      <c r="L44" s="6">
        <v>2.5</v>
      </c>
      <c r="M44" s="33" t="s">
        <v>170</v>
      </c>
    </row>
    <row r="45" spans="1:13" s="101" customFormat="1" ht="54" x14ac:dyDescent="0.35">
      <c r="A45" s="135" t="s">
        <v>313</v>
      </c>
      <c r="B45" s="33" t="s">
        <v>164</v>
      </c>
      <c r="C45" s="33" t="s">
        <v>165</v>
      </c>
      <c r="D45" s="33" t="s">
        <v>171</v>
      </c>
      <c r="E45" s="137" t="s">
        <v>205</v>
      </c>
      <c r="F45" s="137" t="s">
        <v>172</v>
      </c>
      <c r="G45" s="138" t="s">
        <v>321</v>
      </c>
      <c r="H45" s="137" t="s">
        <v>322</v>
      </c>
      <c r="I45" s="15">
        <v>0.5</v>
      </c>
      <c r="J45" s="15">
        <v>0.625</v>
      </c>
      <c r="K45" s="15">
        <v>0.125</v>
      </c>
      <c r="L45" s="14">
        <v>0.25</v>
      </c>
      <c r="M45" s="20" t="s">
        <v>323</v>
      </c>
    </row>
    <row r="46" spans="1:13" s="101" customFormat="1" ht="54" x14ac:dyDescent="0.35">
      <c r="A46" s="33" t="s">
        <v>313</v>
      </c>
      <c r="B46" s="33" t="s">
        <v>164</v>
      </c>
      <c r="C46" s="33" t="s">
        <v>177</v>
      </c>
      <c r="D46" s="33" t="s">
        <v>208</v>
      </c>
      <c r="E46" s="33" t="s">
        <v>232</v>
      </c>
      <c r="F46" s="33" t="s">
        <v>233</v>
      </c>
      <c r="G46" s="33" t="s">
        <v>234</v>
      </c>
      <c r="H46" s="33" t="s">
        <v>235</v>
      </c>
      <c r="I46" s="15">
        <v>0.45833333333333331</v>
      </c>
      <c r="J46" s="15">
        <v>0.58333333333333337</v>
      </c>
      <c r="K46" s="15">
        <f>J46-I46</f>
        <v>0.12500000000000006</v>
      </c>
      <c r="L46" s="141">
        <v>2.1</v>
      </c>
      <c r="M46" s="33" t="s">
        <v>212</v>
      </c>
    </row>
    <row r="47" spans="1:13" s="101" customFormat="1" ht="50.4" customHeight="1" x14ac:dyDescent="0.35">
      <c r="A47" s="33" t="s">
        <v>313</v>
      </c>
      <c r="B47" s="33" t="s">
        <v>164</v>
      </c>
      <c r="C47" s="33" t="s">
        <v>177</v>
      </c>
      <c r="D47" s="33" t="s">
        <v>178</v>
      </c>
      <c r="E47" s="33" t="s">
        <v>324</v>
      </c>
      <c r="F47" s="33" t="s">
        <v>213</v>
      </c>
      <c r="G47" s="33" t="s">
        <v>291</v>
      </c>
      <c r="H47" s="33" t="s">
        <v>292</v>
      </c>
      <c r="I47" s="15">
        <v>0.34027777777777773</v>
      </c>
      <c r="J47" s="15">
        <v>0.43402777777777773</v>
      </c>
      <c r="K47" s="15">
        <f>J47-I47</f>
        <v>9.375E-2</v>
      </c>
      <c r="L47" s="141">
        <v>1.93</v>
      </c>
      <c r="M47" s="33" t="s">
        <v>216</v>
      </c>
    </row>
    <row r="48" spans="1:13" s="139" customFormat="1" ht="36.6" customHeight="1" x14ac:dyDescent="0.35">
      <c r="A48" s="33" t="s">
        <v>313</v>
      </c>
      <c r="B48" s="33" t="s">
        <v>164</v>
      </c>
      <c r="C48" s="33" t="s">
        <v>185</v>
      </c>
      <c r="D48" s="33" t="s">
        <v>186</v>
      </c>
      <c r="E48" s="142" t="s">
        <v>187</v>
      </c>
      <c r="F48" s="142" t="s">
        <v>188</v>
      </c>
      <c r="G48" s="33" t="s">
        <v>325</v>
      </c>
      <c r="H48" s="144" t="s">
        <v>326</v>
      </c>
      <c r="I48" s="31">
        <v>0.41666666666666669</v>
      </c>
      <c r="J48" s="31">
        <v>0.5</v>
      </c>
      <c r="K48" s="31">
        <f>J48-I48</f>
        <v>8.3333333333333315E-2</v>
      </c>
      <c r="L48" s="26">
        <v>1.2</v>
      </c>
      <c r="M48" s="33" t="s">
        <v>273</v>
      </c>
    </row>
    <row r="49" spans="1:13" s="139" customFormat="1" ht="36.6" customHeight="1" x14ac:dyDescent="0.35">
      <c r="A49" s="33" t="s">
        <v>313</v>
      </c>
      <c r="B49" s="33" t="s">
        <v>164</v>
      </c>
      <c r="C49" s="33" t="s">
        <v>185</v>
      </c>
      <c r="D49" s="33" t="s">
        <v>95</v>
      </c>
      <c r="E49" s="105" t="s">
        <v>241</v>
      </c>
      <c r="F49" s="105" t="s">
        <v>242</v>
      </c>
      <c r="G49" s="105" t="s">
        <v>243</v>
      </c>
      <c r="H49" s="105" t="s">
        <v>244</v>
      </c>
      <c r="I49" s="99">
        <v>0.58333333333333337</v>
      </c>
      <c r="J49" s="99">
        <v>0.66666666666666663</v>
      </c>
      <c r="K49" s="31">
        <f>J49-I49</f>
        <v>8.3333333333333259E-2</v>
      </c>
      <c r="L49" s="96">
        <v>2.2000000000000002</v>
      </c>
      <c r="M49" s="33" t="s">
        <v>204</v>
      </c>
    </row>
    <row r="50" spans="1:13" s="101" customFormat="1" ht="36" x14ac:dyDescent="0.35">
      <c r="A50" s="135" t="s">
        <v>327</v>
      </c>
      <c r="B50" s="33" t="s">
        <v>164</v>
      </c>
      <c r="C50" s="33" t="s">
        <v>165</v>
      </c>
      <c r="D50" s="33" t="s">
        <v>166</v>
      </c>
      <c r="E50" s="10" t="s">
        <v>250</v>
      </c>
      <c r="F50" s="10" t="s">
        <v>328</v>
      </c>
      <c r="G50" s="33" t="s">
        <v>329</v>
      </c>
      <c r="H50" s="10" t="s">
        <v>330</v>
      </c>
      <c r="I50" s="31">
        <v>0.41666666666666702</v>
      </c>
      <c r="J50" s="31">
        <v>0.5</v>
      </c>
      <c r="K50" s="31">
        <f>J50-I50</f>
        <v>8.3333333333332982E-2</v>
      </c>
      <c r="L50" s="6">
        <v>1.5</v>
      </c>
      <c r="M50" s="33" t="s">
        <v>170</v>
      </c>
    </row>
    <row r="51" spans="1:13" s="101" customFormat="1" ht="36" x14ac:dyDescent="0.35">
      <c r="A51" s="135" t="s">
        <v>327</v>
      </c>
      <c r="B51" s="33" t="s">
        <v>164</v>
      </c>
      <c r="C51" s="33" t="s">
        <v>165</v>
      </c>
      <c r="D51" s="33" t="s">
        <v>171</v>
      </c>
      <c r="E51" s="137" t="s">
        <v>172</v>
      </c>
      <c r="F51" s="137" t="s">
        <v>172</v>
      </c>
      <c r="G51" s="138" t="s">
        <v>331</v>
      </c>
      <c r="H51" s="137" t="s">
        <v>332</v>
      </c>
      <c r="I51" s="31">
        <v>0.41666666666666702</v>
      </c>
      <c r="J51" s="31">
        <v>0.625</v>
      </c>
      <c r="K51" s="31">
        <v>0.20833333333333334</v>
      </c>
      <c r="L51" s="14" t="s">
        <v>175</v>
      </c>
      <c r="M51" s="20" t="s">
        <v>176</v>
      </c>
    </row>
    <row r="52" spans="1:13" s="101" customFormat="1" ht="51.6" customHeight="1" x14ac:dyDescent="0.35">
      <c r="A52" s="33" t="s">
        <v>327</v>
      </c>
      <c r="B52" s="33" t="s">
        <v>164</v>
      </c>
      <c r="C52" s="33" t="s">
        <v>177</v>
      </c>
      <c r="D52" s="33" t="s">
        <v>178</v>
      </c>
      <c r="E52" s="33" t="s">
        <v>179</v>
      </c>
      <c r="F52" s="33" t="s">
        <v>236</v>
      </c>
      <c r="G52" s="33" t="s">
        <v>333</v>
      </c>
      <c r="H52" s="33" t="s">
        <v>334</v>
      </c>
      <c r="I52" s="31">
        <v>0.375</v>
      </c>
      <c r="J52" s="31">
        <v>0.4826388888888889</v>
      </c>
      <c r="K52" s="31">
        <v>0.1076388888888889</v>
      </c>
      <c r="L52" s="141">
        <v>2</v>
      </c>
      <c r="M52" s="33" t="s">
        <v>216</v>
      </c>
    </row>
    <row r="53" spans="1:13" s="139" customFormat="1" ht="18" x14ac:dyDescent="0.35">
      <c r="A53" s="33" t="s">
        <v>327</v>
      </c>
      <c r="B53" s="33" t="s">
        <v>164</v>
      </c>
      <c r="C53" s="33" t="s">
        <v>185</v>
      </c>
      <c r="D53" s="33" t="s">
        <v>186</v>
      </c>
      <c r="E53" s="142" t="s">
        <v>187</v>
      </c>
      <c r="F53" s="142" t="s">
        <v>335</v>
      </c>
      <c r="G53" s="143" t="s">
        <v>336</v>
      </c>
      <c r="H53" s="144" t="s">
        <v>337</v>
      </c>
      <c r="I53" s="31">
        <v>0.45833333333333331</v>
      </c>
      <c r="J53" s="31">
        <v>0.5</v>
      </c>
      <c r="K53" s="31">
        <f>J53-I53</f>
        <v>4.1666666666666685E-2</v>
      </c>
      <c r="L53" s="26">
        <v>1.2</v>
      </c>
      <c r="M53" s="33" t="s">
        <v>338</v>
      </c>
    </row>
    <row r="54" spans="1:13" s="101" customFormat="1" ht="36" x14ac:dyDescent="0.35">
      <c r="A54" s="135" t="s">
        <v>339</v>
      </c>
      <c r="B54" s="33" t="s">
        <v>164</v>
      </c>
      <c r="C54" s="33" t="s">
        <v>165</v>
      </c>
      <c r="D54" s="33" t="s">
        <v>197</v>
      </c>
      <c r="E54" s="20">
        <v>2</v>
      </c>
      <c r="F54" s="33" t="s">
        <v>224</v>
      </c>
      <c r="G54" s="20" t="s">
        <v>228</v>
      </c>
      <c r="H54" s="20" t="s">
        <v>229</v>
      </c>
      <c r="I54" s="31">
        <v>0.375</v>
      </c>
      <c r="J54" s="15">
        <v>0.5</v>
      </c>
      <c r="K54" s="15">
        <v>0.125</v>
      </c>
      <c r="L54" s="14">
        <v>0.1</v>
      </c>
      <c r="M54" s="20" t="s">
        <v>204</v>
      </c>
    </row>
    <row r="55" spans="1:13" s="101" customFormat="1" ht="36" x14ac:dyDescent="0.35">
      <c r="A55" s="135" t="s">
        <v>339</v>
      </c>
      <c r="B55" s="33" t="s">
        <v>164</v>
      </c>
      <c r="C55" s="33" t="s">
        <v>165</v>
      </c>
      <c r="D55" s="33" t="s">
        <v>166</v>
      </c>
      <c r="E55" s="10" t="s">
        <v>279</v>
      </c>
      <c r="F55" s="10" t="s">
        <v>280</v>
      </c>
      <c r="G55" s="10" t="s">
        <v>340</v>
      </c>
      <c r="H55" s="10" t="s">
        <v>341</v>
      </c>
      <c r="I55" s="27">
        <v>0.4375</v>
      </c>
      <c r="J55" s="27">
        <v>0.52083333333333304</v>
      </c>
      <c r="K55" s="31">
        <f>J55-I55</f>
        <v>8.3333333333333037E-2</v>
      </c>
      <c r="L55" s="6">
        <v>1.6</v>
      </c>
      <c r="M55" s="33" t="s">
        <v>170</v>
      </c>
    </row>
    <row r="56" spans="1:13" s="101" customFormat="1" ht="36" x14ac:dyDescent="0.35">
      <c r="A56" s="135" t="s">
        <v>339</v>
      </c>
      <c r="B56" s="33" t="s">
        <v>164</v>
      </c>
      <c r="C56" s="33" t="s">
        <v>165</v>
      </c>
      <c r="D56" s="33" t="s">
        <v>171</v>
      </c>
      <c r="E56" s="137" t="s">
        <v>205</v>
      </c>
      <c r="F56" s="137" t="s">
        <v>172</v>
      </c>
      <c r="G56" s="138" t="s">
        <v>342</v>
      </c>
      <c r="H56" s="137" t="s">
        <v>343</v>
      </c>
      <c r="I56" s="31">
        <v>0.5</v>
      </c>
      <c r="J56" s="31">
        <v>0.625</v>
      </c>
      <c r="K56" s="31">
        <v>0.125</v>
      </c>
      <c r="L56" s="14">
        <v>0.25</v>
      </c>
      <c r="M56" s="20" t="s">
        <v>323</v>
      </c>
    </row>
    <row r="57" spans="1:13" s="101" customFormat="1" ht="54" x14ac:dyDescent="0.35">
      <c r="A57" s="33" t="s">
        <v>339</v>
      </c>
      <c r="B57" s="33" t="s">
        <v>164</v>
      </c>
      <c r="C57" s="33" t="s">
        <v>177</v>
      </c>
      <c r="D57" s="33" t="s">
        <v>208</v>
      </c>
      <c r="E57" s="33" t="s">
        <v>256</v>
      </c>
      <c r="F57" s="33" t="s">
        <v>344</v>
      </c>
      <c r="G57" s="33" t="s">
        <v>345</v>
      </c>
      <c r="H57" s="33" t="s">
        <v>346</v>
      </c>
      <c r="I57" s="31">
        <v>0.45833333333333331</v>
      </c>
      <c r="J57" s="31">
        <v>0.58333333333333337</v>
      </c>
      <c r="K57" s="31">
        <f>J57-I57</f>
        <v>0.12500000000000006</v>
      </c>
      <c r="L57" s="141">
        <v>1.1000000000000001</v>
      </c>
      <c r="M57" s="33" t="s">
        <v>212</v>
      </c>
    </row>
    <row r="58" spans="1:13" s="101" customFormat="1" ht="36" x14ac:dyDescent="0.35">
      <c r="A58" s="33" t="s">
        <v>339</v>
      </c>
      <c r="B58" s="33" t="s">
        <v>164</v>
      </c>
      <c r="C58" s="33" t="s">
        <v>177</v>
      </c>
      <c r="D58" s="33" t="s">
        <v>178</v>
      </c>
      <c r="E58" s="33" t="s">
        <v>179</v>
      </c>
      <c r="F58" s="33" t="s">
        <v>213</v>
      </c>
      <c r="G58" s="33" t="s">
        <v>347</v>
      </c>
      <c r="H58" s="33" t="s">
        <v>348</v>
      </c>
      <c r="I58" s="31">
        <v>0.5625</v>
      </c>
      <c r="J58" s="31">
        <v>0.69097222222222221</v>
      </c>
      <c r="K58" s="31">
        <f>J58-I58</f>
        <v>0.12847222222222221</v>
      </c>
      <c r="L58" s="141">
        <v>2.77</v>
      </c>
      <c r="M58" s="33" t="s">
        <v>349</v>
      </c>
    </row>
    <row r="59" spans="1:13" s="101" customFormat="1" ht="36" x14ac:dyDescent="0.35">
      <c r="A59" s="33" t="s">
        <v>339</v>
      </c>
      <c r="B59" s="33" t="s">
        <v>164</v>
      </c>
      <c r="C59" s="33" t="s">
        <v>177</v>
      </c>
      <c r="D59" s="33" t="s">
        <v>286</v>
      </c>
      <c r="E59" s="33" t="s">
        <v>287</v>
      </c>
      <c r="F59" s="33" t="s">
        <v>287</v>
      </c>
      <c r="G59" s="33" t="s">
        <v>350</v>
      </c>
      <c r="H59" s="33" t="s">
        <v>351</v>
      </c>
      <c r="I59" s="148">
        <v>0.41666666666666669</v>
      </c>
      <c r="J59" s="148">
        <v>0.625</v>
      </c>
      <c r="K59" s="148">
        <v>0.20833333333333334</v>
      </c>
      <c r="L59" s="141">
        <v>3</v>
      </c>
      <c r="M59" s="33" t="s">
        <v>290</v>
      </c>
    </row>
    <row r="60" spans="1:13" s="139" customFormat="1" ht="29.4" customHeight="1" x14ac:dyDescent="0.35">
      <c r="A60" s="33" t="s">
        <v>339</v>
      </c>
      <c r="B60" s="33" t="s">
        <v>164</v>
      </c>
      <c r="C60" s="33" t="s">
        <v>185</v>
      </c>
      <c r="D60" s="33" t="s">
        <v>186</v>
      </c>
      <c r="E60" s="142" t="s">
        <v>187</v>
      </c>
      <c r="F60" s="142" t="s">
        <v>270</v>
      </c>
      <c r="G60" s="143" t="s">
        <v>352</v>
      </c>
      <c r="H60" s="144" t="s">
        <v>353</v>
      </c>
      <c r="I60" s="31">
        <v>0.41666666666666669</v>
      </c>
      <c r="J60" s="31">
        <v>0.54166666666666663</v>
      </c>
      <c r="K60" s="31">
        <f>J60-I60</f>
        <v>0.12499999999999994</v>
      </c>
      <c r="L60" s="26">
        <v>1.2</v>
      </c>
      <c r="M60" s="33" t="s">
        <v>273</v>
      </c>
    </row>
    <row r="61" spans="1:13" s="139" customFormat="1" ht="29.4" customHeight="1" x14ac:dyDescent="0.35">
      <c r="A61" s="33" t="s">
        <v>339</v>
      </c>
      <c r="B61" s="33" t="s">
        <v>164</v>
      </c>
      <c r="C61" s="33" t="s">
        <v>185</v>
      </c>
      <c r="D61" s="33" t="s">
        <v>95</v>
      </c>
      <c r="E61" s="105" t="s">
        <v>241</v>
      </c>
      <c r="F61" s="105" t="s">
        <v>242</v>
      </c>
      <c r="G61" s="105" t="s">
        <v>354</v>
      </c>
      <c r="H61" s="105" t="s">
        <v>355</v>
      </c>
      <c r="I61" s="99">
        <v>0.625</v>
      </c>
      <c r="J61" s="99">
        <v>0.70833333333333337</v>
      </c>
      <c r="K61" s="31">
        <f>J61-I61</f>
        <v>8.333333333333337E-2</v>
      </c>
      <c r="L61" s="96">
        <v>2.2000000000000002</v>
      </c>
      <c r="M61" s="33" t="s">
        <v>204</v>
      </c>
    </row>
    <row r="62" spans="1:13" s="101" customFormat="1" ht="29.4" customHeight="1" x14ac:dyDescent="0.35">
      <c r="A62" s="135" t="s">
        <v>57</v>
      </c>
      <c r="B62" s="33" t="s">
        <v>164</v>
      </c>
      <c r="C62" s="33" t="s">
        <v>165</v>
      </c>
      <c r="D62" s="33" t="s">
        <v>166</v>
      </c>
      <c r="E62" s="10" t="s">
        <v>356</v>
      </c>
      <c r="F62" s="10" t="s">
        <v>280</v>
      </c>
      <c r="G62" s="33" t="s">
        <v>357</v>
      </c>
      <c r="H62" s="10" t="s">
        <v>358</v>
      </c>
      <c r="I62" s="27">
        <v>0.45833333333333298</v>
      </c>
      <c r="J62" s="27">
        <v>0.56944444444444398</v>
      </c>
      <c r="K62" s="31">
        <f>J62-I62</f>
        <v>0.11111111111111099</v>
      </c>
      <c r="L62" s="6">
        <v>2.4</v>
      </c>
      <c r="M62" s="33" t="s">
        <v>170</v>
      </c>
    </row>
    <row r="63" spans="1:13" s="101" customFormat="1" ht="72" x14ac:dyDescent="0.35">
      <c r="A63" s="135" t="s">
        <v>57</v>
      </c>
      <c r="B63" s="33" t="s">
        <v>164</v>
      </c>
      <c r="C63" s="33" t="s">
        <v>165</v>
      </c>
      <c r="D63" s="33" t="s">
        <v>171</v>
      </c>
      <c r="E63" s="137" t="s">
        <v>205</v>
      </c>
      <c r="F63" s="137" t="s">
        <v>172</v>
      </c>
      <c r="G63" s="138" t="s">
        <v>359</v>
      </c>
      <c r="H63" s="137" t="s">
        <v>360</v>
      </c>
      <c r="I63" s="31">
        <v>0.41666666666666702</v>
      </c>
      <c r="J63" s="31">
        <v>0.625</v>
      </c>
      <c r="K63" s="31">
        <v>0.20833333333333334</v>
      </c>
      <c r="L63" s="14" t="s">
        <v>175</v>
      </c>
      <c r="M63" s="20" t="s">
        <v>249</v>
      </c>
    </row>
    <row r="64" spans="1:13" s="101" customFormat="1" ht="36" x14ac:dyDescent="0.35">
      <c r="A64" s="135" t="s">
        <v>57</v>
      </c>
      <c r="B64" s="33" t="s">
        <v>164</v>
      </c>
      <c r="C64" s="33" t="s">
        <v>165</v>
      </c>
      <c r="D64" s="33" t="s">
        <v>171</v>
      </c>
      <c r="E64" s="33" t="s">
        <v>361</v>
      </c>
      <c r="F64" s="137" t="s">
        <v>172</v>
      </c>
      <c r="G64" s="138" t="s">
        <v>331</v>
      </c>
      <c r="H64" s="33" t="s">
        <v>332</v>
      </c>
      <c r="I64" s="31">
        <v>0.5</v>
      </c>
      <c r="J64" s="31">
        <v>0.625</v>
      </c>
      <c r="K64" s="31">
        <v>0.25</v>
      </c>
      <c r="L64" s="26" t="s">
        <v>175</v>
      </c>
      <c r="M64" s="20" t="s">
        <v>176</v>
      </c>
    </row>
    <row r="65" spans="1:13" s="101" customFormat="1" ht="46.8" customHeight="1" x14ac:dyDescent="0.35">
      <c r="A65" s="33" t="s">
        <v>57</v>
      </c>
      <c r="B65" s="33" t="s">
        <v>164</v>
      </c>
      <c r="C65" s="33" t="s">
        <v>177</v>
      </c>
      <c r="D65" s="33" t="s">
        <v>208</v>
      </c>
      <c r="E65" s="33" t="s">
        <v>208</v>
      </c>
      <c r="F65" s="33" t="s">
        <v>209</v>
      </c>
      <c r="G65" s="33" t="s">
        <v>210</v>
      </c>
      <c r="H65" s="33" t="s">
        <v>211</v>
      </c>
      <c r="I65" s="31">
        <v>0.45833333333333331</v>
      </c>
      <c r="J65" s="31">
        <v>0.58333333333333337</v>
      </c>
      <c r="K65" s="31">
        <f>J65-I65</f>
        <v>0.12500000000000006</v>
      </c>
      <c r="L65" s="141">
        <v>0.8</v>
      </c>
      <c r="M65" s="33" t="s">
        <v>212</v>
      </c>
    </row>
    <row r="66" spans="1:13" s="101" customFormat="1" ht="37.799999999999997" customHeight="1" x14ac:dyDescent="0.35">
      <c r="A66" s="33" t="s">
        <v>57</v>
      </c>
      <c r="B66" s="33" t="s">
        <v>164</v>
      </c>
      <c r="C66" s="33" t="s">
        <v>177</v>
      </c>
      <c r="D66" s="33" t="s">
        <v>178</v>
      </c>
      <c r="E66" s="33" t="s">
        <v>179</v>
      </c>
      <c r="F66" s="33" t="s">
        <v>213</v>
      </c>
      <c r="G66" s="33" t="s">
        <v>347</v>
      </c>
      <c r="H66" s="33" t="s">
        <v>348</v>
      </c>
      <c r="I66" s="31">
        <v>0.5625</v>
      </c>
      <c r="J66" s="31">
        <v>0.69097222222222221</v>
      </c>
      <c r="K66" s="31">
        <f>J66-I66</f>
        <v>0.12847222222222221</v>
      </c>
      <c r="L66" s="141">
        <v>2.77</v>
      </c>
      <c r="M66" s="33" t="s">
        <v>349</v>
      </c>
    </row>
    <row r="67" spans="1:13" s="139" customFormat="1" ht="40.799999999999997" customHeight="1" x14ac:dyDescent="0.35">
      <c r="A67" s="33" t="s">
        <v>57</v>
      </c>
      <c r="B67" s="33" t="s">
        <v>164</v>
      </c>
      <c r="C67" s="33" t="s">
        <v>185</v>
      </c>
      <c r="D67" s="33" t="s">
        <v>186</v>
      </c>
      <c r="E67" s="142" t="s">
        <v>187</v>
      </c>
      <c r="F67" s="142" t="s">
        <v>188</v>
      </c>
      <c r="G67" s="149" t="s">
        <v>362</v>
      </c>
      <c r="H67" s="144" t="s">
        <v>363</v>
      </c>
      <c r="I67" s="31">
        <v>0.45833333333333331</v>
      </c>
      <c r="J67" s="31">
        <v>0.5</v>
      </c>
      <c r="K67" s="31">
        <f>J67-I67</f>
        <v>4.1666666666666685E-2</v>
      </c>
      <c r="L67" s="26">
        <v>1.2</v>
      </c>
      <c r="M67" s="33" t="s">
        <v>204</v>
      </c>
    </row>
    <row r="68" spans="1:13" s="139" customFormat="1" ht="40.799999999999997" customHeight="1" x14ac:dyDescent="0.35">
      <c r="A68" s="33" t="s">
        <v>57</v>
      </c>
      <c r="B68" s="33" t="s">
        <v>164</v>
      </c>
      <c r="C68" s="33" t="s">
        <v>185</v>
      </c>
      <c r="D68" s="33" t="s">
        <v>95</v>
      </c>
      <c r="E68" s="33" t="s">
        <v>95</v>
      </c>
      <c r="F68" s="105" t="s">
        <v>364</v>
      </c>
      <c r="G68" s="105" t="s">
        <v>365</v>
      </c>
      <c r="H68" s="105" t="s">
        <v>366</v>
      </c>
      <c r="I68" s="99">
        <v>0.58333333333333337</v>
      </c>
      <c r="J68" s="99">
        <v>0.66666666666666663</v>
      </c>
      <c r="K68" s="99">
        <f>J68-I68</f>
        <v>8.3333333333333259E-2</v>
      </c>
      <c r="L68" s="96">
        <v>1.8</v>
      </c>
      <c r="M68" s="105" t="s">
        <v>367</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opLeftCell="A46" zoomScale="50" zoomScaleNormal="50" workbookViewId="0">
      <selection activeCell="G10" sqref="G10"/>
    </sheetView>
  </sheetViews>
  <sheetFormatPr defaultColWidth="9.109375" defaultRowHeight="15.6" x14ac:dyDescent="0.3"/>
  <cols>
    <col min="1" max="1" width="15.88671875" style="186" customWidth="1"/>
    <col min="2" max="2" width="14.33203125" style="186" customWidth="1"/>
    <col min="3" max="3" width="27.33203125" style="186" customWidth="1"/>
    <col min="4" max="4" width="36.5546875" style="186" customWidth="1"/>
    <col min="5" max="5" width="28" style="186" customWidth="1"/>
    <col min="6" max="6" width="36.6640625" style="186" customWidth="1"/>
    <col min="7" max="7" width="36.33203125" style="187" customWidth="1"/>
    <col min="8" max="8" width="78.44140625" style="186" customWidth="1"/>
    <col min="9" max="9" width="19.5546875" style="53" customWidth="1"/>
    <col min="10" max="10" width="18.33203125" style="53" customWidth="1"/>
    <col min="11" max="11" width="20.33203125" style="53" customWidth="1"/>
    <col min="12" max="12" width="18" style="53" customWidth="1"/>
    <col min="13" max="13" width="48.33203125" style="186" customWidth="1"/>
    <col min="14" max="16384" width="9.109375" style="53"/>
  </cols>
  <sheetData>
    <row r="1" spans="1:13" s="52" customFormat="1" ht="26.4" customHeight="1" x14ac:dyDescent="0.3">
      <c r="A1" s="54" t="s">
        <v>160</v>
      </c>
      <c r="B1" s="54"/>
      <c r="C1" s="54"/>
      <c r="D1" s="54"/>
      <c r="E1" s="54"/>
      <c r="F1" s="54"/>
      <c r="G1" s="54"/>
      <c r="H1" s="54"/>
      <c r="I1" s="54"/>
      <c r="J1" s="54"/>
      <c r="K1" s="54"/>
      <c r="L1" s="54"/>
      <c r="M1" s="54"/>
    </row>
    <row r="2" spans="1:13" s="52" customFormat="1" ht="40.799999999999997" customHeight="1" x14ac:dyDescent="0.3">
      <c r="A2" s="48" t="s">
        <v>1009</v>
      </c>
      <c r="B2" s="48"/>
      <c r="C2" s="48"/>
      <c r="D2" s="48"/>
      <c r="E2" s="48"/>
      <c r="F2" s="48"/>
      <c r="G2" s="48"/>
      <c r="H2" s="48"/>
      <c r="I2" s="48"/>
      <c r="J2" s="48"/>
      <c r="K2" s="48"/>
      <c r="L2" s="48"/>
      <c r="M2" s="48"/>
    </row>
    <row r="3" spans="1:13" s="52" customFormat="1" ht="63.75" customHeight="1" x14ac:dyDescent="0.3">
      <c r="A3" s="45" t="s">
        <v>159</v>
      </c>
      <c r="B3" s="45" t="s">
        <v>158</v>
      </c>
      <c r="C3" s="45" t="s">
        <v>157</v>
      </c>
      <c r="D3" s="45" t="s">
        <v>156</v>
      </c>
      <c r="E3" s="45" t="s">
        <v>155</v>
      </c>
      <c r="F3" s="45" t="s">
        <v>154</v>
      </c>
      <c r="G3" s="150" t="s">
        <v>153</v>
      </c>
      <c r="H3" s="45" t="s">
        <v>152</v>
      </c>
      <c r="I3" s="45" t="s">
        <v>151</v>
      </c>
      <c r="J3" s="45"/>
      <c r="K3" s="45" t="s">
        <v>150</v>
      </c>
      <c r="L3" s="45" t="s">
        <v>149</v>
      </c>
      <c r="M3" s="46" t="s">
        <v>148</v>
      </c>
    </row>
    <row r="4" spans="1:13" s="52" customFormat="1" ht="18" x14ac:dyDescent="0.3">
      <c r="A4" s="45"/>
      <c r="B4" s="45"/>
      <c r="C4" s="45"/>
      <c r="D4" s="45"/>
      <c r="E4" s="45"/>
      <c r="F4" s="45"/>
      <c r="G4" s="150"/>
      <c r="H4" s="45"/>
      <c r="I4" s="23" t="s">
        <v>147</v>
      </c>
      <c r="J4" s="23" t="s">
        <v>146</v>
      </c>
      <c r="K4" s="45"/>
      <c r="L4" s="45"/>
      <c r="M4" s="46"/>
    </row>
    <row r="5" spans="1:13" s="153" customFormat="1" ht="55.5" customHeight="1" x14ac:dyDescent="0.3">
      <c r="A5" s="174" t="s">
        <v>184</v>
      </c>
      <c r="B5" s="175" t="s">
        <v>778</v>
      </c>
      <c r="C5" s="175" t="s">
        <v>779</v>
      </c>
      <c r="D5" s="175" t="s">
        <v>780</v>
      </c>
      <c r="E5" s="175" t="s">
        <v>55</v>
      </c>
      <c r="F5" s="175" t="s">
        <v>781</v>
      </c>
      <c r="G5" s="176" t="s">
        <v>782</v>
      </c>
      <c r="H5" s="176" t="s">
        <v>783</v>
      </c>
      <c r="I5" s="152">
        <v>0.45833333333333331</v>
      </c>
      <c r="J5" s="152">
        <v>0.54166666666666663</v>
      </c>
      <c r="K5" s="152">
        <f>J5-I5</f>
        <v>8.3333333333333315E-2</v>
      </c>
      <c r="L5" s="91">
        <v>1</v>
      </c>
      <c r="M5" s="176" t="s">
        <v>784</v>
      </c>
    </row>
    <row r="6" spans="1:13" s="153" customFormat="1" ht="55.5" customHeight="1" x14ac:dyDescent="0.3">
      <c r="A6" s="176" t="s">
        <v>217</v>
      </c>
      <c r="B6" s="175" t="s">
        <v>778</v>
      </c>
      <c r="C6" s="175" t="s">
        <v>779</v>
      </c>
      <c r="D6" s="175" t="s">
        <v>780</v>
      </c>
      <c r="E6" s="175" t="s">
        <v>55</v>
      </c>
      <c r="F6" s="175" t="s">
        <v>781</v>
      </c>
      <c r="G6" s="175" t="s">
        <v>785</v>
      </c>
      <c r="H6" s="175" t="s">
        <v>786</v>
      </c>
      <c r="I6" s="152">
        <v>0.41666666666666669</v>
      </c>
      <c r="J6" s="152">
        <v>0.5</v>
      </c>
      <c r="K6" s="152">
        <f t="shared" ref="K6" si="0">J6-I6</f>
        <v>8.3333333333333315E-2</v>
      </c>
      <c r="L6" s="151">
        <v>1</v>
      </c>
      <c r="M6" s="176" t="s">
        <v>784</v>
      </c>
    </row>
    <row r="7" spans="1:13" s="153" customFormat="1" ht="55.5" customHeight="1" x14ac:dyDescent="0.3">
      <c r="A7" s="174" t="s">
        <v>217</v>
      </c>
      <c r="B7" s="175" t="s">
        <v>778</v>
      </c>
      <c r="C7" s="175" t="s">
        <v>779</v>
      </c>
      <c r="D7" s="175" t="s">
        <v>787</v>
      </c>
      <c r="E7" s="175" t="s">
        <v>788</v>
      </c>
      <c r="F7" s="175" t="s">
        <v>789</v>
      </c>
      <c r="G7" s="176" t="s">
        <v>790</v>
      </c>
      <c r="H7" s="176" t="s">
        <v>791</v>
      </c>
      <c r="I7" s="152">
        <v>0.5</v>
      </c>
      <c r="J7" s="152">
        <v>0.625</v>
      </c>
      <c r="K7" s="152">
        <v>0.125</v>
      </c>
      <c r="L7" s="91">
        <v>0.3</v>
      </c>
      <c r="M7" s="176" t="s">
        <v>792</v>
      </c>
    </row>
    <row r="8" spans="1:13" s="156" customFormat="1" ht="55.5" customHeight="1" x14ac:dyDescent="0.3">
      <c r="A8" s="176" t="s">
        <v>42</v>
      </c>
      <c r="B8" s="175" t="s">
        <v>778</v>
      </c>
      <c r="C8" s="176" t="s">
        <v>793</v>
      </c>
      <c r="D8" s="176" t="s">
        <v>784</v>
      </c>
      <c r="E8" s="177" t="s">
        <v>794</v>
      </c>
      <c r="F8" s="176" t="s">
        <v>795</v>
      </c>
      <c r="G8" s="177" t="s">
        <v>796</v>
      </c>
      <c r="H8" s="175" t="s">
        <v>797</v>
      </c>
      <c r="I8" s="152">
        <v>0.41666666666666669</v>
      </c>
      <c r="J8" s="152">
        <v>4.1666666666666664E-2</v>
      </c>
      <c r="K8" s="155">
        <v>0.125</v>
      </c>
      <c r="L8" s="154"/>
      <c r="M8" s="175" t="s">
        <v>798</v>
      </c>
    </row>
    <row r="9" spans="1:13" s="153" customFormat="1" ht="55.5" customHeight="1" x14ac:dyDescent="0.3">
      <c r="A9" s="174" t="s">
        <v>217</v>
      </c>
      <c r="B9" s="175" t="s">
        <v>778</v>
      </c>
      <c r="C9" s="177" t="s">
        <v>779</v>
      </c>
      <c r="D9" s="177" t="s">
        <v>799</v>
      </c>
      <c r="E9" s="177" t="s">
        <v>800</v>
      </c>
      <c r="F9" s="177" t="s">
        <v>801</v>
      </c>
      <c r="G9" s="177" t="s">
        <v>802</v>
      </c>
      <c r="H9" s="177" t="s">
        <v>803</v>
      </c>
      <c r="I9" s="152">
        <v>0.5</v>
      </c>
      <c r="J9" s="152">
        <v>0.58333333333333337</v>
      </c>
      <c r="K9" s="157">
        <f t="shared" ref="K9:K15" si="1">J9-I9</f>
        <v>8.333333333333337E-2</v>
      </c>
      <c r="L9" s="91">
        <v>2.2000000000000002</v>
      </c>
      <c r="M9" s="176" t="s">
        <v>784</v>
      </c>
    </row>
    <row r="10" spans="1:13" s="153" customFormat="1" ht="55.5" customHeight="1" x14ac:dyDescent="0.3">
      <c r="A10" s="174">
        <v>44169</v>
      </c>
      <c r="B10" s="175" t="s">
        <v>778</v>
      </c>
      <c r="C10" s="175" t="s">
        <v>779</v>
      </c>
      <c r="D10" s="175" t="s">
        <v>804</v>
      </c>
      <c r="E10" s="175" t="s">
        <v>805</v>
      </c>
      <c r="F10" s="175" t="s">
        <v>806</v>
      </c>
      <c r="G10" s="175" t="s">
        <v>807</v>
      </c>
      <c r="H10" s="175" t="s">
        <v>808</v>
      </c>
      <c r="I10" s="152">
        <v>0.41666666666666669</v>
      </c>
      <c r="J10" s="152">
        <v>0.54166666666666663</v>
      </c>
      <c r="K10" s="157">
        <f t="shared" si="1"/>
        <v>0.12499999999999994</v>
      </c>
      <c r="L10" s="91">
        <v>0.5</v>
      </c>
      <c r="M10" s="176" t="s">
        <v>809</v>
      </c>
    </row>
    <row r="11" spans="1:13" s="153" customFormat="1" ht="55.5" customHeight="1" x14ac:dyDescent="0.3">
      <c r="A11" s="176" t="s">
        <v>245</v>
      </c>
      <c r="B11" s="175" t="s">
        <v>778</v>
      </c>
      <c r="C11" s="175" t="s">
        <v>779</v>
      </c>
      <c r="D11" s="175" t="s">
        <v>780</v>
      </c>
      <c r="E11" s="175" t="s">
        <v>423</v>
      </c>
      <c r="F11" s="175" t="s">
        <v>810</v>
      </c>
      <c r="G11" s="175" t="s">
        <v>811</v>
      </c>
      <c r="H11" s="175" t="s">
        <v>812</v>
      </c>
      <c r="I11" s="152">
        <v>0.45833333333333331</v>
      </c>
      <c r="J11" s="152">
        <v>0.58333333333333337</v>
      </c>
      <c r="K11" s="152">
        <f t="shared" si="1"/>
        <v>0.12500000000000006</v>
      </c>
      <c r="L11" s="151">
        <v>1</v>
      </c>
      <c r="M11" s="175" t="s">
        <v>809</v>
      </c>
    </row>
    <row r="12" spans="1:13" s="156" customFormat="1" ht="55.5" customHeight="1" x14ac:dyDescent="0.3">
      <c r="A12" s="174" t="s">
        <v>38</v>
      </c>
      <c r="B12" s="175" t="s">
        <v>778</v>
      </c>
      <c r="C12" s="177" t="s">
        <v>813</v>
      </c>
      <c r="D12" s="177" t="s">
        <v>814</v>
      </c>
      <c r="E12" s="177" t="s">
        <v>815</v>
      </c>
      <c r="F12" s="177" t="s">
        <v>816</v>
      </c>
      <c r="G12" s="177" t="s">
        <v>817</v>
      </c>
      <c r="H12" s="175" t="s">
        <v>818</v>
      </c>
      <c r="I12" s="152">
        <v>0.375</v>
      </c>
      <c r="J12" s="152">
        <v>0.75</v>
      </c>
      <c r="K12" s="152">
        <f>J12-I12</f>
        <v>0.375</v>
      </c>
      <c r="L12" s="158">
        <v>2.2999999999999998</v>
      </c>
      <c r="M12" s="176" t="s">
        <v>819</v>
      </c>
    </row>
    <row r="13" spans="1:13" s="153" customFormat="1" ht="55.5" customHeight="1" x14ac:dyDescent="0.3">
      <c r="A13" s="176" t="s">
        <v>29</v>
      </c>
      <c r="B13" s="175" t="s">
        <v>778</v>
      </c>
      <c r="C13" s="175" t="s">
        <v>779</v>
      </c>
      <c r="D13" s="175" t="s">
        <v>787</v>
      </c>
      <c r="E13" s="175" t="s">
        <v>787</v>
      </c>
      <c r="F13" s="175" t="s">
        <v>820</v>
      </c>
      <c r="G13" s="175" t="s">
        <v>821</v>
      </c>
      <c r="H13" s="175" t="s">
        <v>822</v>
      </c>
      <c r="I13" s="152">
        <v>0.45833333333333331</v>
      </c>
      <c r="J13" s="152">
        <v>0.58333333333333337</v>
      </c>
      <c r="K13" s="152">
        <v>0.125</v>
      </c>
      <c r="L13" s="151">
        <v>0.6</v>
      </c>
      <c r="M13" s="175" t="s">
        <v>792</v>
      </c>
    </row>
    <row r="14" spans="1:13" s="153" customFormat="1" ht="55.5" customHeight="1" x14ac:dyDescent="0.3">
      <c r="A14" s="176" t="s">
        <v>29</v>
      </c>
      <c r="B14" s="175" t="s">
        <v>778</v>
      </c>
      <c r="C14" s="177" t="s">
        <v>779</v>
      </c>
      <c r="D14" s="177" t="s">
        <v>799</v>
      </c>
      <c r="E14" s="177" t="s">
        <v>823</v>
      </c>
      <c r="F14" s="177" t="s">
        <v>801</v>
      </c>
      <c r="G14" s="177" t="s">
        <v>824</v>
      </c>
      <c r="H14" s="177" t="s">
        <v>825</v>
      </c>
      <c r="I14" s="152">
        <v>0.41666666666666669</v>
      </c>
      <c r="J14" s="152">
        <v>0.5</v>
      </c>
      <c r="K14" s="157">
        <f t="shared" ref="K14" si="2">J14-I14</f>
        <v>8.3333333333333315E-2</v>
      </c>
      <c r="L14" s="91">
        <v>0.6</v>
      </c>
      <c r="M14" s="176" t="s">
        <v>809</v>
      </c>
    </row>
    <row r="15" spans="1:13" s="153" customFormat="1" ht="55.5" customHeight="1" x14ac:dyDescent="0.3">
      <c r="A15" s="176" t="s">
        <v>296</v>
      </c>
      <c r="B15" s="175" t="s">
        <v>778</v>
      </c>
      <c r="C15" s="175" t="s">
        <v>779</v>
      </c>
      <c r="D15" s="175" t="s">
        <v>780</v>
      </c>
      <c r="E15" s="175" t="s">
        <v>445</v>
      </c>
      <c r="F15" s="175" t="s">
        <v>810</v>
      </c>
      <c r="G15" s="175" t="s">
        <v>826</v>
      </c>
      <c r="H15" s="175" t="s">
        <v>827</v>
      </c>
      <c r="I15" s="152">
        <v>0.41666666666666669</v>
      </c>
      <c r="J15" s="152">
        <v>0.54166666666666663</v>
      </c>
      <c r="K15" s="152">
        <f t="shared" si="1"/>
        <v>0.12499999999999994</v>
      </c>
      <c r="L15" s="151">
        <v>1</v>
      </c>
      <c r="M15" s="175" t="s">
        <v>809</v>
      </c>
    </row>
    <row r="16" spans="1:13" s="156" customFormat="1" ht="42.75" customHeight="1" x14ac:dyDescent="0.3">
      <c r="A16" s="176" t="s">
        <v>103</v>
      </c>
      <c r="B16" s="175" t="s">
        <v>778</v>
      </c>
      <c r="C16" s="176" t="s">
        <v>828</v>
      </c>
      <c r="D16" s="176" t="s">
        <v>829</v>
      </c>
      <c r="E16" s="178" t="s">
        <v>830</v>
      </c>
      <c r="F16" s="178" t="s">
        <v>831</v>
      </c>
      <c r="G16" s="179" t="s">
        <v>832</v>
      </c>
      <c r="H16" s="180" t="s">
        <v>833</v>
      </c>
      <c r="I16" s="160" t="s">
        <v>834</v>
      </c>
      <c r="J16" s="160">
        <v>0.25</v>
      </c>
      <c r="K16" s="160">
        <v>0.375</v>
      </c>
      <c r="L16" s="159">
        <v>18</v>
      </c>
      <c r="M16" s="178" t="s">
        <v>835</v>
      </c>
    </row>
    <row r="17" spans="1:13" s="156" customFormat="1" ht="42.75" customHeight="1" x14ac:dyDescent="0.3">
      <c r="A17" s="176" t="s">
        <v>836</v>
      </c>
      <c r="B17" s="175" t="s">
        <v>778</v>
      </c>
      <c r="C17" s="176" t="s">
        <v>828</v>
      </c>
      <c r="D17" s="176" t="s">
        <v>829</v>
      </c>
      <c r="E17" s="178"/>
      <c r="F17" s="178"/>
      <c r="G17" s="179" t="s">
        <v>837</v>
      </c>
      <c r="H17" s="180" t="s">
        <v>838</v>
      </c>
      <c r="I17" s="161"/>
      <c r="J17" s="161"/>
      <c r="K17" s="161"/>
      <c r="L17" s="159"/>
      <c r="M17" s="178"/>
    </row>
    <row r="18" spans="1:13" s="156" customFormat="1" ht="42.75" customHeight="1" x14ac:dyDescent="0.3">
      <c r="A18" s="176" t="s">
        <v>839</v>
      </c>
      <c r="B18" s="175" t="s">
        <v>778</v>
      </c>
      <c r="C18" s="176" t="s">
        <v>828</v>
      </c>
      <c r="D18" s="176" t="s">
        <v>829</v>
      </c>
      <c r="E18" s="178"/>
      <c r="F18" s="178"/>
      <c r="G18" s="179" t="s">
        <v>840</v>
      </c>
      <c r="H18" s="181" t="s">
        <v>841</v>
      </c>
      <c r="I18" s="161"/>
      <c r="J18" s="161"/>
      <c r="K18" s="161"/>
      <c r="L18" s="159"/>
      <c r="M18" s="178"/>
    </row>
    <row r="19" spans="1:13" s="156" customFormat="1" ht="42.75" customHeight="1" x14ac:dyDescent="0.3">
      <c r="A19" s="176" t="s">
        <v>842</v>
      </c>
      <c r="B19" s="175" t="s">
        <v>778</v>
      </c>
      <c r="C19" s="176" t="s">
        <v>828</v>
      </c>
      <c r="D19" s="176" t="s">
        <v>829</v>
      </c>
      <c r="E19" s="178"/>
      <c r="F19" s="178"/>
      <c r="G19" s="179" t="s">
        <v>843</v>
      </c>
      <c r="H19" s="180" t="s">
        <v>844</v>
      </c>
      <c r="I19" s="161"/>
      <c r="J19" s="161"/>
      <c r="K19" s="161"/>
      <c r="L19" s="159"/>
      <c r="M19" s="178"/>
    </row>
    <row r="20" spans="1:13" s="156" customFormat="1" ht="42.75" customHeight="1" x14ac:dyDescent="0.3">
      <c r="A20" s="176" t="s">
        <v>845</v>
      </c>
      <c r="B20" s="175" t="s">
        <v>778</v>
      </c>
      <c r="C20" s="176" t="s">
        <v>828</v>
      </c>
      <c r="D20" s="176" t="s">
        <v>829</v>
      </c>
      <c r="E20" s="178"/>
      <c r="F20" s="178"/>
      <c r="G20" s="179" t="s">
        <v>846</v>
      </c>
      <c r="H20" s="180" t="s">
        <v>847</v>
      </c>
      <c r="I20" s="161"/>
      <c r="J20" s="161"/>
      <c r="K20" s="161"/>
      <c r="L20" s="159"/>
      <c r="M20" s="178"/>
    </row>
    <row r="21" spans="1:13" s="156" customFormat="1" ht="42.75" customHeight="1" x14ac:dyDescent="0.3">
      <c r="A21" s="176" t="s">
        <v>848</v>
      </c>
      <c r="B21" s="175" t="s">
        <v>778</v>
      </c>
      <c r="C21" s="176" t="s">
        <v>828</v>
      </c>
      <c r="D21" s="176" t="s">
        <v>829</v>
      </c>
      <c r="E21" s="178"/>
      <c r="F21" s="178"/>
      <c r="G21" s="179" t="s">
        <v>849</v>
      </c>
      <c r="H21" s="180" t="s">
        <v>850</v>
      </c>
      <c r="I21" s="161"/>
      <c r="J21" s="161"/>
      <c r="K21" s="161"/>
      <c r="L21" s="159"/>
      <c r="M21" s="178"/>
    </row>
    <row r="22" spans="1:13" s="156" customFormat="1" ht="42.75" customHeight="1" x14ac:dyDescent="0.3">
      <c r="A22" s="176" t="s">
        <v>851</v>
      </c>
      <c r="B22" s="175" t="s">
        <v>778</v>
      </c>
      <c r="C22" s="176" t="s">
        <v>828</v>
      </c>
      <c r="D22" s="176" t="s">
        <v>829</v>
      </c>
      <c r="E22" s="178"/>
      <c r="F22" s="178"/>
      <c r="G22" s="179" t="s">
        <v>852</v>
      </c>
      <c r="H22" s="180" t="s">
        <v>853</v>
      </c>
      <c r="I22" s="161"/>
      <c r="J22" s="161"/>
      <c r="K22" s="161"/>
      <c r="L22" s="159"/>
      <c r="M22" s="178"/>
    </row>
    <row r="23" spans="1:13" s="156" customFormat="1" ht="42.75" customHeight="1" x14ac:dyDescent="0.3">
      <c r="A23" s="176" t="s">
        <v>854</v>
      </c>
      <c r="B23" s="175" t="s">
        <v>778</v>
      </c>
      <c r="C23" s="176" t="s">
        <v>828</v>
      </c>
      <c r="D23" s="176" t="s">
        <v>829</v>
      </c>
      <c r="E23" s="178"/>
      <c r="F23" s="178"/>
      <c r="G23" s="179" t="s">
        <v>855</v>
      </c>
      <c r="H23" s="180" t="s">
        <v>856</v>
      </c>
      <c r="I23" s="161"/>
      <c r="J23" s="161"/>
      <c r="K23" s="161"/>
      <c r="L23" s="159"/>
      <c r="M23" s="178"/>
    </row>
    <row r="24" spans="1:13" s="156" customFormat="1" ht="42.75" customHeight="1" x14ac:dyDescent="0.3">
      <c r="A24" s="176" t="s">
        <v>857</v>
      </c>
      <c r="B24" s="175" t="s">
        <v>778</v>
      </c>
      <c r="C24" s="176" t="s">
        <v>828</v>
      </c>
      <c r="D24" s="176" t="s">
        <v>829</v>
      </c>
      <c r="E24" s="178"/>
      <c r="F24" s="178"/>
      <c r="G24" s="179" t="s">
        <v>858</v>
      </c>
      <c r="H24" s="180" t="s">
        <v>859</v>
      </c>
      <c r="I24" s="161"/>
      <c r="J24" s="161"/>
      <c r="K24" s="161"/>
      <c r="L24" s="159"/>
      <c r="M24" s="178"/>
    </row>
    <row r="25" spans="1:13" s="156" customFormat="1" ht="42.75" customHeight="1" x14ac:dyDescent="0.3">
      <c r="A25" s="176" t="s">
        <v>860</v>
      </c>
      <c r="B25" s="175" t="s">
        <v>778</v>
      </c>
      <c r="C25" s="176" t="s">
        <v>828</v>
      </c>
      <c r="D25" s="176" t="s">
        <v>829</v>
      </c>
      <c r="E25" s="178"/>
      <c r="F25" s="178"/>
      <c r="G25" s="179" t="s">
        <v>861</v>
      </c>
      <c r="H25" s="182" t="s">
        <v>862</v>
      </c>
      <c r="I25" s="161"/>
      <c r="J25" s="161"/>
      <c r="K25" s="161"/>
      <c r="L25" s="159"/>
      <c r="M25" s="178"/>
    </row>
    <row r="26" spans="1:13" s="156" customFormat="1" ht="42.75" customHeight="1" x14ac:dyDescent="0.3">
      <c r="A26" s="176" t="s">
        <v>863</v>
      </c>
      <c r="B26" s="175" t="s">
        <v>778</v>
      </c>
      <c r="C26" s="176" t="s">
        <v>828</v>
      </c>
      <c r="D26" s="176" t="s">
        <v>829</v>
      </c>
      <c r="E26" s="178"/>
      <c r="F26" s="178"/>
      <c r="G26" s="179" t="s">
        <v>864</v>
      </c>
      <c r="H26" s="180" t="s">
        <v>865</v>
      </c>
      <c r="I26" s="161"/>
      <c r="J26" s="161"/>
      <c r="K26" s="161"/>
      <c r="L26" s="159"/>
      <c r="M26" s="178"/>
    </row>
    <row r="27" spans="1:13" s="156" customFormat="1" ht="42.75" customHeight="1" x14ac:dyDescent="0.3">
      <c r="A27" s="176" t="s">
        <v>866</v>
      </c>
      <c r="B27" s="175" t="s">
        <v>778</v>
      </c>
      <c r="C27" s="176" t="s">
        <v>828</v>
      </c>
      <c r="D27" s="176" t="s">
        <v>829</v>
      </c>
      <c r="E27" s="178"/>
      <c r="F27" s="178"/>
      <c r="G27" s="179" t="s">
        <v>867</v>
      </c>
      <c r="H27" s="180" t="s">
        <v>868</v>
      </c>
      <c r="I27" s="161"/>
      <c r="J27" s="161"/>
      <c r="K27" s="161"/>
      <c r="L27" s="159"/>
      <c r="M27" s="178"/>
    </row>
    <row r="28" spans="1:13" s="156" customFormat="1" ht="42.75" customHeight="1" x14ac:dyDescent="0.3">
      <c r="A28" s="176" t="s">
        <v>869</v>
      </c>
      <c r="B28" s="175" t="s">
        <v>778</v>
      </c>
      <c r="C28" s="176" t="s">
        <v>828</v>
      </c>
      <c r="D28" s="176" t="s">
        <v>829</v>
      </c>
      <c r="E28" s="178"/>
      <c r="F28" s="178"/>
      <c r="G28" s="179" t="s">
        <v>870</v>
      </c>
      <c r="H28" s="176" t="s">
        <v>871</v>
      </c>
      <c r="I28" s="161"/>
      <c r="J28" s="161"/>
      <c r="K28" s="161"/>
      <c r="L28" s="159"/>
      <c r="M28" s="178"/>
    </row>
    <row r="29" spans="1:13" s="156" customFormat="1" ht="42.75" customHeight="1" x14ac:dyDescent="0.3">
      <c r="A29" s="176" t="s">
        <v>872</v>
      </c>
      <c r="B29" s="175" t="s">
        <v>778</v>
      </c>
      <c r="C29" s="176" t="s">
        <v>828</v>
      </c>
      <c r="D29" s="176" t="s">
        <v>829</v>
      </c>
      <c r="E29" s="178"/>
      <c r="F29" s="178"/>
      <c r="G29" s="179" t="s">
        <v>873</v>
      </c>
      <c r="H29" s="176" t="s">
        <v>874</v>
      </c>
      <c r="I29" s="162"/>
      <c r="J29" s="162"/>
      <c r="K29" s="162"/>
      <c r="L29" s="159"/>
      <c r="M29" s="178"/>
    </row>
    <row r="30" spans="1:13" s="156" customFormat="1" ht="42.75" customHeight="1" x14ac:dyDescent="0.3">
      <c r="A30" s="176" t="s">
        <v>875</v>
      </c>
      <c r="B30" s="175" t="s">
        <v>778</v>
      </c>
      <c r="C30" s="176" t="s">
        <v>828</v>
      </c>
      <c r="D30" s="176" t="s">
        <v>829</v>
      </c>
      <c r="E30" s="183" t="s">
        <v>876</v>
      </c>
      <c r="F30" s="178" t="s">
        <v>877</v>
      </c>
      <c r="G30" s="179" t="s">
        <v>878</v>
      </c>
      <c r="H30" s="180" t="s">
        <v>879</v>
      </c>
      <c r="I30" s="160">
        <v>0.375</v>
      </c>
      <c r="J30" s="160">
        <v>0.25</v>
      </c>
      <c r="K30" s="160">
        <v>0.375</v>
      </c>
      <c r="L30" s="159">
        <v>13</v>
      </c>
      <c r="M30" s="178" t="s">
        <v>835</v>
      </c>
    </row>
    <row r="31" spans="1:13" s="156" customFormat="1" ht="42.75" customHeight="1" x14ac:dyDescent="0.3">
      <c r="A31" s="176" t="s">
        <v>880</v>
      </c>
      <c r="B31" s="175" t="s">
        <v>778</v>
      </c>
      <c r="C31" s="176" t="s">
        <v>828</v>
      </c>
      <c r="D31" s="176" t="s">
        <v>829</v>
      </c>
      <c r="E31" s="183"/>
      <c r="F31" s="178"/>
      <c r="G31" s="179" t="s">
        <v>881</v>
      </c>
      <c r="H31" s="180" t="s">
        <v>882</v>
      </c>
      <c r="I31" s="161"/>
      <c r="J31" s="161"/>
      <c r="K31" s="161"/>
      <c r="L31" s="159"/>
      <c r="M31" s="178"/>
    </row>
    <row r="32" spans="1:13" s="156" customFormat="1" ht="42.75" customHeight="1" x14ac:dyDescent="0.3">
      <c r="A32" s="176" t="s">
        <v>883</v>
      </c>
      <c r="B32" s="175" t="s">
        <v>778</v>
      </c>
      <c r="C32" s="176" t="s">
        <v>828</v>
      </c>
      <c r="D32" s="176" t="s">
        <v>829</v>
      </c>
      <c r="E32" s="183"/>
      <c r="F32" s="178"/>
      <c r="G32" s="179" t="s">
        <v>884</v>
      </c>
      <c r="H32" s="180" t="s">
        <v>885</v>
      </c>
      <c r="I32" s="161"/>
      <c r="J32" s="161"/>
      <c r="K32" s="161"/>
      <c r="L32" s="159"/>
      <c r="M32" s="178"/>
    </row>
    <row r="33" spans="1:13" s="156" customFormat="1" ht="42.75" customHeight="1" x14ac:dyDescent="0.3">
      <c r="A33" s="176" t="s">
        <v>886</v>
      </c>
      <c r="B33" s="175" t="s">
        <v>778</v>
      </c>
      <c r="C33" s="176" t="s">
        <v>828</v>
      </c>
      <c r="D33" s="176" t="s">
        <v>829</v>
      </c>
      <c r="E33" s="183"/>
      <c r="F33" s="178"/>
      <c r="G33" s="179" t="s">
        <v>887</v>
      </c>
      <c r="H33" s="180" t="s">
        <v>888</v>
      </c>
      <c r="I33" s="161"/>
      <c r="J33" s="161"/>
      <c r="K33" s="161"/>
      <c r="L33" s="159"/>
      <c r="M33" s="178"/>
    </row>
    <row r="34" spans="1:13" s="156" customFormat="1" ht="42.75" customHeight="1" x14ac:dyDescent="0.3">
      <c r="A34" s="176" t="s">
        <v>889</v>
      </c>
      <c r="B34" s="175" t="s">
        <v>778</v>
      </c>
      <c r="C34" s="176" t="s">
        <v>828</v>
      </c>
      <c r="D34" s="176" t="s">
        <v>829</v>
      </c>
      <c r="E34" s="183"/>
      <c r="F34" s="178"/>
      <c r="G34" s="179" t="s">
        <v>890</v>
      </c>
      <c r="H34" s="180" t="s">
        <v>891</v>
      </c>
      <c r="I34" s="161"/>
      <c r="J34" s="161"/>
      <c r="K34" s="161"/>
      <c r="L34" s="159"/>
      <c r="M34" s="178"/>
    </row>
    <row r="35" spans="1:13" s="156" customFormat="1" ht="42.75" customHeight="1" x14ac:dyDescent="0.3">
      <c r="A35" s="176" t="s">
        <v>892</v>
      </c>
      <c r="B35" s="175" t="s">
        <v>778</v>
      </c>
      <c r="C35" s="176" t="s">
        <v>828</v>
      </c>
      <c r="D35" s="176" t="s">
        <v>829</v>
      </c>
      <c r="E35" s="183"/>
      <c r="F35" s="178"/>
      <c r="G35" s="179" t="s">
        <v>893</v>
      </c>
      <c r="H35" s="180" t="s">
        <v>894</v>
      </c>
      <c r="I35" s="161"/>
      <c r="J35" s="161"/>
      <c r="K35" s="161"/>
      <c r="L35" s="159"/>
      <c r="M35" s="178"/>
    </row>
    <row r="36" spans="1:13" s="156" customFormat="1" ht="42.75" customHeight="1" x14ac:dyDescent="0.3">
      <c r="A36" s="176" t="s">
        <v>895</v>
      </c>
      <c r="B36" s="175" t="s">
        <v>778</v>
      </c>
      <c r="C36" s="176" t="s">
        <v>828</v>
      </c>
      <c r="D36" s="176" t="s">
        <v>829</v>
      </c>
      <c r="E36" s="183"/>
      <c r="F36" s="178"/>
      <c r="G36" s="179" t="s">
        <v>896</v>
      </c>
      <c r="H36" s="180" t="s">
        <v>897</v>
      </c>
      <c r="I36" s="161"/>
      <c r="J36" s="161"/>
      <c r="K36" s="161"/>
      <c r="L36" s="159"/>
      <c r="M36" s="178"/>
    </row>
    <row r="37" spans="1:13" s="156" customFormat="1" ht="42.75" customHeight="1" x14ac:dyDescent="0.3">
      <c r="A37" s="176" t="s">
        <v>898</v>
      </c>
      <c r="B37" s="175" t="s">
        <v>778</v>
      </c>
      <c r="C37" s="176" t="s">
        <v>828</v>
      </c>
      <c r="D37" s="176" t="s">
        <v>829</v>
      </c>
      <c r="E37" s="183"/>
      <c r="F37" s="178"/>
      <c r="G37" s="179" t="s">
        <v>899</v>
      </c>
      <c r="H37" s="181" t="s">
        <v>900</v>
      </c>
      <c r="I37" s="161"/>
      <c r="J37" s="161"/>
      <c r="K37" s="161"/>
      <c r="L37" s="159"/>
      <c r="M37" s="178"/>
    </row>
    <row r="38" spans="1:13" s="156" customFormat="1" ht="42.75" customHeight="1" x14ac:dyDescent="0.3">
      <c r="A38" s="176" t="s">
        <v>901</v>
      </c>
      <c r="B38" s="175" t="s">
        <v>778</v>
      </c>
      <c r="C38" s="176" t="s">
        <v>828</v>
      </c>
      <c r="D38" s="176" t="s">
        <v>829</v>
      </c>
      <c r="E38" s="183" t="s">
        <v>902</v>
      </c>
      <c r="F38" s="183" t="s">
        <v>903</v>
      </c>
      <c r="G38" s="175" t="s">
        <v>904</v>
      </c>
      <c r="H38" s="183" t="s">
        <v>905</v>
      </c>
      <c r="I38" s="164">
        <v>0.375</v>
      </c>
      <c r="J38" s="164">
        <v>0.25</v>
      </c>
      <c r="K38" s="165">
        <v>0.375</v>
      </c>
      <c r="L38" s="159">
        <v>12</v>
      </c>
      <c r="M38" s="183" t="s">
        <v>835</v>
      </c>
    </row>
    <row r="39" spans="1:13" s="156" customFormat="1" ht="42.75" customHeight="1" x14ac:dyDescent="0.3">
      <c r="A39" s="176" t="s">
        <v>906</v>
      </c>
      <c r="B39" s="175" t="s">
        <v>778</v>
      </c>
      <c r="C39" s="176" t="s">
        <v>828</v>
      </c>
      <c r="D39" s="176" t="s">
        <v>829</v>
      </c>
      <c r="E39" s="183"/>
      <c r="F39" s="183"/>
      <c r="G39" s="175" t="s">
        <v>907</v>
      </c>
      <c r="H39" s="183"/>
      <c r="I39" s="166"/>
      <c r="J39" s="166"/>
      <c r="K39" s="167"/>
      <c r="L39" s="159"/>
      <c r="M39" s="183"/>
    </row>
    <row r="40" spans="1:13" s="156" customFormat="1" ht="42.75" customHeight="1" x14ac:dyDescent="0.3">
      <c r="A40" s="176" t="s">
        <v>908</v>
      </c>
      <c r="B40" s="175" t="s">
        <v>778</v>
      </c>
      <c r="C40" s="176" t="s">
        <v>828</v>
      </c>
      <c r="D40" s="176" t="s">
        <v>829</v>
      </c>
      <c r="E40" s="183"/>
      <c r="F40" s="183"/>
      <c r="G40" s="175" t="s">
        <v>909</v>
      </c>
      <c r="H40" s="183"/>
      <c r="I40" s="166"/>
      <c r="J40" s="166"/>
      <c r="K40" s="167"/>
      <c r="L40" s="159"/>
      <c r="M40" s="183"/>
    </row>
    <row r="41" spans="1:13" s="156" customFormat="1" ht="42.75" customHeight="1" x14ac:dyDescent="0.3">
      <c r="A41" s="176" t="s">
        <v>910</v>
      </c>
      <c r="B41" s="175" t="s">
        <v>778</v>
      </c>
      <c r="C41" s="176" t="s">
        <v>828</v>
      </c>
      <c r="D41" s="176" t="s">
        <v>829</v>
      </c>
      <c r="E41" s="183"/>
      <c r="F41" s="183"/>
      <c r="G41" s="175" t="s">
        <v>911</v>
      </c>
      <c r="H41" s="183"/>
      <c r="I41" s="166"/>
      <c r="J41" s="166"/>
      <c r="K41" s="167"/>
      <c r="L41" s="159"/>
      <c r="M41" s="183"/>
    </row>
    <row r="42" spans="1:13" s="156" customFormat="1" ht="42.75" customHeight="1" x14ac:dyDescent="0.3">
      <c r="A42" s="176" t="s">
        <v>912</v>
      </c>
      <c r="B42" s="175" t="s">
        <v>778</v>
      </c>
      <c r="C42" s="176" t="s">
        <v>828</v>
      </c>
      <c r="D42" s="176" t="s">
        <v>829</v>
      </c>
      <c r="E42" s="183"/>
      <c r="F42" s="183"/>
      <c r="G42" s="175" t="s">
        <v>913</v>
      </c>
      <c r="H42" s="183"/>
      <c r="I42" s="166"/>
      <c r="J42" s="166"/>
      <c r="K42" s="167"/>
      <c r="L42" s="159"/>
      <c r="M42" s="183"/>
    </row>
    <row r="43" spans="1:13" s="156" customFormat="1" ht="42.75" customHeight="1" x14ac:dyDescent="0.3">
      <c r="A43" s="176" t="s">
        <v>914</v>
      </c>
      <c r="B43" s="175" t="s">
        <v>778</v>
      </c>
      <c r="C43" s="176" t="s">
        <v>828</v>
      </c>
      <c r="D43" s="176" t="s">
        <v>829</v>
      </c>
      <c r="E43" s="183"/>
      <c r="F43" s="183"/>
      <c r="G43" s="175" t="s">
        <v>915</v>
      </c>
      <c r="H43" s="183"/>
      <c r="I43" s="166"/>
      <c r="J43" s="166"/>
      <c r="K43" s="167"/>
      <c r="L43" s="159"/>
      <c r="M43" s="183"/>
    </row>
    <row r="44" spans="1:13" s="156" customFormat="1" ht="42.75" customHeight="1" x14ac:dyDescent="0.3">
      <c r="A44" s="176" t="s">
        <v>916</v>
      </c>
      <c r="B44" s="175" t="s">
        <v>778</v>
      </c>
      <c r="C44" s="176" t="s">
        <v>828</v>
      </c>
      <c r="D44" s="176" t="s">
        <v>829</v>
      </c>
      <c r="E44" s="183"/>
      <c r="F44" s="183"/>
      <c r="G44" s="175" t="s">
        <v>917</v>
      </c>
      <c r="H44" s="183"/>
      <c r="I44" s="166"/>
      <c r="J44" s="166"/>
      <c r="K44" s="167"/>
      <c r="L44" s="159"/>
      <c r="M44" s="183"/>
    </row>
    <row r="45" spans="1:13" s="156" customFormat="1" ht="42.75" customHeight="1" x14ac:dyDescent="0.3">
      <c r="A45" s="176" t="s">
        <v>918</v>
      </c>
      <c r="B45" s="175" t="s">
        <v>778</v>
      </c>
      <c r="C45" s="176" t="s">
        <v>828</v>
      </c>
      <c r="D45" s="176" t="s">
        <v>829</v>
      </c>
      <c r="E45" s="183"/>
      <c r="F45" s="183"/>
      <c r="G45" s="175" t="s">
        <v>919</v>
      </c>
      <c r="H45" s="183"/>
      <c r="I45" s="166"/>
      <c r="J45" s="166"/>
      <c r="K45" s="167"/>
      <c r="L45" s="159"/>
      <c r="M45" s="183"/>
    </row>
    <row r="46" spans="1:13" s="156" customFormat="1" ht="42.75" customHeight="1" x14ac:dyDescent="0.3">
      <c r="A46" s="176" t="s">
        <v>920</v>
      </c>
      <c r="B46" s="175" t="s">
        <v>778</v>
      </c>
      <c r="C46" s="176" t="s">
        <v>828</v>
      </c>
      <c r="D46" s="176" t="s">
        <v>829</v>
      </c>
      <c r="E46" s="183"/>
      <c r="F46" s="183"/>
      <c r="G46" s="175" t="s">
        <v>921</v>
      </c>
      <c r="H46" s="183"/>
      <c r="I46" s="166"/>
      <c r="J46" s="166"/>
      <c r="K46" s="167"/>
      <c r="L46" s="159"/>
      <c r="M46" s="183"/>
    </row>
    <row r="47" spans="1:13" s="156" customFormat="1" ht="42.75" customHeight="1" x14ac:dyDescent="0.3">
      <c r="A47" s="176" t="s">
        <v>922</v>
      </c>
      <c r="B47" s="175" t="s">
        <v>778</v>
      </c>
      <c r="C47" s="176" t="s">
        <v>828</v>
      </c>
      <c r="D47" s="176" t="s">
        <v>829</v>
      </c>
      <c r="E47" s="183"/>
      <c r="F47" s="183"/>
      <c r="G47" s="175" t="s">
        <v>923</v>
      </c>
      <c r="H47" s="183"/>
      <c r="I47" s="166"/>
      <c r="J47" s="166"/>
      <c r="K47" s="167"/>
      <c r="L47" s="159"/>
      <c r="M47" s="183"/>
    </row>
    <row r="48" spans="1:13" s="156" customFormat="1" ht="42.75" customHeight="1" x14ac:dyDescent="0.3">
      <c r="A48" s="176" t="s">
        <v>924</v>
      </c>
      <c r="B48" s="175" t="s">
        <v>778</v>
      </c>
      <c r="C48" s="176" t="s">
        <v>828</v>
      </c>
      <c r="D48" s="176" t="s">
        <v>829</v>
      </c>
      <c r="E48" s="183"/>
      <c r="F48" s="183"/>
      <c r="G48" s="175" t="s">
        <v>925</v>
      </c>
      <c r="H48" s="183"/>
      <c r="I48" s="168"/>
      <c r="J48" s="168"/>
      <c r="K48" s="169"/>
      <c r="L48" s="159"/>
      <c r="M48" s="183"/>
    </row>
    <row r="49" spans="1:13" s="156" customFormat="1" ht="42.75" customHeight="1" x14ac:dyDescent="0.3">
      <c r="A49" s="176" t="s">
        <v>926</v>
      </c>
      <c r="B49" s="175" t="s">
        <v>778</v>
      </c>
      <c r="C49" s="176" t="s">
        <v>828</v>
      </c>
      <c r="D49" s="176" t="s">
        <v>829</v>
      </c>
      <c r="E49" s="183" t="s">
        <v>927</v>
      </c>
      <c r="F49" s="183" t="s">
        <v>928</v>
      </c>
      <c r="G49" s="179" t="s">
        <v>929</v>
      </c>
      <c r="H49" s="183" t="s">
        <v>930</v>
      </c>
      <c r="I49" s="170">
        <v>0.375</v>
      </c>
      <c r="J49" s="170">
        <v>0.25</v>
      </c>
      <c r="K49" s="170">
        <v>0.375</v>
      </c>
      <c r="L49" s="92">
        <v>26</v>
      </c>
      <c r="M49" s="183" t="s">
        <v>835</v>
      </c>
    </row>
    <row r="50" spans="1:13" s="156" customFormat="1" ht="42.75" customHeight="1" x14ac:dyDescent="0.3">
      <c r="A50" s="176" t="s">
        <v>931</v>
      </c>
      <c r="B50" s="175" t="s">
        <v>778</v>
      </c>
      <c r="C50" s="176" t="s">
        <v>828</v>
      </c>
      <c r="D50" s="176" t="s">
        <v>829</v>
      </c>
      <c r="E50" s="183"/>
      <c r="F50" s="183"/>
      <c r="G50" s="179" t="s">
        <v>932</v>
      </c>
      <c r="H50" s="183"/>
      <c r="I50" s="170"/>
      <c r="J50" s="170"/>
      <c r="K50" s="170"/>
      <c r="L50" s="93"/>
      <c r="M50" s="183"/>
    </row>
    <row r="51" spans="1:13" s="156" customFormat="1" ht="42.75" customHeight="1" x14ac:dyDescent="0.3">
      <c r="A51" s="176" t="s">
        <v>933</v>
      </c>
      <c r="B51" s="175" t="s">
        <v>778</v>
      </c>
      <c r="C51" s="176" t="s">
        <v>828</v>
      </c>
      <c r="D51" s="176" t="s">
        <v>829</v>
      </c>
      <c r="E51" s="183"/>
      <c r="F51" s="183"/>
      <c r="G51" s="179" t="s">
        <v>934</v>
      </c>
      <c r="H51" s="183"/>
      <c r="I51" s="170"/>
      <c r="J51" s="170"/>
      <c r="K51" s="170"/>
      <c r="L51" s="93"/>
      <c r="M51" s="183"/>
    </row>
    <row r="52" spans="1:13" s="156" customFormat="1" ht="42.75" customHeight="1" x14ac:dyDescent="0.3">
      <c r="A52" s="176" t="s">
        <v>935</v>
      </c>
      <c r="B52" s="175" t="s">
        <v>778</v>
      </c>
      <c r="C52" s="176" t="s">
        <v>828</v>
      </c>
      <c r="D52" s="176" t="s">
        <v>829</v>
      </c>
      <c r="E52" s="183"/>
      <c r="F52" s="183"/>
      <c r="G52" s="179" t="s">
        <v>936</v>
      </c>
      <c r="H52" s="183"/>
      <c r="I52" s="170"/>
      <c r="J52" s="170"/>
      <c r="K52" s="170"/>
      <c r="L52" s="93"/>
      <c r="M52" s="183"/>
    </row>
    <row r="53" spans="1:13" s="156" customFormat="1" ht="42.75" customHeight="1" x14ac:dyDescent="0.3">
      <c r="A53" s="176" t="s">
        <v>937</v>
      </c>
      <c r="B53" s="175" t="s">
        <v>778</v>
      </c>
      <c r="C53" s="176" t="s">
        <v>828</v>
      </c>
      <c r="D53" s="176" t="s">
        <v>829</v>
      </c>
      <c r="E53" s="183"/>
      <c r="F53" s="183"/>
      <c r="G53" s="179" t="s">
        <v>938</v>
      </c>
      <c r="H53" s="183"/>
      <c r="I53" s="170"/>
      <c r="J53" s="170"/>
      <c r="K53" s="170"/>
      <c r="L53" s="93"/>
      <c r="M53" s="183"/>
    </row>
    <row r="54" spans="1:13" s="156" customFormat="1" ht="42.75" customHeight="1" x14ac:dyDescent="0.3">
      <c r="A54" s="176" t="s">
        <v>939</v>
      </c>
      <c r="B54" s="175" t="s">
        <v>778</v>
      </c>
      <c r="C54" s="176" t="s">
        <v>828</v>
      </c>
      <c r="D54" s="176" t="s">
        <v>829</v>
      </c>
      <c r="E54" s="183"/>
      <c r="F54" s="183"/>
      <c r="G54" s="179" t="s">
        <v>940</v>
      </c>
      <c r="H54" s="183"/>
      <c r="I54" s="170"/>
      <c r="J54" s="170"/>
      <c r="K54" s="170"/>
      <c r="L54" s="93"/>
      <c r="M54" s="183"/>
    </row>
    <row r="55" spans="1:13" s="156" customFormat="1" ht="42.75" customHeight="1" x14ac:dyDescent="0.3">
      <c r="A55" s="176" t="s">
        <v>941</v>
      </c>
      <c r="B55" s="175" t="s">
        <v>778</v>
      </c>
      <c r="C55" s="176" t="s">
        <v>828</v>
      </c>
      <c r="D55" s="176" t="s">
        <v>829</v>
      </c>
      <c r="E55" s="183"/>
      <c r="F55" s="183"/>
      <c r="G55" s="179" t="s">
        <v>942</v>
      </c>
      <c r="H55" s="183"/>
      <c r="I55" s="170"/>
      <c r="J55" s="170"/>
      <c r="K55" s="170"/>
      <c r="L55" s="93"/>
      <c r="M55" s="183"/>
    </row>
    <row r="56" spans="1:13" s="156" customFormat="1" ht="42.75" customHeight="1" x14ac:dyDescent="0.3">
      <c r="A56" s="176" t="s">
        <v>943</v>
      </c>
      <c r="B56" s="175" t="s">
        <v>778</v>
      </c>
      <c r="C56" s="176" t="s">
        <v>828</v>
      </c>
      <c r="D56" s="176" t="s">
        <v>829</v>
      </c>
      <c r="E56" s="183"/>
      <c r="F56" s="183"/>
      <c r="G56" s="179" t="s">
        <v>944</v>
      </c>
      <c r="H56" s="183"/>
      <c r="I56" s="170"/>
      <c r="J56" s="170"/>
      <c r="K56" s="170"/>
      <c r="L56" s="93"/>
      <c r="M56" s="183"/>
    </row>
    <row r="57" spans="1:13" s="156" customFormat="1" ht="42.75" customHeight="1" x14ac:dyDescent="0.3">
      <c r="A57" s="176" t="s">
        <v>945</v>
      </c>
      <c r="B57" s="175" t="s">
        <v>778</v>
      </c>
      <c r="C57" s="176" t="s">
        <v>828</v>
      </c>
      <c r="D57" s="176" t="s">
        <v>829</v>
      </c>
      <c r="E57" s="183"/>
      <c r="F57" s="183"/>
      <c r="G57" s="179" t="s">
        <v>946</v>
      </c>
      <c r="H57" s="183"/>
      <c r="I57" s="170"/>
      <c r="J57" s="170"/>
      <c r="K57" s="170"/>
      <c r="L57" s="93"/>
      <c r="M57" s="183"/>
    </row>
    <row r="58" spans="1:13" s="156" customFormat="1" ht="42.75" customHeight="1" x14ac:dyDescent="0.3">
      <c r="A58" s="176" t="s">
        <v>947</v>
      </c>
      <c r="B58" s="175" t="s">
        <v>778</v>
      </c>
      <c r="C58" s="176" t="s">
        <v>828</v>
      </c>
      <c r="D58" s="176" t="s">
        <v>829</v>
      </c>
      <c r="E58" s="183"/>
      <c r="F58" s="183"/>
      <c r="G58" s="179" t="s">
        <v>948</v>
      </c>
      <c r="H58" s="183"/>
      <c r="I58" s="170"/>
      <c r="J58" s="170"/>
      <c r="K58" s="170"/>
      <c r="L58" s="93"/>
      <c r="M58" s="183"/>
    </row>
    <row r="59" spans="1:13" s="156" customFormat="1" ht="42.75" customHeight="1" x14ac:dyDescent="0.3">
      <c r="A59" s="176" t="s">
        <v>949</v>
      </c>
      <c r="B59" s="175" t="s">
        <v>778</v>
      </c>
      <c r="C59" s="176" t="s">
        <v>828</v>
      </c>
      <c r="D59" s="176" t="s">
        <v>829</v>
      </c>
      <c r="E59" s="183"/>
      <c r="F59" s="183"/>
      <c r="G59" s="179" t="s">
        <v>950</v>
      </c>
      <c r="H59" s="183"/>
      <c r="I59" s="170"/>
      <c r="J59" s="170"/>
      <c r="K59" s="170"/>
      <c r="L59" s="93"/>
      <c r="M59" s="183"/>
    </row>
    <row r="60" spans="1:13" s="156" customFormat="1" ht="42.75" customHeight="1" x14ac:dyDescent="0.3">
      <c r="A60" s="176" t="s">
        <v>951</v>
      </c>
      <c r="B60" s="175" t="s">
        <v>778</v>
      </c>
      <c r="C60" s="176" t="s">
        <v>828</v>
      </c>
      <c r="D60" s="176" t="s">
        <v>829</v>
      </c>
      <c r="E60" s="183"/>
      <c r="F60" s="183"/>
      <c r="G60" s="179" t="s">
        <v>952</v>
      </c>
      <c r="H60" s="183"/>
      <c r="I60" s="170"/>
      <c r="J60" s="170"/>
      <c r="K60" s="170"/>
      <c r="L60" s="94"/>
      <c r="M60" s="183"/>
    </row>
    <row r="61" spans="1:13" s="156" customFormat="1" ht="42.75" customHeight="1" x14ac:dyDescent="0.3">
      <c r="A61" s="176" t="s">
        <v>953</v>
      </c>
      <c r="B61" s="175" t="s">
        <v>778</v>
      </c>
      <c r="C61" s="176" t="s">
        <v>828</v>
      </c>
      <c r="D61" s="176" t="s">
        <v>829</v>
      </c>
      <c r="E61" s="183" t="s">
        <v>954</v>
      </c>
      <c r="F61" s="183" t="s">
        <v>955</v>
      </c>
      <c r="G61" s="179" t="s">
        <v>956</v>
      </c>
      <c r="H61" s="183" t="s">
        <v>957</v>
      </c>
      <c r="I61" s="170">
        <v>0.375</v>
      </c>
      <c r="J61" s="170">
        <v>0.25</v>
      </c>
      <c r="K61" s="171">
        <v>0.375</v>
      </c>
      <c r="L61" s="163">
        <v>20</v>
      </c>
      <c r="M61" s="183" t="s">
        <v>835</v>
      </c>
    </row>
    <row r="62" spans="1:13" s="156" customFormat="1" ht="42.75" customHeight="1" x14ac:dyDescent="0.3">
      <c r="A62" s="176" t="s">
        <v>958</v>
      </c>
      <c r="B62" s="175" t="s">
        <v>778</v>
      </c>
      <c r="C62" s="176" t="s">
        <v>828</v>
      </c>
      <c r="D62" s="176" t="s">
        <v>829</v>
      </c>
      <c r="E62" s="183"/>
      <c r="F62" s="183"/>
      <c r="G62" s="179" t="s">
        <v>959</v>
      </c>
      <c r="H62" s="183"/>
      <c r="I62" s="170"/>
      <c r="J62" s="170"/>
      <c r="K62" s="163"/>
      <c r="L62" s="163"/>
      <c r="M62" s="183"/>
    </row>
    <row r="63" spans="1:13" s="156" customFormat="1" ht="42.75" customHeight="1" x14ac:dyDescent="0.3">
      <c r="A63" s="176" t="s">
        <v>960</v>
      </c>
      <c r="B63" s="175" t="s">
        <v>778</v>
      </c>
      <c r="C63" s="176" t="s">
        <v>828</v>
      </c>
      <c r="D63" s="176" t="s">
        <v>829</v>
      </c>
      <c r="E63" s="183"/>
      <c r="F63" s="183"/>
      <c r="G63" s="179" t="s">
        <v>961</v>
      </c>
      <c r="H63" s="183"/>
      <c r="I63" s="170"/>
      <c r="J63" s="170"/>
      <c r="K63" s="163"/>
      <c r="L63" s="163"/>
      <c r="M63" s="183"/>
    </row>
    <row r="64" spans="1:13" s="156" customFormat="1" ht="42.75" customHeight="1" x14ac:dyDescent="0.3">
      <c r="A64" s="176" t="s">
        <v>962</v>
      </c>
      <c r="B64" s="175" t="s">
        <v>778</v>
      </c>
      <c r="C64" s="176" t="s">
        <v>828</v>
      </c>
      <c r="D64" s="176" t="s">
        <v>829</v>
      </c>
      <c r="E64" s="183"/>
      <c r="F64" s="183"/>
      <c r="G64" s="179" t="s">
        <v>963</v>
      </c>
      <c r="H64" s="183"/>
      <c r="I64" s="170"/>
      <c r="J64" s="170"/>
      <c r="K64" s="163"/>
      <c r="L64" s="163"/>
      <c r="M64" s="183"/>
    </row>
    <row r="65" spans="1:13" s="156" customFormat="1" ht="42.75" customHeight="1" x14ac:dyDescent="0.3">
      <c r="A65" s="176" t="s">
        <v>964</v>
      </c>
      <c r="B65" s="175" t="s">
        <v>778</v>
      </c>
      <c r="C65" s="176" t="s">
        <v>828</v>
      </c>
      <c r="D65" s="176" t="s">
        <v>829</v>
      </c>
      <c r="E65" s="183"/>
      <c r="F65" s="183"/>
      <c r="G65" s="179" t="s">
        <v>965</v>
      </c>
      <c r="H65" s="183"/>
      <c r="I65" s="170"/>
      <c r="J65" s="170"/>
      <c r="K65" s="163"/>
      <c r="L65" s="163"/>
      <c r="M65" s="183"/>
    </row>
    <row r="66" spans="1:13" s="156" customFormat="1" ht="42.75" customHeight="1" x14ac:dyDescent="0.3">
      <c r="A66" s="176" t="s">
        <v>966</v>
      </c>
      <c r="B66" s="175" t="s">
        <v>778</v>
      </c>
      <c r="C66" s="176" t="s">
        <v>828</v>
      </c>
      <c r="D66" s="176" t="s">
        <v>829</v>
      </c>
      <c r="E66" s="183"/>
      <c r="F66" s="183"/>
      <c r="G66" s="179" t="s">
        <v>967</v>
      </c>
      <c r="H66" s="183"/>
      <c r="I66" s="170"/>
      <c r="J66" s="170"/>
      <c r="K66" s="163"/>
      <c r="L66" s="163"/>
      <c r="M66" s="183"/>
    </row>
    <row r="67" spans="1:13" s="156" customFormat="1" ht="42.75" customHeight="1" x14ac:dyDescent="0.3">
      <c r="A67" s="176" t="s">
        <v>968</v>
      </c>
      <c r="B67" s="175" t="s">
        <v>778</v>
      </c>
      <c r="C67" s="176" t="s">
        <v>828</v>
      </c>
      <c r="D67" s="176" t="s">
        <v>829</v>
      </c>
      <c r="E67" s="183"/>
      <c r="F67" s="183"/>
      <c r="G67" s="179" t="s">
        <v>969</v>
      </c>
      <c r="H67" s="183"/>
      <c r="I67" s="170"/>
      <c r="J67" s="170"/>
      <c r="K67" s="163"/>
      <c r="L67" s="163"/>
      <c r="M67" s="183"/>
    </row>
    <row r="68" spans="1:13" s="156" customFormat="1" ht="42.75" customHeight="1" x14ac:dyDescent="0.3">
      <c r="A68" s="176" t="s">
        <v>970</v>
      </c>
      <c r="B68" s="175" t="s">
        <v>778</v>
      </c>
      <c r="C68" s="176" t="s">
        <v>828</v>
      </c>
      <c r="D68" s="176" t="s">
        <v>829</v>
      </c>
      <c r="E68" s="183"/>
      <c r="F68" s="183"/>
      <c r="G68" s="179" t="s">
        <v>971</v>
      </c>
      <c r="H68" s="183"/>
      <c r="I68" s="170"/>
      <c r="J68" s="170"/>
      <c r="K68" s="163"/>
      <c r="L68" s="163"/>
      <c r="M68" s="183"/>
    </row>
    <row r="69" spans="1:13" s="156" customFormat="1" ht="42.75" customHeight="1" x14ac:dyDescent="0.3">
      <c r="A69" s="176" t="s">
        <v>972</v>
      </c>
      <c r="B69" s="175" t="s">
        <v>778</v>
      </c>
      <c r="C69" s="176" t="s">
        <v>828</v>
      </c>
      <c r="D69" s="176" t="s">
        <v>829</v>
      </c>
      <c r="E69" s="183"/>
      <c r="F69" s="183"/>
      <c r="G69" s="179" t="s">
        <v>973</v>
      </c>
      <c r="H69" s="183"/>
      <c r="I69" s="170"/>
      <c r="J69" s="170"/>
      <c r="K69" s="163"/>
      <c r="L69" s="163"/>
      <c r="M69" s="183"/>
    </row>
    <row r="70" spans="1:13" s="156" customFormat="1" ht="42.75" customHeight="1" x14ac:dyDescent="0.3">
      <c r="A70" s="176" t="s">
        <v>974</v>
      </c>
      <c r="B70" s="175" t="s">
        <v>778</v>
      </c>
      <c r="C70" s="176" t="s">
        <v>828</v>
      </c>
      <c r="D70" s="176" t="s">
        <v>829</v>
      </c>
      <c r="E70" s="183"/>
      <c r="F70" s="183"/>
      <c r="G70" s="179" t="s">
        <v>975</v>
      </c>
      <c r="H70" s="183"/>
      <c r="I70" s="170"/>
      <c r="J70" s="170"/>
      <c r="K70" s="163"/>
      <c r="L70" s="163"/>
      <c r="M70" s="183"/>
    </row>
    <row r="71" spans="1:13" s="156" customFormat="1" ht="42.75" customHeight="1" x14ac:dyDescent="0.3">
      <c r="A71" s="176" t="s">
        <v>976</v>
      </c>
      <c r="B71" s="175" t="s">
        <v>778</v>
      </c>
      <c r="C71" s="176" t="s">
        <v>828</v>
      </c>
      <c r="D71" s="176" t="s">
        <v>829</v>
      </c>
      <c r="E71" s="183"/>
      <c r="F71" s="183"/>
      <c r="G71" s="179" t="s">
        <v>977</v>
      </c>
      <c r="H71" s="183"/>
      <c r="I71" s="170"/>
      <c r="J71" s="170"/>
      <c r="K71" s="163"/>
      <c r="L71" s="163"/>
      <c r="M71" s="183"/>
    </row>
    <row r="72" spans="1:13" s="156" customFormat="1" ht="42.75" customHeight="1" x14ac:dyDescent="0.3">
      <c r="A72" s="176" t="s">
        <v>978</v>
      </c>
      <c r="B72" s="175" t="s">
        <v>778</v>
      </c>
      <c r="C72" s="176" t="s">
        <v>828</v>
      </c>
      <c r="D72" s="176" t="s">
        <v>829</v>
      </c>
      <c r="E72" s="183"/>
      <c r="F72" s="183"/>
      <c r="G72" s="179" t="s">
        <v>979</v>
      </c>
      <c r="H72" s="183"/>
      <c r="I72" s="170"/>
      <c r="J72" s="170"/>
      <c r="K72" s="163"/>
      <c r="L72" s="163"/>
      <c r="M72" s="183"/>
    </row>
    <row r="73" spans="1:13" s="156" customFormat="1" ht="42.75" customHeight="1" x14ac:dyDescent="0.3">
      <c r="A73" s="176" t="s">
        <v>980</v>
      </c>
      <c r="B73" s="175" t="s">
        <v>778</v>
      </c>
      <c r="C73" s="176" t="s">
        <v>828</v>
      </c>
      <c r="D73" s="176" t="s">
        <v>829</v>
      </c>
      <c r="E73" s="183"/>
      <c r="F73" s="183"/>
      <c r="G73" s="179" t="s">
        <v>981</v>
      </c>
      <c r="H73" s="183"/>
      <c r="I73" s="170"/>
      <c r="J73" s="170"/>
      <c r="K73" s="163"/>
      <c r="L73" s="163"/>
      <c r="M73" s="183"/>
    </row>
    <row r="74" spans="1:13" s="156" customFormat="1" ht="42.75" customHeight="1" x14ac:dyDescent="0.3">
      <c r="A74" s="176" t="s">
        <v>982</v>
      </c>
      <c r="B74" s="175" t="s">
        <v>778</v>
      </c>
      <c r="C74" s="176" t="s">
        <v>828</v>
      </c>
      <c r="D74" s="176" t="s">
        <v>829</v>
      </c>
      <c r="E74" s="183"/>
      <c r="F74" s="183"/>
      <c r="G74" s="179" t="s">
        <v>983</v>
      </c>
      <c r="H74" s="183"/>
      <c r="I74" s="170"/>
      <c r="J74" s="170"/>
      <c r="K74" s="163"/>
      <c r="L74" s="163"/>
      <c r="M74" s="183"/>
    </row>
    <row r="75" spans="1:13" s="156" customFormat="1" ht="42.75" customHeight="1" x14ac:dyDescent="0.3">
      <c r="A75" s="176" t="s">
        <v>984</v>
      </c>
      <c r="B75" s="175" t="s">
        <v>778</v>
      </c>
      <c r="C75" s="176" t="s">
        <v>828</v>
      </c>
      <c r="D75" s="176" t="s">
        <v>829</v>
      </c>
      <c r="E75" s="183"/>
      <c r="F75" s="183"/>
      <c r="G75" s="179" t="s">
        <v>985</v>
      </c>
      <c r="H75" s="183"/>
      <c r="I75" s="170"/>
      <c r="J75" s="170"/>
      <c r="K75" s="163"/>
      <c r="L75" s="163"/>
      <c r="M75" s="183"/>
    </row>
    <row r="76" spans="1:13" s="156" customFormat="1" ht="42" customHeight="1" x14ac:dyDescent="0.3">
      <c r="A76" s="176" t="s">
        <v>26</v>
      </c>
      <c r="B76" s="175" t="s">
        <v>778</v>
      </c>
      <c r="C76" s="176" t="s">
        <v>793</v>
      </c>
      <c r="D76" s="176" t="s">
        <v>784</v>
      </c>
      <c r="E76" s="177" t="s">
        <v>794</v>
      </c>
      <c r="F76" s="176" t="s">
        <v>795</v>
      </c>
      <c r="G76" s="177" t="s">
        <v>796</v>
      </c>
      <c r="H76" s="175" t="s">
        <v>797</v>
      </c>
      <c r="I76" s="152">
        <v>0.41666666666666669</v>
      </c>
      <c r="J76" s="152">
        <v>4.1666666666666664E-2</v>
      </c>
      <c r="K76" s="155">
        <v>0.125</v>
      </c>
      <c r="L76" s="154"/>
      <c r="M76" s="175" t="s">
        <v>986</v>
      </c>
    </row>
    <row r="77" spans="1:13" s="153" customFormat="1" ht="42" customHeight="1" x14ac:dyDescent="0.3">
      <c r="A77" s="176" t="s">
        <v>26</v>
      </c>
      <c r="B77" s="175" t="s">
        <v>778</v>
      </c>
      <c r="C77" s="177" t="s">
        <v>779</v>
      </c>
      <c r="D77" s="177" t="s">
        <v>799</v>
      </c>
      <c r="E77" s="177" t="s">
        <v>55</v>
      </c>
      <c r="F77" s="177" t="s">
        <v>801</v>
      </c>
      <c r="G77" s="177" t="s">
        <v>987</v>
      </c>
      <c r="H77" s="177" t="s">
        <v>988</v>
      </c>
      <c r="I77" s="152">
        <v>0.41666666666666669</v>
      </c>
      <c r="J77" s="152">
        <v>0.5</v>
      </c>
      <c r="K77" s="157">
        <f t="shared" ref="K77:K78" si="3">J77-I77</f>
        <v>8.3333333333333315E-2</v>
      </c>
      <c r="L77" s="91">
        <v>1.4</v>
      </c>
      <c r="M77" s="176" t="s">
        <v>989</v>
      </c>
    </row>
    <row r="78" spans="1:13" s="153" customFormat="1" ht="42" customHeight="1" x14ac:dyDescent="0.3">
      <c r="A78" s="176" t="s">
        <v>313</v>
      </c>
      <c r="B78" s="175" t="s">
        <v>778</v>
      </c>
      <c r="C78" s="175" t="s">
        <v>779</v>
      </c>
      <c r="D78" s="175" t="s">
        <v>780</v>
      </c>
      <c r="E78" s="175" t="s">
        <v>187</v>
      </c>
      <c r="F78" s="175" t="s">
        <v>810</v>
      </c>
      <c r="G78" s="175" t="s">
        <v>990</v>
      </c>
      <c r="H78" s="175" t="s">
        <v>991</v>
      </c>
      <c r="I78" s="152">
        <v>0.45833333333333331</v>
      </c>
      <c r="J78" s="152">
        <v>0.5</v>
      </c>
      <c r="K78" s="152">
        <f t="shared" si="3"/>
        <v>4.1666666666666685E-2</v>
      </c>
      <c r="L78" s="151">
        <v>1</v>
      </c>
      <c r="M78" s="175" t="s">
        <v>784</v>
      </c>
    </row>
    <row r="79" spans="1:13" s="153" customFormat="1" ht="42" customHeight="1" x14ac:dyDescent="0.3">
      <c r="A79" s="176" t="s">
        <v>26</v>
      </c>
      <c r="B79" s="175" t="s">
        <v>778</v>
      </c>
      <c r="C79" s="175" t="s">
        <v>779</v>
      </c>
      <c r="D79" s="175" t="s">
        <v>787</v>
      </c>
      <c r="E79" s="175" t="s">
        <v>787</v>
      </c>
      <c r="F79" s="175" t="s">
        <v>992</v>
      </c>
      <c r="G79" s="175" t="s">
        <v>993</v>
      </c>
      <c r="H79" s="175" t="s">
        <v>994</v>
      </c>
      <c r="I79" s="152">
        <v>0.5</v>
      </c>
      <c r="J79" s="152">
        <v>0.625</v>
      </c>
      <c r="K79" s="152">
        <v>0.125</v>
      </c>
      <c r="L79" s="151">
        <v>0.3</v>
      </c>
      <c r="M79" s="175" t="s">
        <v>792</v>
      </c>
    </row>
    <row r="80" spans="1:13" s="153" customFormat="1" ht="42" customHeight="1" x14ac:dyDescent="0.3">
      <c r="A80" s="176" t="s">
        <v>16</v>
      </c>
      <c r="B80" s="175" t="s">
        <v>778</v>
      </c>
      <c r="C80" s="175" t="s">
        <v>779</v>
      </c>
      <c r="D80" s="175" t="s">
        <v>787</v>
      </c>
      <c r="E80" s="175" t="s">
        <v>995</v>
      </c>
      <c r="F80" s="175" t="s">
        <v>806</v>
      </c>
      <c r="G80" s="175" t="s">
        <v>996</v>
      </c>
      <c r="H80" s="175" t="s">
        <v>997</v>
      </c>
      <c r="I80" s="152">
        <v>0.45833333333333331</v>
      </c>
      <c r="J80" s="152">
        <v>0.58333333333333337</v>
      </c>
      <c r="K80" s="152">
        <v>0.125</v>
      </c>
      <c r="L80" s="151">
        <v>0.6</v>
      </c>
      <c r="M80" s="175" t="s">
        <v>792</v>
      </c>
    </row>
    <row r="81" spans="1:13" s="153" customFormat="1" ht="42" customHeight="1" x14ac:dyDescent="0.3">
      <c r="A81" s="176" t="s">
        <v>16</v>
      </c>
      <c r="B81" s="175" t="s">
        <v>778</v>
      </c>
      <c r="C81" s="177" t="s">
        <v>779</v>
      </c>
      <c r="D81" s="177" t="s">
        <v>799</v>
      </c>
      <c r="E81" s="177" t="s">
        <v>998</v>
      </c>
      <c r="F81" s="177" t="s">
        <v>801</v>
      </c>
      <c r="G81" s="177" t="s">
        <v>999</v>
      </c>
      <c r="H81" s="177" t="s">
        <v>1000</v>
      </c>
      <c r="I81" s="152">
        <v>0.47916666666666669</v>
      </c>
      <c r="J81" s="152">
        <v>0.625</v>
      </c>
      <c r="K81" s="157">
        <f t="shared" ref="K81" si="4">J81-I81</f>
        <v>0.14583333333333331</v>
      </c>
      <c r="L81" s="91">
        <v>0.6</v>
      </c>
      <c r="M81" s="176" t="s">
        <v>809</v>
      </c>
    </row>
    <row r="82" spans="1:13" s="156" customFormat="1" ht="42" customHeight="1" x14ac:dyDescent="0.3">
      <c r="A82" s="176" t="s">
        <v>57</v>
      </c>
      <c r="B82" s="175" t="s">
        <v>778</v>
      </c>
      <c r="C82" s="176" t="s">
        <v>793</v>
      </c>
      <c r="D82" s="176" t="s">
        <v>784</v>
      </c>
      <c r="E82" s="176" t="s">
        <v>1001</v>
      </c>
      <c r="F82" s="176" t="s">
        <v>795</v>
      </c>
      <c r="G82" s="176" t="s">
        <v>1002</v>
      </c>
      <c r="H82" s="175" t="s">
        <v>1003</v>
      </c>
      <c r="I82" s="152">
        <v>0.41666666666666669</v>
      </c>
      <c r="J82" s="152">
        <v>0.16666666666666666</v>
      </c>
      <c r="K82" s="152">
        <v>0.25</v>
      </c>
      <c r="L82" s="91"/>
      <c r="M82" s="176" t="s">
        <v>1004</v>
      </c>
    </row>
    <row r="83" spans="1:13" s="156" customFormat="1" ht="42" customHeight="1" x14ac:dyDescent="0.3">
      <c r="A83" s="174" t="s">
        <v>57</v>
      </c>
      <c r="B83" s="175" t="s">
        <v>778</v>
      </c>
      <c r="C83" s="177" t="s">
        <v>813</v>
      </c>
      <c r="D83" s="177" t="s">
        <v>814</v>
      </c>
      <c r="E83" s="177" t="s">
        <v>1005</v>
      </c>
      <c r="F83" s="177" t="s">
        <v>1006</v>
      </c>
      <c r="G83" s="177" t="s">
        <v>1007</v>
      </c>
      <c r="H83" s="175" t="s">
        <v>1008</v>
      </c>
      <c r="I83" s="152">
        <v>0.375</v>
      </c>
      <c r="J83" s="152">
        <v>0.75</v>
      </c>
      <c r="K83" s="152">
        <f t="shared" ref="K83" si="5">J83-I83</f>
        <v>0.375</v>
      </c>
      <c r="L83" s="158">
        <v>1.8</v>
      </c>
      <c r="M83" s="176" t="s">
        <v>819</v>
      </c>
    </row>
    <row r="84" spans="1:13" s="156" customFormat="1" ht="21" x14ac:dyDescent="0.3">
      <c r="A84" s="184"/>
      <c r="B84" s="184"/>
      <c r="C84" s="184"/>
      <c r="D84" s="184"/>
      <c r="E84" s="184"/>
      <c r="F84" s="184"/>
      <c r="G84" s="185"/>
      <c r="H84" s="184"/>
      <c r="M84" s="184"/>
    </row>
    <row r="85" spans="1:13" s="156" customFormat="1" ht="21" x14ac:dyDescent="0.3">
      <c r="A85" s="184"/>
      <c r="B85" s="184"/>
      <c r="C85" s="184"/>
      <c r="D85" s="184"/>
      <c r="E85" s="184"/>
      <c r="F85" s="184"/>
      <c r="G85" s="185"/>
      <c r="H85" s="184"/>
      <c r="M85" s="184"/>
    </row>
  </sheetData>
  <mergeCells count="52">
    <mergeCell ref="L61:L75"/>
    <mergeCell ref="M61:M75"/>
    <mergeCell ref="E61:E75"/>
    <mergeCell ref="F61:F75"/>
    <mergeCell ref="H61:H75"/>
    <mergeCell ref="I61:I75"/>
    <mergeCell ref="J61:J75"/>
    <mergeCell ref="K61:K75"/>
    <mergeCell ref="L38:L48"/>
    <mergeCell ref="M38:M48"/>
    <mergeCell ref="E49:E60"/>
    <mergeCell ref="F49:F60"/>
    <mergeCell ref="H49:H60"/>
    <mergeCell ref="I49:I60"/>
    <mergeCell ref="J49:J60"/>
    <mergeCell ref="K49:K60"/>
    <mergeCell ref="L49:L60"/>
    <mergeCell ref="M49:M60"/>
    <mergeCell ref="E38:E48"/>
    <mergeCell ref="F38:F48"/>
    <mergeCell ref="H38:H48"/>
    <mergeCell ref="I38:I48"/>
    <mergeCell ref="J38:J48"/>
    <mergeCell ref="K38:K48"/>
    <mergeCell ref="L16:L29"/>
    <mergeCell ref="M16:M29"/>
    <mergeCell ref="E30:E37"/>
    <mergeCell ref="F30:F37"/>
    <mergeCell ref="I30:I37"/>
    <mergeCell ref="J30:J37"/>
    <mergeCell ref="K30:K37"/>
    <mergeCell ref="L30:L37"/>
    <mergeCell ref="M30:M37"/>
    <mergeCell ref="H3:H4"/>
    <mergeCell ref="I3:J3"/>
    <mergeCell ref="K3:K4"/>
    <mergeCell ref="L3:L4"/>
    <mergeCell ref="M3:M4"/>
    <mergeCell ref="E16:E29"/>
    <mergeCell ref="F16:F29"/>
    <mergeCell ref="I16:I29"/>
    <mergeCell ref="J16:J29"/>
    <mergeCell ref="K16:K29"/>
    <mergeCell ref="A1:M1"/>
    <mergeCell ref="A2:M2"/>
    <mergeCell ref="A3:A4"/>
    <mergeCell ref="B3:B4"/>
    <mergeCell ref="C3:C4"/>
    <mergeCell ref="D3:D4"/>
    <mergeCell ref="E3:E4"/>
    <mergeCell ref="F3:F4"/>
    <mergeCell ref="G3:G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50" zoomScaleNormal="50" workbookViewId="0">
      <selection activeCell="A2" sqref="A2:M2"/>
    </sheetView>
  </sheetViews>
  <sheetFormatPr defaultRowHeight="14.4" x14ac:dyDescent="0.3"/>
  <cols>
    <col min="1" max="1" width="16.109375" style="44" customWidth="1"/>
    <col min="2" max="2" width="18.44140625" style="44" customWidth="1"/>
    <col min="3" max="3" width="15.109375" style="44" customWidth="1"/>
    <col min="4" max="4" width="19.33203125" style="44" customWidth="1"/>
    <col min="5" max="5" width="22.33203125" style="44" customWidth="1"/>
    <col min="6" max="6" width="29.109375" style="44" customWidth="1"/>
    <col min="7" max="7" width="27.6640625" style="44" customWidth="1"/>
    <col min="8" max="8" width="62.88671875" style="44" customWidth="1"/>
    <col min="9" max="9" width="15.33203125" customWidth="1"/>
    <col min="10" max="10" width="13.5546875" customWidth="1"/>
    <col min="11" max="11" width="16" customWidth="1"/>
    <col min="12" max="12" width="16.6640625" customWidth="1"/>
    <col min="13" max="13" width="49.109375" customWidth="1"/>
  </cols>
  <sheetData>
    <row r="1" spans="1:13" s="28" customFormat="1" ht="40.799999999999997" customHeight="1" x14ac:dyDescent="0.3">
      <c r="A1" s="47" t="s">
        <v>160</v>
      </c>
      <c r="B1" s="47"/>
      <c r="C1" s="47"/>
      <c r="D1" s="47"/>
      <c r="E1" s="47"/>
      <c r="F1" s="47"/>
      <c r="G1" s="47"/>
      <c r="H1" s="47"/>
      <c r="I1" s="47"/>
      <c r="J1" s="47"/>
      <c r="K1" s="47"/>
      <c r="L1" s="47"/>
      <c r="M1" s="47"/>
    </row>
    <row r="2" spans="1:13" s="24" customFormat="1" ht="40.799999999999997" customHeight="1" x14ac:dyDescent="0.3">
      <c r="A2" s="48" t="s">
        <v>511</v>
      </c>
      <c r="B2" s="48"/>
      <c r="C2" s="48"/>
      <c r="D2" s="48"/>
      <c r="E2" s="48"/>
      <c r="F2" s="48"/>
      <c r="G2" s="48"/>
      <c r="H2" s="48"/>
      <c r="I2" s="48"/>
      <c r="J2" s="48"/>
      <c r="K2" s="48"/>
      <c r="L2" s="48"/>
      <c r="M2" s="48"/>
    </row>
    <row r="3" spans="1:13" s="52" customFormat="1" ht="36" customHeight="1" x14ac:dyDescent="0.3">
      <c r="A3" s="45" t="s">
        <v>159</v>
      </c>
      <c r="B3" s="45" t="s">
        <v>158</v>
      </c>
      <c r="C3" s="45" t="s">
        <v>157</v>
      </c>
      <c r="D3" s="45" t="s">
        <v>156</v>
      </c>
      <c r="E3" s="45" t="s">
        <v>155</v>
      </c>
      <c r="F3" s="45" t="s">
        <v>154</v>
      </c>
      <c r="G3" s="45" t="s">
        <v>153</v>
      </c>
      <c r="H3" s="45" t="s">
        <v>152</v>
      </c>
      <c r="I3" s="45" t="s">
        <v>151</v>
      </c>
      <c r="J3" s="45"/>
      <c r="K3" s="45" t="s">
        <v>150</v>
      </c>
      <c r="L3" s="45" t="s">
        <v>149</v>
      </c>
      <c r="M3" s="46" t="s">
        <v>148</v>
      </c>
    </row>
    <row r="4" spans="1:13" s="53" customFormat="1" ht="81" customHeight="1" x14ac:dyDescent="0.3">
      <c r="A4" s="45"/>
      <c r="B4" s="45"/>
      <c r="C4" s="45"/>
      <c r="D4" s="45"/>
      <c r="E4" s="45"/>
      <c r="F4" s="45"/>
      <c r="G4" s="45"/>
      <c r="H4" s="45"/>
      <c r="I4" s="29" t="s">
        <v>147</v>
      </c>
      <c r="J4" s="29" t="s">
        <v>146</v>
      </c>
      <c r="K4" s="45"/>
      <c r="L4" s="45"/>
      <c r="M4" s="46"/>
    </row>
    <row r="5" spans="1:13" s="32" customFormat="1" ht="36" x14ac:dyDescent="0.35">
      <c r="A5" s="39" t="s">
        <v>142</v>
      </c>
      <c r="B5" s="33" t="s">
        <v>397</v>
      </c>
      <c r="C5" s="33" t="s">
        <v>397</v>
      </c>
      <c r="D5" s="33" t="s">
        <v>398</v>
      </c>
      <c r="E5" s="33" t="s">
        <v>398</v>
      </c>
      <c r="F5" s="33" t="s">
        <v>399</v>
      </c>
      <c r="G5" s="33" t="s">
        <v>400</v>
      </c>
      <c r="H5" s="33" t="s">
        <v>401</v>
      </c>
      <c r="I5" s="31">
        <v>0.41666666666666702</v>
      </c>
      <c r="J5" s="31">
        <v>0.70833333333333304</v>
      </c>
      <c r="K5" s="31">
        <f t="shared" ref="K5:K30" si="0">J5-I5</f>
        <v>0.29166666666666602</v>
      </c>
      <c r="L5" s="26">
        <v>0.7</v>
      </c>
      <c r="M5" s="26" t="s">
        <v>402</v>
      </c>
    </row>
    <row r="6" spans="1:13" s="32" customFormat="1" ht="36" x14ac:dyDescent="0.35">
      <c r="A6" s="39" t="s">
        <v>142</v>
      </c>
      <c r="B6" s="33" t="s">
        <v>397</v>
      </c>
      <c r="C6" s="33" t="s">
        <v>403</v>
      </c>
      <c r="D6" s="33" t="s">
        <v>403</v>
      </c>
      <c r="E6" s="33" t="s">
        <v>55</v>
      </c>
      <c r="F6" s="33" t="s">
        <v>404</v>
      </c>
      <c r="G6" s="33" t="s">
        <v>405</v>
      </c>
      <c r="H6" s="33" t="s">
        <v>406</v>
      </c>
      <c r="I6" s="31">
        <v>0.5</v>
      </c>
      <c r="J6" s="31">
        <v>0.70833333333333337</v>
      </c>
      <c r="K6" s="31">
        <f t="shared" si="0"/>
        <v>0.20833333333333337</v>
      </c>
      <c r="L6" s="26">
        <v>2.5</v>
      </c>
      <c r="M6" s="34" t="s">
        <v>407</v>
      </c>
    </row>
    <row r="7" spans="1:13" s="32" customFormat="1" ht="36" x14ac:dyDescent="0.35">
      <c r="A7" s="40" t="s">
        <v>142</v>
      </c>
      <c r="B7" s="33" t="s">
        <v>397</v>
      </c>
      <c r="C7" s="33" t="s">
        <v>408</v>
      </c>
      <c r="D7" s="33" t="s">
        <v>409</v>
      </c>
      <c r="E7" s="33" t="s">
        <v>409</v>
      </c>
      <c r="F7" s="33" t="s">
        <v>410</v>
      </c>
      <c r="G7" s="33" t="s">
        <v>411</v>
      </c>
      <c r="H7" s="33" t="s">
        <v>412</v>
      </c>
      <c r="I7" s="31">
        <v>0.4375</v>
      </c>
      <c r="J7" s="31">
        <v>0.6875</v>
      </c>
      <c r="K7" s="31">
        <f t="shared" si="0"/>
        <v>0.25</v>
      </c>
      <c r="L7" s="6">
        <v>1.5</v>
      </c>
      <c r="M7" s="26" t="s">
        <v>413</v>
      </c>
    </row>
    <row r="8" spans="1:13" s="32" customFormat="1" ht="36" x14ac:dyDescent="0.35">
      <c r="A8" s="41" t="s">
        <v>138</v>
      </c>
      <c r="B8" s="33" t="s">
        <v>397</v>
      </c>
      <c r="C8" s="33" t="s">
        <v>414</v>
      </c>
      <c r="D8" s="33" t="s">
        <v>403</v>
      </c>
      <c r="E8" s="33" t="s">
        <v>415</v>
      </c>
      <c r="F8" s="33" t="s">
        <v>416</v>
      </c>
      <c r="G8" s="33" t="s">
        <v>417</v>
      </c>
      <c r="H8" s="33" t="s">
        <v>418</v>
      </c>
      <c r="I8" s="31">
        <v>0.25</v>
      </c>
      <c r="J8" s="31">
        <v>0.625</v>
      </c>
      <c r="K8" s="31">
        <f t="shared" si="0"/>
        <v>0.375</v>
      </c>
      <c r="L8" s="26">
        <v>2.9</v>
      </c>
      <c r="M8" s="30" t="s">
        <v>407</v>
      </c>
    </row>
    <row r="9" spans="1:13" s="32" customFormat="1" ht="36" x14ac:dyDescent="0.35">
      <c r="A9" s="39" t="s">
        <v>42</v>
      </c>
      <c r="B9" s="33" t="s">
        <v>397</v>
      </c>
      <c r="C9" s="33" t="s">
        <v>397</v>
      </c>
      <c r="D9" s="33" t="s">
        <v>398</v>
      </c>
      <c r="E9" s="33" t="s">
        <v>398</v>
      </c>
      <c r="F9" s="33" t="s">
        <v>419</v>
      </c>
      <c r="G9" s="33" t="s">
        <v>420</v>
      </c>
      <c r="H9" s="10" t="s">
        <v>421</v>
      </c>
      <c r="I9" s="31">
        <v>0.41666666666666702</v>
      </c>
      <c r="J9" s="31">
        <v>0.70833333333333304</v>
      </c>
      <c r="K9" s="31">
        <f t="shared" si="0"/>
        <v>0.29166666666666602</v>
      </c>
      <c r="L9" s="6">
        <v>0.06</v>
      </c>
      <c r="M9" s="26" t="s">
        <v>422</v>
      </c>
    </row>
    <row r="10" spans="1:13" s="32" customFormat="1" ht="36" x14ac:dyDescent="0.35">
      <c r="A10" s="39" t="s">
        <v>42</v>
      </c>
      <c r="B10" s="33" t="s">
        <v>397</v>
      </c>
      <c r="C10" s="33" t="s">
        <v>403</v>
      </c>
      <c r="D10" s="33" t="s">
        <v>403</v>
      </c>
      <c r="E10" s="33" t="s">
        <v>423</v>
      </c>
      <c r="F10" s="10" t="s">
        <v>424</v>
      </c>
      <c r="G10" s="10" t="s">
        <v>425</v>
      </c>
      <c r="H10" s="10" t="s">
        <v>426</v>
      </c>
      <c r="I10" s="31">
        <v>0.25</v>
      </c>
      <c r="J10" s="31">
        <v>0.625</v>
      </c>
      <c r="K10" s="31">
        <f t="shared" si="0"/>
        <v>0.375</v>
      </c>
      <c r="L10" s="6">
        <v>2.2000000000000002</v>
      </c>
      <c r="M10" s="34" t="s">
        <v>407</v>
      </c>
    </row>
    <row r="11" spans="1:13" s="32" customFormat="1" ht="90" x14ac:dyDescent="0.35">
      <c r="A11" s="33" t="s">
        <v>38</v>
      </c>
      <c r="B11" s="33" t="s">
        <v>397</v>
      </c>
      <c r="C11" s="10" t="s">
        <v>427</v>
      </c>
      <c r="D11" s="10" t="s">
        <v>428</v>
      </c>
      <c r="E11" s="10" t="s">
        <v>428</v>
      </c>
      <c r="F11" s="10" t="s">
        <v>429</v>
      </c>
      <c r="G11" s="10" t="s">
        <v>430</v>
      </c>
      <c r="H11" s="10" t="s">
        <v>431</v>
      </c>
      <c r="I11" s="27">
        <v>0.45833333333333331</v>
      </c>
      <c r="J11" s="27">
        <v>0.625</v>
      </c>
      <c r="K11" s="31">
        <f t="shared" si="0"/>
        <v>0.16666666666666669</v>
      </c>
      <c r="L11" s="6">
        <v>1.8</v>
      </c>
      <c r="M11" s="6" t="s">
        <v>432</v>
      </c>
    </row>
    <row r="12" spans="1:13" s="32" customFormat="1" ht="36" x14ac:dyDescent="0.35">
      <c r="A12" s="33" t="s">
        <v>38</v>
      </c>
      <c r="B12" s="33" t="s">
        <v>397</v>
      </c>
      <c r="C12" s="10" t="s">
        <v>433</v>
      </c>
      <c r="D12" s="10" t="s">
        <v>434</v>
      </c>
      <c r="E12" s="10" t="s">
        <v>435</v>
      </c>
      <c r="F12" s="10" t="s">
        <v>436</v>
      </c>
      <c r="G12" s="10" t="s">
        <v>437</v>
      </c>
      <c r="H12" s="10" t="s">
        <v>438</v>
      </c>
      <c r="I12" s="27">
        <v>0.41666666666666669</v>
      </c>
      <c r="J12" s="27">
        <v>0.58333333333333337</v>
      </c>
      <c r="K12" s="31">
        <f t="shared" si="0"/>
        <v>0.16666666666666669</v>
      </c>
      <c r="L12" s="6">
        <v>0.5</v>
      </c>
      <c r="M12" s="6" t="s">
        <v>439</v>
      </c>
    </row>
    <row r="13" spans="1:13" s="32" customFormat="1" ht="36" x14ac:dyDescent="0.35">
      <c r="A13" s="42" t="s">
        <v>38</v>
      </c>
      <c r="B13" s="33" t="s">
        <v>397</v>
      </c>
      <c r="C13" s="42" t="s">
        <v>414</v>
      </c>
      <c r="D13" s="42" t="s">
        <v>440</v>
      </c>
      <c r="E13" s="42" t="s">
        <v>441</v>
      </c>
      <c r="F13" s="42" t="s">
        <v>442</v>
      </c>
      <c r="G13" s="42" t="s">
        <v>443</v>
      </c>
      <c r="H13" s="43" t="s">
        <v>444</v>
      </c>
      <c r="I13" s="27">
        <v>0.5</v>
      </c>
      <c r="J13" s="35">
        <v>0.58333333333333337</v>
      </c>
      <c r="K13" s="31">
        <f t="shared" si="0"/>
        <v>8.333333333333337E-2</v>
      </c>
      <c r="L13" s="36">
        <v>2</v>
      </c>
      <c r="M13" s="37" t="s">
        <v>407</v>
      </c>
    </row>
    <row r="14" spans="1:13" s="32" customFormat="1" ht="36" x14ac:dyDescent="0.35">
      <c r="A14" s="41" t="s">
        <v>29</v>
      </c>
      <c r="B14" s="33" t="s">
        <v>397</v>
      </c>
      <c r="C14" s="33" t="s">
        <v>403</v>
      </c>
      <c r="D14" s="33" t="s">
        <v>403</v>
      </c>
      <c r="E14" s="33" t="s">
        <v>445</v>
      </c>
      <c r="F14" s="10" t="s">
        <v>424</v>
      </c>
      <c r="G14" s="10" t="s">
        <v>446</v>
      </c>
      <c r="H14" s="10" t="s">
        <v>447</v>
      </c>
      <c r="I14" s="31">
        <v>0.5</v>
      </c>
      <c r="J14" s="31">
        <v>0.75</v>
      </c>
      <c r="K14" s="31">
        <f t="shared" si="0"/>
        <v>0.25</v>
      </c>
      <c r="L14" s="6">
        <v>2.2999999999999998</v>
      </c>
      <c r="M14" s="34" t="s">
        <v>407</v>
      </c>
    </row>
    <row r="15" spans="1:13" s="32" customFormat="1" ht="36" x14ac:dyDescent="0.35">
      <c r="A15" s="40" t="s">
        <v>29</v>
      </c>
      <c r="B15" s="33" t="s">
        <v>397</v>
      </c>
      <c r="C15" s="33" t="s">
        <v>408</v>
      </c>
      <c r="D15" s="33" t="s">
        <v>409</v>
      </c>
      <c r="E15" s="33" t="s">
        <v>448</v>
      </c>
      <c r="F15" s="33" t="s">
        <v>449</v>
      </c>
      <c r="G15" s="33" t="s">
        <v>450</v>
      </c>
      <c r="H15" s="33" t="s">
        <v>451</v>
      </c>
      <c r="I15" s="31">
        <v>0.4375</v>
      </c>
      <c r="J15" s="31">
        <v>0.6875</v>
      </c>
      <c r="K15" s="31">
        <f t="shared" si="0"/>
        <v>0.25</v>
      </c>
      <c r="L15" s="6">
        <v>2</v>
      </c>
      <c r="M15" s="26" t="s">
        <v>452</v>
      </c>
    </row>
    <row r="16" spans="1:13" s="32" customFormat="1" ht="36" x14ac:dyDescent="0.35">
      <c r="A16" s="41" t="s">
        <v>103</v>
      </c>
      <c r="B16" s="33" t="s">
        <v>397</v>
      </c>
      <c r="C16" s="33" t="s">
        <v>403</v>
      </c>
      <c r="D16" s="33" t="s">
        <v>403</v>
      </c>
      <c r="E16" s="33" t="s">
        <v>55</v>
      </c>
      <c r="F16" s="10" t="s">
        <v>453</v>
      </c>
      <c r="G16" s="10" t="s">
        <v>454</v>
      </c>
      <c r="H16" s="10" t="s">
        <v>455</v>
      </c>
      <c r="I16" s="27">
        <v>0.5</v>
      </c>
      <c r="J16" s="27">
        <v>0.75</v>
      </c>
      <c r="K16" s="31">
        <f t="shared" si="0"/>
        <v>0.25</v>
      </c>
      <c r="L16" s="6">
        <v>2.5</v>
      </c>
      <c r="M16" s="34" t="s">
        <v>407</v>
      </c>
    </row>
    <row r="17" spans="1:13" s="32" customFormat="1" ht="90" x14ac:dyDescent="0.35">
      <c r="A17" s="33" t="s">
        <v>103</v>
      </c>
      <c r="B17" s="33" t="s">
        <v>397</v>
      </c>
      <c r="C17" s="10" t="s">
        <v>427</v>
      </c>
      <c r="D17" s="10" t="s">
        <v>428</v>
      </c>
      <c r="E17" s="10" t="s">
        <v>456</v>
      </c>
      <c r="F17" s="10" t="s">
        <v>457</v>
      </c>
      <c r="G17" s="10" t="s">
        <v>458</v>
      </c>
      <c r="H17" s="10" t="s">
        <v>459</v>
      </c>
      <c r="I17" s="27">
        <v>0.58333333333333337</v>
      </c>
      <c r="J17" s="27">
        <v>0.75</v>
      </c>
      <c r="K17" s="31">
        <f t="shared" si="0"/>
        <v>0.16666666666666663</v>
      </c>
      <c r="L17" s="6">
        <v>1</v>
      </c>
      <c r="M17" s="6" t="s">
        <v>460</v>
      </c>
    </row>
    <row r="18" spans="1:13" s="32" customFormat="1" ht="36" x14ac:dyDescent="0.35">
      <c r="A18" s="33" t="s">
        <v>103</v>
      </c>
      <c r="B18" s="33" t="s">
        <v>397</v>
      </c>
      <c r="C18" s="33" t="s">
        <v>433</v>
      </c>
      <c r="D18" s="33" t="s">
        <v>461</v>
      </c>
      <c r="E18" s="33" t="s">
        <v>462</v>
      </c>
      <c r="F18" s="33" t="s">
        <v>463</v>
      </c>
      <c r="G18" s="10" t="s">
        <v>464</v>
      </c>
      <c r="H18" s="10" t="s">
        <v>465</v>
      </c>
      <c r="I18" s="31">
        <v>0.41666666666666669</v>
      </c>
      <c r="J18" s="31">
        <v>0.66666666666666663</v>
      </c>
      <c r="K18" s="31">
        <f t="shared" si="0"/>
        <v>0.24999999999999994</v>
      </c>
      <c r="L18" s="26">
        <v>1</v>
      </c>
      <c r="M18" s="26" t="s">
        <v>466</v>
      </c>
    </row>
    <row r="19" spans="1:13" s="32" customFormat="1" ht="36" x14ac:dyDescent="0.35">
      <c r="A19" s="33" t="s">
        <v>103</v>
      </c>
      <c r="B19" s="33" t="s">
        <v>397</v>
      </c>
      <c r="C19" s="10" t="s">
        <v>433</v>
      </c>
      <c r="D19" s="10" t="s">
        <v>434</v>
      </c>
      <c r="E19" s="10" t="s">
        <v>467</v>
      </c>
      <c r="F19" s="10" t="s">
        <v>468</v>
      </c>
      <c r="G19" s="10" t="s">
        <v>469</v>
      </c>
      <c r="H19" s="10" t="s">
        <v>470</v>
      </c>
      <c r="I19" s="31">
        <v>0.41666666666666669</v>
      </c>
      <c r="J19" s="27">
        <v>0.58333333333333337</v>
      </c>
      <c r="K19" s="31">
        <f t="shared" si="0"/>
        <v>0.16666666666666669</v>
      </c>
      <c r="L19" s="6">
        <v>0.7</v>
      </c>
      <c r="M19" s="6" t="s">
        <v>439</v>
      </c>
    </row>
    <row r="20" spans="1:13" s="32" customFormat="1" ht="36" x14ac:dyDescent="0.35">
      <c r="A20" s="39" t="s">
        <v>26</v>
      </c>
      <c r="B20" s="33" t="s">
        <v>397</v>
      </c>
      <c r="C20" s="33" t="s">
        <v>397</v>
      </c>
      <c r="D20" s="33" t="s">
        <v>398</v>
      </c>
      <c r="E20" s="33" t="s">
        <v>398</v>
      </c>
      <c r="F20" s="33" t="s">
        <v>471</v>
      </c>
      <c r="G20" s="33" t="s">
        <v>472</v>
      </c>
      <c r="H20" s="10" t="s">
        <v>473</v>
      </c>
      <c r="I20" s="31">
        <v>0.41666666666666702</v>
      </c>
      <c r="J20" s="31">
        <v>0.70833333333333304</v>
      </c>
      <c r="K20" s="31">
        <f t="shared" si="0"/>
        <v>0.29166666666666602</v>
      </c>
      <c r="L20" s="6">
        <v>0.1</v>
      </c>
      <c r="M20" s="26" t="s">
        <v>474</v>
      </c>
    </row>
    <row r="21" spans="1:13" s="32" customFormat="1" ht="36" x14ac:dyDescent="0.35">
      <c r="A21" s="39" t="s">
        <v>26</v>
      </c>
      <c r="B21" s="33" t="s">
        <v>397</v>
      </c>
      <c r="C21" s="33" t="s">
        <v>403</v>
      </c>
      <c r="D21" s="33" t="s">
        <v>403</v>
      </c>
      <c r="E21" s="10" t="s">
        <v>445</v>
      </c>
      <c r="F21" s="10" t="s">
        <v>424</v>
      </c>
      <c r="G21" s="10" t="s">
        <v>475</v>
      </c>
      <c r="H21" s="10" t="s">
        <v>476</v>
      </c>
      <c r="I21" s="27">
        <v>0.5</v>
      </c>
      <c r="J21" s="27">
        <v>0.75</v>
      </c>
      <c r="K21" s="31">
        <f t="shared" si="0"/>
        <v>0.25</v>
      </c>
      <c r="L21" s="6">
        <v>2</v>
      </c>
      <c r="M21" s="34" t="s">
        <v>407</v>
      </c>
    </row>
    <row r="22" spans="1:13" s="32" customFormat="1" ht="54" x14ac:dyDescent="0.35">
      <c r="A22" s="33" t="s">
        <v>20</v>
      </c>
      <c r="B22" s="33" t="s">
        <v>397</v>
      </c>
      <c r="C22" s="10" t="s">
        <v>427</v>
      </c>
      <c r="D22" s="10" t="s">
        <v>428</v>
      </c>
      <c r="E22" s="10" t="s">
        <v>456</v>
      </c>
      <c r="F22" s="10" t="s">
        <v>457</v>
      </c>
      <c r="G22" s="10" t="s">
        <v>477</v>
      </c>
      <c r="H22" s="10" t="s">
        <v>478</v>
      </c>
      <c r="I22" s="27">
        <v>0.45833333333333331</v>
      </c>
      <c r="J22" s="27">
        <v>0.625</v>
      </c>
      <c r="K22" s="31">
        <f t="shared" si="0"/>
        <v>0.16666666666666669</v>
      </c>
      <c r="L22" s="6">
        <v>1.2</v>
      </c>
      <c r="M22" s="6" t="s">
        <v>432</v>
      </c>
    </row>
    <row r="23" spans="1:13" s="32" customFormat="1" ht="72" x14ac:dyDescent="0.35">
      <c r="A23" s="33" t="s">
        <v>20</v>
      </c>
      <c r="B23" s="33" t="s">
        <v>397</v>
      </c>
      <c r="C23" s="33" t="s">
        <v>433</v>
      </c>
      <c r="D23" s="33" t="s">
        <v>479</v>
      </c>
      <c r="E23" s="33" t="s">
        <v>480</v>
      </c>
      <c r="F23" s="10" t="s">
        <v>481</v>
      </c>
      <c r="G23" s="10" t="s">
        <v>482</v>
      </c>
      <c r="H23" s="10" t="s">
        <v>483</v>
      </c>
      <c r="I23" s="38">
        <v>10</v>
      </c>
      <c r="J23" s="38">
        <v>12.3</v>
      </c>
      <c r="K23" s="31">
        <f t="shared" si="0"/>
        <v>2.3000000000000007</v>
      </c>
      <c r="L23" s="6">
        <v>0.4</v>
      </c>
      <c r="M23" s="6" t="s">
        <v>484</v>
      </c>
    </row>
    <row r="24" spans="1:13" s="32" customFormat="1" ht="36" x14ac:dyDescent="0.35">
      <c r="A24" s="42" t="s">
        <v>20</v>
      </c>
      <c r="B24" s="33" t="s">
        <v>397</v>
      </c>
      <c r="C24" s="42" t="s">
        <v>414</v>
      </c>
      <c r="D24" s="42" t="s">
        <v>440</v>
      </c>
      <c r="E24" s="42" t="s">
        <v>485</v>
      </c>
      <c r="F24" s="42" t="s">
        <v>486</v>
      </c>
      <c r="G24" s="42" t="s">
        <v>487</v>
      </c>
      <c r="H24" s="43" t="s">
        <v>488</v>
      </c>
      <c r="I24" s="27">
        <v>0.41666666666666669</v>
      </c>
      <c r="J24" s="35">
        <v>0.58333333333333337</v>
      </c>
      <c r="K24" s="31">
        <f t="shared" si="0"/>
        <v>0.16666666666666669</v>
      </c>
      <c r="L24" s="36">
        <v>2.1</v>
      </c>
      <c r="M24" s="37" t="s">
        <v>489</v>
      </c>
    </row>
    <row r="25" spans="1:13" s="32" customFormat="1" ht="36" x14ac:dyDescent="0.35">
      <c r="A25" s="39" t="s">
        <v>16</v>
      </c>
      <c r="B25" s="33" t="s">
        <v>397</v>
      </c>
      <c r="C25" s="33" t="s">
        <v>397</v>
      </c>
      <c r="D25" s="33" t="s">
        <v>398</v>
      </c>
      <c r="E25" s="33" t="s">
        <v>490</v>
      </c>
      <c r="F25" s="33" t="s">
        <v>399</v>
      </c>
      <c r="G25" s="33" t="s">
        <v>491</v>
      </c>
      <c r="H25" s="10" t="s">
        <v>492</v>
      </c>
      <c r="I25" s="31">
        <v>0.41666666666666702</v>
      </c>
      <c r="J25" s="31">
        <v>0.70833333333333304</v>
      </c>
      <c r="K25" s="31">
        <f t="shared" si="0"/>
        <v>0.29166666666666602</v>
      </c>
      <c r="L25" s="6">
        <v>0.04</v>
      </c>
      <c r="M25" s="26" t="s">
        <v>493</v>
      </c>
    </row>
    <row r="26" spans="1:13" s="32" customFormat="1" ht="36" x14ac:dyDescent="0.35">
      <c r="A26" s="40" t="s">
        <v>16</v>
      </c>
      <c r="B26" s="33" t="s">
        <v>397</v>
      </c>
      <c r="C26" s="33" t="s">
        <v>408</v>
      </c>
      <c r="D26" s="33" t="s">
        <v>409</v>
      </c>
      <c r="E26" s="33" t="s">
        <v>494</v>
      </c>
      <c r="F26" s="33" t="s">
        <v>495</v>
      </c>
      <c r="G26" s="33" t="s">
        <v>496</v>
      </c>
      <c r="H26" s="33" t="s">
        <v>497</v>
      </c>
      <c r="I26" s="31">
        <v>0.375</v>
      </c>
      <c r="J26" s="31">
        <v>0.6875</v>
      </c>
      <c r="K26" s="31">
        <f t="shared" si="0"/>
        <v>0.3125</v>
      </c>
      <c r="L26" s="6">
        <v>2</v>
      </c>
      <c r="M26" s="26" t="s">
        <v>498</v>
      </c>
    </row>
    <row r="27" spans="1:13" s="32" customFormat="1" ht="36" x14ac:dyDescent="0.35">
      <c r="A27" s="39" t="s">
        <v>57</v>
      </c>
      <c r="B27" s="33" t="s">
        <v>397</v>
      </c>
      <c r="C27" s="33" t="s">
        <v>397</v>
      </c>
      <c r="D27" s="33" t="s">
        <v>398</v>
      </c>
      <c r="E27" s="33" t="s">
        <v>398</v>
      </c>
      <c r="F27" s="33" t="s">
        <v>499</v>
      </c>
      <c r="G27" s="33" t="s">
        <v>500</v>
      </c>
      <c r="H27" s="10" t="s">
        <v>501</v>
      </c>
      <c r="I27" s="31">
        <v>0.41666666666666702</v>
      </c>
      <c r="J27" s="31">
        <v>0.70833333333333304</v>
      </c>
      <c r="K27" s="31">
        <f t="shared" si="0"/>
        <v>0.29166666666666602</v>
      </c>
      <c r="L27" s="6">
        <v>0.14000000000000001</v>
      </c>
      <c r="M27" s="26" t="s">
        <v>502</v>
      </c>
    </row>
    <row r="28" spans="1:13" s="32" customFormat="1" ht="36" x14ac:dyDescent="0.35">
      <c r="A28" s="40" t="s">
        <v>57</v>
      </c>
      <c r="B28" s="33" t="s">
        <v>397</v>
      </c>
      <c r="C28" s="33" t="s">
        <v>408</v>
      </c>
      <c r="D28" s="33" t="s">
        <v>409</v>
      </c>
      <c r="E28" s="33" t="s">
        <v>409</v>
      </c>
      <c r="F28" s="33" t="s">
        <v>410</v>
      </c>
      <c r="G28" s="33" t="s">
        <v>503</v>
      </c>
      <c r="H28" s="33" t="s">
        <v>504</v>
      </c>
      <c r="I28" s="31">
        <v>0.41666666666666669</v>
      </c>
      <c r="J28" s="31">
        <v>0.6875</v>
      </c>
      <c r="K28" s="31">
        <f t="shared" si="0"/>
        <v>0.27083333333333331</v>
      </c>
      <c r="L28" s="6">
        <v>7</v>
      </c>
      <c r="M28" s="26" t="s">
        <v>505</v>
      </c>
    </row>
    <row r="29" spans="1:13" s="32" customFormat="1" ht="54" x14ac:dyDescent="0.35">
      <c r="A29" s="33" t="s">
        <v>57</v>
      </c>
      <c r="B29" s="33" t="s">
        <v>397</v>
      </c>
      <c r="C29" s="10" t="s">
        <v>427</v>
      </c>
      <c r="D29" s="10" t="s">
        <v>428</v>
      </c>
      <c r="E29" s="10" t="s">
        <v>428</v>
      </c>
      <c r="F29" s="10" t="s">
        <v>506</v>
      </c>
      <c r="G29" s="10" t="s">
        <v>507</v>
      </c>
      <c r="H29" s="10" t="s">
        <v>508</v>
      </c>
      <c r="I29" s="31">
        <v>0.58333333333333337</v>
      </c>
      <c r="J29" s="31">
        <v>0.75</v>
      </c>
      <c r="K29" s="31">
        <f t="shared" si="0"/>
        <v>0.16666666666666663</v>
      </c>
      <c r="L29" s="6">
        <v>1.4</v>
      </c>
      <c r="M29" s="6" t="s">
        <v>460</v>
      </c>
    </row>
    <row r="30" spans="1:13" s="32" customFormat="1" ht="36" x14ac:dyDescent="0.35">
      <c r="A30" s="42" t="s">
        <v>57</v>
      </c>
      <c r="B30" s="33" t="s">
        <v>397</v>
      </c>
      <c r="C30" s="42" t="s">
        <v>414</v>
      </c>
      <c r="D30" s="42" t="s">
        <v>440</v>
      </c>
      <c r="E30" s="42" t="s">
        <v>441</v>
      </c>
      <c r="F30" s="42" t="s">
        <v>442</v>
      </c>
      <c r="G30" s="42" t="s">
        <v>509</v>
      </c>
      <c r="H30" s="43" t="s">
        <v>510</v>
      </c>
      <c r="I30" s="27">
        <v>0.41666666666666669</v>
      </c>
      <c r="J30" s="35">
        <v>0.70833333333333337</v>
      </c>
      <c r="K30" s="31">
        <f t="shared" si="0"/>
        <v>0.29166666666666669</v>
      </c>
      <c r="L30" s="36">
        <v>1.9</v>
      </c>
      <c r="M30" s="37" t="s">
        <v>407</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conditionalFormatting sqref="J21">
    <cfRule type="duplicateValues" dxfId="2" priority="3" stopIfTrue="1"/>
  </conditionalFormatting>
  <conditionalFormatting sqref="J25">
    <cfRule type="duplicateValues" dxfId="1" priority="2" stopIfTrue="1"/>
  </conditionalFormatting>
  <conditionalFormatting sqref="J26">
    <cfRule type="duplicateValues" dxfId="0" priority="1" stopIfTrue="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39"/>
  <sheetViews>
    <sheetView view="pageBreakPreview" zoomScale="50" zoomScaleSheetLayoutView="50" workbookViewId="0">
      <selection activeCell="B6" sqref="B5:C6"/>
    </sheetView>
  </sheetViews>
  <sheetFormatPr defaultColWidth="9.109375" defaultRowHeight="15.6" x14ac:dyDescent="0.3"/>
  <cols>
    <col min="1" max="1" width="17.5546875" style="226" bestFit="1" customWidth="1"/>
    <col min="2" max="2" width="17" style="227" customWidth="1"/>
    <col min="3" max="3" width="16.44140625" style="227" customWidth="1"/>
    <col min="4" max="4" width="19.5546875" style="227" customWidth="1"/>
    <col min="5" max="5" width="16.44140625" style="227" customWidth="1"/>
    <col min="6" max="6" width="26.5546875" style="227" customWidth="1"/>
    <col min="7" max="7" width="27.77734375" style="229" customWidth="1"/>
    <col min="8" max="8" width="98.109375" style="229" customWidth="1"/>
    <col min="9" max="9" width="15" style="227" customWidth="1"/>
    <col min="10" max="10" width="12.33203125" style="227" customWidth="1"/>
    <col min="11" max="11" width="19" style="227" customWidth="1"/>
    <col min="12" max="12" width="18" style="227" customWidth="1"/>
    <col min="13" max="13" width="48.33203125" style="227" customWidth="1"/>
    <col min="14" max="16384" width="9.109375" style="227"/>
  </cols>
  <sheetData>
    <row r="1" spans="1:13" s="225" customFormat="1" ht="36" customHeight="1" x14ac:dyDescent="0.3">
      <c r="A1" s="230" t="s">
        <v>160</v>
      </c>
      <c r="B1" s="230"/>
      <c r="C1" s="230"/>
      <c r="D1" s="230"/>
      <c r="E1" s="230"/>
      <c r="F1" s="230"/>
      <c r="G1" s="230"/>
      <c r="H1" s="230"/>
      <c r="I1" s="230"/>
      <c r="J1" s="230"/>
      <c r="K1" s="230"/>
      <c r="L1" s="230"/>
      <c r="M1" s="230"/>
    </row>
    <row r="2" spans="1:13" s="225" customFormat="1" ht="48.75" customHeight="1" x14ac:dyDescent="0.3">
      <c r="A2" s="48" t="s">
        <v>1274</v>
      </c>
      <c r="B2" s="48"/>
      <c r="C2" s="48"/>
      <c r="D2" s="48"/>
      <c r="E2" s="48"/>
      <c r="F2" s="48"/>
      <c r="G2" s="48"/>
      <c r="H2" s="48"/>
      <c r="I2" s="48"/>
      <c r="J2" s="48"/>
      <c r="K2" s="48"/>
      <c r="L2" s="48"/>
      <c r="M2" s="48"/>
    </row>
    <row r="3" spans="1:13" s="126" customFormat="1" ht="32.4" customHeight="1" x14ac:dyDescent="0.3">
      <c r="A3" s="46" t="s">
        <v>159</v>
      </c>
      <c r="B3" s="46" t="s">
        <v>158</v>
      </c>
      <c r="C3" s="46" t="s">
        <v>157</v>
      </c>
      <c r="D3" s="46" t="s">
        <v>156</v>
      </c>
      <c r="E3" s="46" t="s">
        <v>155</v>
      </c>
      <c r="F3" s="46" t="s">
        <v>154</v>
      </c>
      <c r="G3" s="46" t="s">
        <v>153</v>
      </c>
      <c r="H3" s="46" t="s">
        <v>152</v>
      </c>
      <c r="I3" s="46" t="s">
        <v>151</v>
      </c>
      <c r="J3" s="46"/>
      <c r="K3" s="46" t="s">
        <v>150</v>
      </c>
      <c r="L3" s="46" t="s">
        <v>149</v>
      </c>
      <c r="M3" s="46" t="s">
        <v>148</v>
      </c>
    </row>
    <row r="4" spans="1:13" s="126" customFormat="1" ht="40.5" customHeight="1" x14ac:dyDescent="0.3">
      <c r="A4" s="46"/>
      <c r="B4" s="46"/>
      <c r="C4" s="46"/>
      <c r="D4" s="46"/>
      <c r="E4" s="46"/>
      <c r="F4" s="46"/>
      <c r="G4" s="46"/>
      <c r="H4" s="46"/>
      <c r="I4" s="22" t="s">
        <v>147</v>
      </c>
      <c r="J4" s="22" t="s">
        <v>146</v>
      </c>
      <c r="K4" s="46"/>
      <c r="L4" s="46"/>
      <c r="M4" s="46"/>
    </row>
    <row r="5" spans="1:13" s="247" customFormat="1" ht="120" customHeight="1" x14ac:dyDescent="0.3">
      <c r="A5" s="243" t="s">
        <v>38</v>
      </c>
      <c r="B5" s="242" t="s">
        <v>1241</v>
      </c>
      <c r="C5" s="242" t="s">
        <v>1241</v>
      </c>
      <c r="D5" s="243" t="s">
        <v>1243</v>
      </c>
      <c r="E5" s="242" t="s">
        <v>1244</v>
      </c>
      <c r="F5" s="242" t="s">
        <v>1245</v>
      </c>
      <c r="G5" s="242" t="s">
        <v>1246</v>
      </c>
      <c r="H5" s="242" t="s">
        <v>1247</v>
      </c>
      <c r="I5" s="248">
        <v>0.41666666666666669</v>
      </c>
      <c r="J5" s="248">
        <v>0.66666666666666663</v>
      </c>
      <c r="K5" s="249" t="s">
        <v>1248</v>
      </c>
      <c r="L5" s="249">
        <v>2.1</v>
      </c>
      <c r="M5" s="242" t="s">
        <v>518</v>
      </c>
    </row>
    <row r="6" spans="1:13" s="247" customFormat="1" ht="117" customHeight="1" x14ac:dyDescent="0.3">
      <c r="A6" s="243" t="s">
        <v>103</v>
      </c>
      <c r="B6" s="242" t="s">
        <v>1241</v>
      </c>
      <c r="C6" s="242" t="s">
        <v>1241</v>
      </c>
      <c r="D6" s="243" t="s">
        <v>1243</v>
      </c>
      <c r="E6" s="242" t="s">
        <v>800</v>
      </c>
      <c r="F6" s="242" t="s">
        <v>1249</v>
      </c>
      <c r="G6" s="242" t="s">
        <v>1250</v>
      </c>
      <c r="H6" s="242" t="s">
        <v>1251</v>
      </c>
      <c r="I6" s="248">
        <v>0.41666666666666669</v>
      </c>
      <c r="J6" s="248">
        <v>0.66666666666666663</v>
      </c>
      <c r="K6" s="249" t="s">
        <v>1248</v>
      </c>
      <c r="L6" s="249">
        <v>2</v>
      </c>
      <c r="M6" s="242" t="s">
        <v>518</v>
      </c>
    </row>
    <row r="7" spans="1:13" s="247" customFormat="1" ht="55.5" customHeight="1" x14ac:dyDescent="0.3">
      <c r="A7" s="243" t="s">
        <v>26</v>
      </c>
      <c r="B7" s="242" t="s">
        <v>1241</v>
      </c>
      <c r="C7" s="242" t="s">
        <v>1241</v>
      </c>
      <c r="D7" s="244" t="s">
        <v>1242</v>
      </c>
      <c r="E7" s="245"/>
      <c r="F7" s="245"/>
      <c r="G7" s="245"/>
      <c r="H7" s="245"/>
      <c r="I7" s="245"/>
      <c r="J7" s="245"/>
      <c r="K7" s="245"/>
      <c r="L7" s="245"/>
      <c r="M7" s="246"/>
    </row>
    <row r="8" spans="1:13" s="247" customFormat="1" ht="102" customHeight="1" x14ac:dyDescent="0.3">
      <c r="A8" s="243" t="s">
        <v>20</v>
      </c>
      <c r="B8" s="242" t="s">
        <v>1241</v>
      </c>
      <c r="C8" s="242" t="s">
        <v>1241</v>
      </c>
      <c r="D8" s="244" t="s">
        <v>1242</v>
      </c>
      <c r="E8" s="245"/>
      <c r="F8" s="245"/>
      <c r="G8" s="245"/>
      <c r="H8" s="245"/>
      <c r="I8" s="245"/>
      <c r="J8" s="245"/>
      <c r="K8" s="245"/>
      <c r="L8" s="245"/>
      <c r="M8" s="246"/>
    </row>
    <row r="9" spans="1:13" s="247" customFormat="1" ht="18" x14ac:dyDescent="0.3">
      <c r="A9" s="243" t="s">
        <v>57</v>
      </c>
      <c r="B9" s="242" t="s">
        <v>1241</v>
      </c>
      <c r="C9" s="242" t="s">
        <v>1241</v>
      </c>
      <c r="D9" s="244" t="s">
        <v>1242</v>
      </c>
      <c r="E9" s="245"/>
      <c r="F9" s="245"/>
      <c r="G9" s="245"/>
      <c r="H9" s="245"/>
      <c r="I9" s="245"/>
      <c r="J9" s="245"/>
      <c r="K9" s="245"/>
      <c r="L9" s="245"/>
      <c r="M9" s="246"/>
    </row>
    <row r="10" spans="1:13" s="247" customFormat="1" ht="90" x14ac:dyDescent="0.3">
      <c r="A10" s="26" t="s">
        <v>142</v>
      </c>
      <c r="B10" s="26" t="s">
        <v>1241</v>
      </c>
      <c r="C10" s="26" t="s">
        <v>1252</v>
      </c>
      <c r="D10" s="26" t="s">
        <v>1253</v>
      </c>
      <c r="E10" s="26" t="s">
        <v>1254</v>
      </c>
      <c r="F10" s="26" t="s">
        <v>1255</v>
      </c>
      <c r="G10" s="26" t="s">
        <v>1255</v>
      </c>
      <c r="H10" s="26" t="s">
        <v>1255</v>
      </c>
      <c r="I10" s="26" t="s">
        <v>1255</v>
      </c>
      <c r="J10" s="26" t="s">
        <v>1255</v>
      </c>
      <c r="K10" s="26" t="s">
        <v>1255</v>
      </c>
      <c r="L10" s="26" t="s">
        <v>1255</v>
      </c>
      <c r="M10" s="26" t="s">
        <v>1255</v>
      </c>
    </row>
    <row r="11" spans="1:13" s="247" customFormat="1" ht="90" x14ac:dyDescent="0.3">
      <c r="A11" s="26" t="s">
        <v>184</v>
      </c>
      <c r="B11" s="26" t="s">
        <v>1241</v>
      </c>
      <c r="C11" s="26" t="s">
        <v>1252</v>
      </c>
      <c r="D11" s="26" t="s">
        <v>1253</v>
      </c>
      <c r="E11" s="26" t="s">
        <v>1254</v>
      </c>
      <c r="F11" s="26" t="s">
        <v>1255</v>
      </c>
      <c r="G11" s="26" t="s">
        <v>1255</v>
      </c>
      <c r="H11" s="26" t="s">
        <v>1255</v>
      </c>
      <c r="I11" s="26" t="s">
        <v>1255</v>
      </c>
      <c r="J11" s="26" t="s">
        <v>1255</v>
      </c>
      <c r="K11" s="26" t="s">
        <v>1255</v>
      </c>
      <c r="L11" s="26" t="s">
        <v>1255</v>
      </c>
      <c r="M11" s="26" t="s">
        <v>1255</v>
      </c>
    </row>
    <row r="12" spans="1:13" s="247" customFormat="1" ht="90" x14ac:dyDescent="0.3">
      <c r="A12" s="26" t="s">
        <v>217</v>
      </c>
      <c r="B12" s="26" t="s">
        <v>1241</v>
      </c>
      <c r="C12" s="26" t="s">
        <v>1252</v>
      </c>
      <c r="D12" s="26" t="s">
        <v>1253</v>
      </c>
      <c r="E12" s="26" t="s">
        <v>1254</v>
      </c>
      <c r="F12" s="26" t="s">
        <v>1255</v>
      </c>
      <c r="G12" s="26" t="s">
        <v>1255</v>
      </c>
      <c r="H12" s="26" t="s">
        <v>1255</v>
      </c>
      <c r="I12" s="26" t="s">
        <v>1255</v>
      </c>
      <c r="J12" s="26" t="s">
        <v>1255</v>
      </c>
      <c r="K12" s="26" t="s">
        <v>1255</v>
      </c>
      <c r="L12" s="26" t="s">
        <v>1255</v>
      </c>
      <c r="M12" s="26" t="s">
        <v>1255</v>
      </c>
    </row>
    <row r="13" spans="1:13" s="247" customFormat="1" ht="90" x14ac:dyDescent="0.3">
      <c r="A13" s="26" t="s">
        <v>245</v>
      </c>
      <c r="B13" s="26" t="s">
        <v>1241</v>
      </c>
      <c r="C13" s="26" t="s">
        <v>1252</v>
      </c>
      <c r="D13" s="26" t="s">
        <v>1253</v>
      </c>
      <c r="E13" s="26" t="s">
        <v>1254</v>
      </c>
      <c r="F13" s="26" t="s">
        <v>1255</v>
      </c>
      <c r="G13" s="26" t="s">
        <v>1255</v>
      </c>
      <c r="H13" s="26" t="s">
        <v>1255</v>
      </c>
      <c r="I13" s="26" t="s">
        <v>1255</v>
      </c>
      <c r="J13" s="26" t="s">
        <v>1255</v>
      </c>
      <c r="K13" s="26" t="s">
        <v>1255</v>
      </c>
      <c r="L13" s="26" t="s">
        <v>1255</v>
      </c>
      <c r="M13" s="26" t="s">
        <v>1255</v>
      </c>
    </row>
    <row r="14" spans="1:13" s="247" customFormat="1" ht="90" x14ac:dyDescent="0.3">
      <c r="A14" s="26" t="s">
        <v>276</v>
      </c>
      <c r="B14" s="26" t="s">
        <v>1241</v>
      </c>
      <c r="C14" s="26" t="s">
        <v>1252</v>
      </c>
      <c r="D14" s="26" t="s">
        <v>1253</v>
      </c>
      <c r="E14" s="26" t="s">
        <v>81</v>
      </c>
      <c r="F14" s="26" t="s">
        <v>1256</v>
      </c>
      <c r="G14" s="26" t="s">
        <v>1257</v>
      </c>
      <c r="H14" s="26" t="s">
        <v>1258</v>
      </c>
      <c r="I14" s="31">
        <v>0.41666666666666669</v>
      </c>
      <c r="J14" s="31">
        <v>0.66666666666666663</v>
      </c>
      <c r="K14" s="31">
        <v>0.25</v>
      </c>
      <c r="L14" s="26" t="s">
        <v>1259</v>
      </c>
      <c r="M14" s="26" t="s">
        <v>1260</v>
      </c>
    </row>
    <row r="15" spans="1:13" s="247" customFormat="1" ht="90" x14ac:dyDescent="0.3">
      <c r="A15" s="26" t="s">
        <v>296</v>
      </c>
      <c r="B15" s="26" t="s">
        <v>1241</v>
      </c>
      <c r="C15" s="26" t="s">
        <v>1252</v>
      </c>
      <c r="D15" s="26" t="s">
        <v>1253</v>
      </c>
      <c r="E15" s="26" t="s">
        <v>1254</v>
      </c>
      <c r="F15" s="26" t="s">
        <v>1255</v>
      </c>
      <c r="G15" s="26" t="s">
        <v>1255</v>
      </c>
      <c r="H15" s="26" t="s">
        <v>1255</v>
      </c>
      <c r="I15" s="26" t="s">
        <v>1255</v>
      </c>
      <c r="J15" s="26" t="s">
        <v>1255</v>
      </c>
      <c r="K15" s="26" t="s">
        <v>1255</v>
      </c>
      <c r="L15" s="26" t="s">
        <v>1255</v>
      </c>
      <c r="M15" s="26" t="s">
        <v>1255</v>
      </c>
    </row>
    <row r="16" spans="1:13" s="247" customFormat="1" ht="90" x14ac:dyDescent="0.3">
      <c r="A16" s="26" t="s">
        <v>313</v>
      </c>
      <c r="B16" s="26" t="s">
        <v>1241</v>
      </c>
      <c r="C16" s="26" t="s">
        <v>1252</v>
      </c>
      <c r="D16" s="26" t="s">
        <v>1253</v>
      </c>
      <c r="E16" s="26" t="s">
        <v>1254</v>
      </c>
      <c r="F16" s="26" t="s">
        <v>1255</v>
      </c>
      <c r="G16" s="26" t="s">
        <v>1255</v>
      </c>
      <c r="H16" s="26" t="s">
        <v>1255</v>
      </c>
      <c r="I16" s="26" t="s">
        <v>1255</v>
      </c>
      <c r="J16" s="26" t="s">
        <v>1255</v>
      </c>
      <c r="K16" s="26" t="s">
        <v>1255</v>
      </c>
      <c r="L16" s="26" t="s">
        <v>1255</v>
      </c>
      <c r="M16" s="26" t="s">
        <v>1255</v>
      </c>
    </row>
    <row r="17" spans="1:141" s="247" customFormat="1" ht="90" x14ac:dyDescent="0.3">
      <c r="A17" s="26" t="s">
        <v>327</v>
      </c>
      <c r="B17" s="26" t="s">
        <v>1241</v>
      </c>
      <c r="C17" s="26" t="s">
        <v>1252</v>
      </c>
      <c r="D17" s="26" t="s">
        <v>1253</v>
      </c>
      <c r="E17" s="26" t="s">
        <v>1254</v>
      </c>
      <c r="F17" s="26" t="s">
        <v>1255</v>
      </c>
      <c r="G17" s="26" t="s">
        <v>1255</v>
      </c>
      <c r="H17" s="26" t="s">
        <v>1255</v>
      </c>
      <c r="I17" s="26" t="s">
        <v>1255</v>
      </c>
      <c r="J17" s="26" t="s">
        <v>1255</v>
      </c>
      <c r="K17" s="26" t="s">
        <v>1255</v>
      </c>
      <c r="L17" s="26" t="s">
        <v>1255</v>
      </c>
      <c r="M17" s="26" t="s">
        <v>1255</v>
      </c>
    </row>
    <row r="18" spans="1:141" s="247" customFormat="1" ht="90" x14ac:dyDescent="0.3">
      <c r="A18" s="26" t="s">
        <v>339</v>
      </c>
      <c r="B18" s="26" t="s">
        <v>1241</v>
      </c>
      <c r="C18" s="26" t="s">
        <v>1252</v>
      </c>
      <c r="D18" s="26" t="s">
        <v>1253</v>
      </c>
      <c r="E18" s="26" t="s">
        <v>1254</v>
      </c>
      <c r="F18" s="26" t="s">
        <v>1255</v>
      </c>
      <c r="G18" s="26" t="s">
        <v>1255</v>
      </c>
      <c r="H18" s="26" t="s">
        <v>1255</v>
      </c>
      <c r="I18" s="26" t="s">
        <v>1255</v>
      </c>
      <c r="J18" s="26" t="s">
        <v>1255</v>
      </c>
      <c r="K18" s="26" t="s">
        <v>1255</v>
      </c>
      <c r="L18" s="26" t="s">
        <v>1255</v>
      </c>
      <c r="M18" s="26" t="s">
        <v>1255</v>
      </c>
    </row>
    <row r="19" spans="1:141" s="247" customFormat="1" ht="90" x14ac:dyDescent="0.3">
      <c r="A19" s="26" t="s">
        <v>57</v>
      </c>
      <c r="B19" s="26" t="s">
        <v>1241</v>
      </c>
      <c r="C19" s="26" t="s">
        <v>1252</v>
      </c>
      <c r="D19" s="26" t="s">
        <v>1253</v>
      </c>
      <c r="E19" s="26" t="s">
        <v>1254</v>
      </c>
      <c r="F19" s="26" t="s">
        <v>1255</v>
      </c>
      <c r="G19" s="26" t="s">
        <v>1255</v>
      </c>
      <c r="H19" s="26" t="s">
        <v>1255</v>
      </c>
      <c r="I19" s="26" t="s">
        <v>1255</v>
      </c>
      <c r="J19" s="26" t="s">
        <v>1255</v>
      </c>
      <c r="K19" s="26" t="s">
        <v>1255</v>
      </c>
      <c r="L19" s="26" t="s">
        <v>1255</v>
      </c>
      <c r="M19" s="26" t="s">
        <v>1255</v>
      </c>
    </row>
    <row r="20" spans="1:141" s="247" customFormat="1" ht="18" x14ac:dyDescent="0.3">
      <c r="A20" s="26" t="s">
        <v>1261</v>
      </c>
      <c r="B20" s="26" t="s">
        <v>1241</v>
      </c>
      <c r="C20" s="26" t="s">
        <v>1262</v>
      </c>
      <c r="D20" s="250" t="s">
        <v>1242</v>
      </c>
      <c r="E20" s="251"/>
      <c r="F20" s="251"/>
      <c r="G20" s="251"/>
      <c r="H20" s="251"/>
      <c r="I20" s="251"/>
      <c r="J20" s="251"/>
      <c r="K20" s="251"/>
      <c r="L20" s="252"/>
      <c r="M20" s="26"/>
    </row>
    <row r="21" spans="1:141" s="247" customFormat="1" ht="18" x14ac:dyDescent="0.3">
      <c r="A21" s="26" t="s">
        <v>1263</v>
      </c>
      <c r="B21" s="26" t="s">
        <v>1241</v>
      </c>
      <c r="C21" s="26" t="s">
        <v>1262</v>
      </c>
      <c r="D21" s="253"/>
      <c r="E21" s="254"/>
      <c r="F21" s="254"/>
      <c r="G21" s="254"/>
      <c r="H21" s="254"/>
      <c r="I21" s="254"/>
      <c r="J21" s="254"/>
      <c r="K21" s="254"/>
      <c r="L21" s="255"/>
      <c r="M21" s="26"/>
    </row>
    <row r="22" spans="1:141" s="247" customFormat="1" ht="18" x14ac:dyDescent="0.3">
      <c r="A22" s="238" t="s">
        <v>1264</v>
      </c>
      <c r="B22" s="238" t="s">
        <v>1241</v>
      </c>
      <c r="C22" s="238" t="s">
        <v>1262</v>
      </c>
      <c r="D22" s="253"/>
      <c r="E22" s="254"/>
      <c r="F22" s="254"/>
      <c r="G22" s="254"/>
      <c r="H22" s="254"/>
      <c r="I22" s="254"/>
      <c r="J22" s="254"/>
      <c r="K22" s="254"/>
      <c r="L22" s="255"/>
      <c r="M22" s="141"/>
    </row>
    <row r="23" spans="1:141" s="247" customFormat="1" ht="18" x14ac:dyDescent="0.35">
      <c r="A23" s="26" t="s">
        <v>1265</v>
      </c>
      <c r="B23" s="26" t="s">
        <v>1241</v>
      </c>
      <c r="C23" s="26" t="s">
        <v>1262</v>
      </c>
      <c r="D23" s="253"/>
      <c r="E23" s="254"/>
      <c r="F23" s="254"/>
      <c r="G23" s="254"/>
      <c r="H23" s="254"/>
      <c r="I23" s="254"/>
      <c r="J23" s="254"/>
      <c r="K23" s="254"/>
      <c r="L23" s="255"/>
      <c r="M23" s="256"/>
    </row>
    <row r="24" spans="1:141" s="247" customFormat="1" ht="18" x14ac:dyDescent="0.35">
      <c r="A24" s="26" t="s">
        <v>1266</v>
      </c>
      <c r="B24" s="26" t="s">
        <v>1241</v>
      </c>
      <c r="C24" s="26" t="s">
        <v>1262</v>
      </c>
      <c r="D24" s="253"/>
      <c r="E24" s="254"/>
      <c r="F24" s="254"/>
      <c r="G24" s="254"/>
      <c r="H24" s="254"/>
      <c r="I24" s="254"/>
      <c r="J24" s="254"/>
      <c r="K24" s="254"/>
      <c r="L24" s="255"/>
      <c r="M24" s="256"/>
    </row>
    <row r="25" spans="1:141" s="247" customFormat="1" ht="18" x14ac:dyDescent="0.35">
      <c r="A25" s="26" t="s">
        <v>1267</v>
      </c>
      <c r="B25" s="26" t="s">
        <v>1241</v>
      </c>
      <c r="C25" s="26" t="s">
        <v>1262</v>
      </c>
      <c r="D25" s="253"/>
      <c r="E25" s="254"/>
      <c r="F25" s="254"/>
      <c r="G25" s="254"/>
      <c r="H25" s="254"/>
      <c r="I25" s="254"/>
      <c r="J25" s="254"/>
      <c r="K25" s="254"/>
      <c r="L25" s="255"/>
      <c r="M25" s="256"/>
    </row>
    <row r="26" spans="1:141" s="247" customFormat="1" ht="18" x14ac:dyDescent="0.35">
      <c r="A26" s="26" t="s">
        <v>1268</v>
      </c>
      <c r="B26" s="26" t="s">
        <v>1241</v>
      </c>
      <c r="C26" s="26" t="s">
        <v>1262</v>
      </c>
      <c r="D26" s="253"/>
      <c r="E26" s="254"/>
      <c r="F26" s="254"/>
      <c r="G26" s="254"/>
      <c r="H26" s="254"/>
      <c r="I26" s="254"/>
      <c r="J26" s="254"/>
      <c r="K26" s="254"/>
      <c r="L26" s="255"/>
      <c r="M26" s="256"/>
    </row>
    <row r="27" spans="1:141" s="247" customFormat="1" ht="18" x14ac:dyDescent="0.35">
      <c r="A27" s="26" t="s">
        <v>1269</v>
      </c>
      <c r="B27" s="26" t="s">
        <v>1241</v>
      </c>
      <c r="C27" s="26" t="s">
        <v>1262</v>
      </c>
      <c r="D27" s="253"/>
      <c r="E27" s="254"/>
      <c r="F27" s="254"/>
      <c r="G27" s="254"/>
      <c r="H27" s="254"/>
      <c r="I27" s="254"/>
      <c r="J27" s="254"/>
      <c r="K27" s="254"/>
      <c r="L27" s="255"/>
      <c r="M27" s="256"/>
    </row>
    <row r="28" spans="1:141" s="247" customFormat="1" ht="18" x14ac:dyDescent="0.35">
      <c r="A28" s="26" t="s">
        <v>1270</v>
      </c>
      <c r="B28" s="26" t="s">
        <v>1241</v>
      </c>
      <c r="C28" s="26" t="s">
        <v>1262</v>
      </c>
      <c r="D28" s="253"/>
      <c r="E28" s="254"/>
      <c r="F28" s="254"/>
      <c r="G28" s="254"/>
      <c r="H28" s="254"/>
      <c r="I28" s="254"/>
      <c r="J28" s="254"/>
      <c r="K28" s="254"/>
      <c r="L28" s="255"/>
      <c r="M28" s="256"/>
    </row>
    <row r="29" spans="1:141" s="247" customFormat="1" ht="18" x14ac:dyDescent="0.35">
      <c r="A29" s="26" t="s">
        <v>1271</v>
      </c>
      <c r="B29" s="26" t="s">
        <v>1241</v>
      </c>
      <c r="C29" s="26" t="s">
        <v>1262</v>
      </c>
      <c r="D29" s="257"/>
      <c r="E29" s="258"/>
      <c r="F29" s="258"/>
      <c r="G29" s="258"/>
      <c r="H29" s="258"/>
      <c r="I29" s="258"/>
      <c r="J29" s="258"/>
      <c r="K29" s="258"/>
      <c r="L29" s="259"/>
      <c r="M29" s="256"/>
    </row>
    <row r="30" spans="1:141" s="261" customFormat="1" ht="19.5" customHeight="1" x14ac:dyDescent="0.3">
      <c r="A30" s="26" t="s">
        <v>142</v>
      </c>
      <c r="B30" s="26" t="s">
        <v>1241</v>
      </c>
      <c r="C30" s="26" t="s">
        <v>1272</v>
      </c>
      <c r="D30" s="232" t="s">
        <v>1273</v>
      </c>
      <c r="E30" s="233"/>
      <c r="F30" s="233"/>
      <c r="G30" s="233"/>
      <c r="H30" s="233"/>
      <c r="I30" s="233"/>
      <c r="J30" s="233"/>
      <c r="K30" s="233"/>
      <c r="L30" s="233"/>
      <c r="M30" s="234"/>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260"/>
      <c r="BT30" s="260"/>
      <c r="BU30" s="260"/>
      <c r="BV30" s="260"/>
      <c r="BW30" s="260"/>
      <c r="BX30" s="260"/>
      <c r="BY30" s="260"/>
      <c r="BZ30" s="260"/>
      <c r="CA30" s="260"/>
      <c r="CB30" s="260"/>
      <c r="CC30" s="260"/>
      <c r="CD30" s="260"/>
      <c r="CE30" s="260"/>
      <c r="CF30" s="260"/>
      <c r="CG30" s="260"/>
      <c r="CH30" s="260"/>
      <c r="CI30" s="260"/>
      <c r="CJ30" s="260"/>
      <c r="CK30" s="260"/>
      <c r="CL30" s="260"/>
      <c r="CM30" s="260"/>
      <c r="CN30" s="260"/>
      <c r="CO30" s="260"/>
      <c r="CP30" s="260"/>
      <c r="CQ30" s="260"/>
      <c r="CR30" s="260"/>
      <c r="CS30" s="260"/>
      <c r="CT30" s="260"/>
      <c r="CU30" s="260"/>
      <c r="CV30" s="260"/>
      <c r="CW30" s="260"/>
      <c r="CX30" s="260"/>
      <c r="CY30" s="260"/>
      <c r="CZ30" s="260"/>
      <c r="DA30" s="260"/>
      <c r="DB30" s="260"/>
      <c r="DC30" s="260"/>
      <c r="DD30" s="260"/>
      <c r="DE30" s="260"/>
      <c r="DF30" s="260"/>
      <c r="DG30" s="260"/>
      <c r="DH30" s="260"/>
      <c r="DI30" s="260"/>
      <c r="DJ30" s="260"/>
      <c r="DK30" s="260"/>
      <c r="DL30" s="260"/>
      <c r="DM30" s="260"/>
      <c r="DN30" s="260"/>
      <c r="DO30" s="260"/>
      <c r="DP30" s="260"/>
      <c r="DQ30" s="260"/>
      <c r="DR30" s="260"/>
      <c r="DS30" s="260"/>
      <c r="DT30" s="260"/>
      <c r="DU30" s="260"/>
      <c r="DV30" s="260"/>
      <c r="DW30" s="260"/>
      <c r="DX30" s="260"/>
      <c r="DY30" s="260"/>
      <c r="DZ30" s="260"/>
      <c r="EA30" s="260"/>
      <c r="EB30" s="260"/>
      <c r="EC30" s="260"/>
      <c r="ED30" s="260"/>
      <c r="EE30" s="260"/>
      <c r="EF30" s="260"/>
      <c r="EG30" s="260"/>
      <c r="EH30" s="260"/>
      <c r="EI30" s="260"/>
      <c r="EJ30" s="260"/>
      <c r="EK30" s="260"/>
    </row>
    <row r="31" spans="1:141" s="263" customFormat="1" ht="19.5" customHeight="1" x14ac:dyDescent="0.3">
      <c r="A31" s="26" t="s">
        <v>138</v>
      </c>
      <c r="B31" s="26" t="s">
        <v>1241</v>
      </c>
      <c r="C31" s="26" t="s">
        <v>1272</v>
      </c>
      <c r="D31" s="235"/>
      <c r="E31" s="236"/>
      <c r="F31" s="236"/>
      <c r="G31" s="236"/>
      <c r="H31" s="236"/>
      <c r="I31" s="236"/>
      <c r="J31" s="236"/>
      <c r="K31" s="236"/>
      <c r="L31" s="236"/>
      <c r="M31" s="237"/>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c r="EI31" s="262"/>
      <c r="EJ31" s="262"/>
      <c r="EK31" s="262"/>
    </row>
    <row r="32" spans="1:141" s="263" customFormat="1" ht="19.5" customHeight="1" x14ac:dyDescent="0.3">
      <c r="A32" s="26" t="s">
        <v>42</v>
      </c>
      <c r="B32" s="26" t="s">
        <v>1241</v>
      </c>
      <c r="C32" s="26" t="s">
        <v>1272</v>
      </c>
      <c r="D32" s="235"/>
      <c r="E32" s="236"/>
      <c r="F32" s="236"/>
      <c r="G32" s="236"/>
      <c r="H32" s="236"/>
      <c r="I32" s="236"/>
      <c r="J32" s="236"/>
      <c r="K32" s="236"/>
      <c r="L32" s="236"/>
      <c r="M32" s="237"/>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c r="DC32" s="262"/>
      <c r="DD32" s="262"/>
      <c r="DE32" s="262"/>
      <c r="DF32" s="262"/>
      <c r="DG32" s="262"/>
      <c r="DH32" s="262"/>
      <c r="DI32" s="262"/>
      <c r="DJ32" s="262"/>
      <c r="DK32" s="262"/>
      <c r="DL32" s="262"/>
      <c r="DM32" s="262"/>
      <c r="DN32" s="262"/>
      <c r="DO32" s="262"/>
      <c r="DP32" s="262"/>
      <c r="DQ32" s="262"/>
      <c r="DR32" s="262"/>
      <c r="DS32" s="262"/>
      <c r="DT32" s="262"/>
      <c r="DU32" s="262"/>
      <c r="DV32" s="262"/>
      <c r="DW32" s="262"/>
      <c r="DX32" s="262"/>
      <c r="DY32" s="262"/>
      <c r="DZ32" s="262"/>
      <c r="EA32" s="262"/>
      <c r="EB32" s="262"/>
      <c r="EC32" s="262"/>
      <c r="ED32" s="262"/>
      <c r="EE32" s="262"/>
      <c r="EF32" s="262"/>
      <c r="EG32" s="262"/>
      <c r="EH32" s="262"/>
      <c r="EI32" s="262"/>
      <c r="EJ32" s="262"/>
      <c r="EK32" s="262"/>
    </row>
    <row r="33" spans="1:141" s="263" customFormat="1" ht="19.5" customHeight="1" x14ac:dyDescent="0.3">
      <c r="A33" s="26" t="s">
        <v>38</v>
      </c>
      <c r="B33" s="26" t="s">
        <v>1241</v>
      </c>
      <c r="C33" s="26" t="s">
        <v>1272</v>
      </c>
      <c r="D33" s="235"/>
      <c r="E33" s="236"/>
      <c r="F33" s="236"/>
      <c r="G33" s="236"/>
      <c r="H33" s="236"/>
      <c r="I33" s="236"/>
      <c r="J33" s="236"/>
      <c r="K33" s="236"/>
      <c r="L33" s="236"/>
      <c r="M33" s="237"/>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c r="DM33" s="262"/>
      <c r="DN33" s="262"/>
      <c r="DO33" s="262"/>
      <c r="DP33" s="262"/>
      <c r="DQ33" s="262"/>
      <c r="DR33" s="262"/>
      <c r="DS33" s="262"/>
      <c r="DT33" s="262"/>
      <c r="DU33" s="262"/>
      <c r="DV33" s="262"/>
      <c r="DW33" s="262"/>
      <c r="DX33" s="262"/>
      <c r="DY33" s="262"/>
      <c r="DZ33" s="262"/>
      <c r="EA33" s="262"/>
      <c r="EB33" s="262"/>
      <c r="EC33" s="262"/>
      <c r="ED33" s="262"/>
      <c r="EE33" s="262"/>
      <c r="EF33" s="262"/>
      <c r="EG33" s="262"/>
      <c r="EH33" s="262"/>
      <c r="EI33" s="262"/>
      <c r="EJ33" s="262"/>
      <c r="EK33" s="262"/>
    </row>
    <row r="34" spans="1:141" s="264" customFormat="1" ht="19.5" customHeight="1" x14ac:dyDescent="0.3">
      <c r="A34" s="26" t="s">
        <v>29</v>
      </c>
      <c r="B34" s="26" t="s">
        <v>1241</v>
      </c>
      <c r="C34" s="26" t="s">
        <v>1272</v>
      </c>
      <c r="D34" s="235"/>
      <c r="E34" s="236"/>
      <c r="F34" s="236"/>
      <c r="G34" s="236"/>
      <c r="H34" s="236"/>
      <c r="I34" s="236"/>
      <c r="J34" s="236"/>
      <c r="K34" s="236"/>
      <c r="L34" s="236"/>
      <c r="M34" s="237"/>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2"/>
      <c r="DK34" s="262"/>
      <c r="DL34" s="262"/>
      <c r="DM34" s="262"/>
      <c r="DN34" s="262"/>
      <c r="DO34" s="262"/>
      <c r="DP34" s="262"/>
      <c r="DQ34" s="262"/>
      <c r="DR34" s="262"/>
      <c r="DS34" s="262"/>
      <c r="DT34" s="262"/>
      <c r="DU34" s="262"/>
      <c r="DV34" s="262"/>
      <c r="DW34" s="262"/>
      <c r="DX34" s="262"/>
      <c r="DY34" s="262"/>
      <c r="DZ34" s="262"/>
      <c r="EA34" s="262"/>
      <c r="EB34" s="262"/>
      <c r="EC34" s="262"/>
      <c r="ED34" s="262"/>
      <c r="EE34" s="262"/>
      <c r="EF34" s="262"/>
      <c r="EG34" s="262"/>
      <c r="EH34" s="262"/>
      <c r="EI34" s="262"/>
      <c r="EJ34" s="262"/>
      <c r="EK34" s="262"/>
    </row>
    <row r="35" spans="1:141" s="263" customFormat="1" ht="19.5" customHeight="1" x14ac:dyDescent="0.3">
      <c r="A35" s="26" t="s">
        <v>103</v>
      </c>
      <c r="B35" s="26" t="s">
        <v>1241</v>
      </c>
      <c r="C35" s="26" t="s">
        <v>1272</v>
      </c>
      <c r="D35" s="235"/>
      <c r="E35" s="236"/>
      <c r="F35" s="236"/>
      <c r="G35" s="236"/>
      <c r="H35" s="236"/>
      <c r="I35" s="236"/>
      <c r="J35" s="236"/>
      <c r="K35" s="236"/>
      <c r="L35" s="236"/>
      <c r="M35" s="237"/>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c r="DV35" s="262"/>
      <c r="DW35" s="262"/>
      <c r="DX35" s="262"/>
      <c r="DY35" s="262"/>
      <c r="DZ35" s="262"/>
      <c r="EA35" s="262"/>
      <c r="EB35" s="262"/>
      <c r="EC35" s="262"/>
      <c r="ED35" s="262"/>
      <c r="EE35" s="262"/>
      <c r="EF35" s="262"/>
      <c r="EG35" s="262"/>
      <c r="EH35" s="262"/>
      <c r="EI35" s="262"/>
      <c r="EJ35" s="262"/>
      <c r="EK35" s="262"/>
    </row>
    <row r="36" spans="1:141" s="263" customFormat="1" ht="19.5" customHeight="1" x14ac:dyDescent="0.3">
      <c r="A36" s="26" t="s">
        <v>26</v>
      </c>
      <c r="B36" s="26" t="s">
        <v>1241</v>
      </c>
      <c r="C36" s="26" t="s">
        <v>1272</v>
      </c>
      <c r="D36" s="235"/>
      <c r="E36" s="236"/>
      <c r="F36" s="236"/>
      <c r="G36" s="236"/>
      <c r="H36" s="236"/>
      <c r="I36" s="236"/>
      <c r="J36" s="236"/>
      <c r="K36" s="236"/>
      <c r="L36" s="236"/>
      <c r="M36" s="237"/>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E36" s="262"/>
      <c r="DF36" s="262"/>
      <c r="DG36" s="262"/>
      <c r="DH36" s="262"/>
      <c r="DI36" s="262"/>
      <c r="DJ36" s="262"/>
      <c r="DK36" s="262"/>
      <c r="DL36" s="262"/>
      <c r="DM36" s="262"/>
      <c r="DN36" s="262"/>
      <c r="DO36" s="262"/>
      <c r="DP36" s="262"/>
      <c r="DQ36" s="262"/>
      <c r="DR36" s="262"/>
      <c r="DS36" s="262"/>
      <c r="DT36" s="262"/>
      <c r="DU36" s="262"/>
      <c r="DV36" s="262"/>
      <c r="DW36" s="262"/>
      <c r="DX36" s="262"/>
      <c r="DY36" s="262"/>
      <c r="DZ36" s="262"/>
      <c r="EA36" s="262"/>
      <c r="EB36" s="262"/>
      <c r="EC36" s="262"/>
      <c r="ED36" s="262"/>
      <c r="EE36" s="262"/>
      <c r="EF36" s="262"/>
      <c r="EG36" s="262"/>
      <c r="EH36" s="262"/>
      <c r="EI36" s="262"/>
      <c r="EJ36" s="262"/>
      <c r="EK36" s="262"/>
    </row>
    <row r="37" spans="1:141" s="263" customFormat="1" ht="19.5" customHeight="1" x14ac:dyDescent="0.3">
      <c r="A37" s="26" t="s">
        <v>20</v>
      </c>
      <c r="B37" s="26" t="s">
        <v>1241</v>
      </c>
      <c r="C37" s="26" t="s">
        <v>1272</v>
      </c>
      <c r="D37" s="235"/>
      <c r="E37" s="236"/>
      <c r="F37" s="236"/>
      <c r="G37" s="236"/>
      <c r="H37" s="236"/>
      <c r="I37" s="236"/>
      <c r="J37" s="236"/>
      <c r="K37" s="236"/>
      <c r="L37" s="236"/>
      <c r="M37" s="237"/>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c r="DG37" s="262"/>
      <c r="DH37" s="262"/>
      <c r="DI37" s="262"/>
      <c r="DJ37" s="262"/>
      <c r="DK37" s="262"/>
      <c r="DL37" s="262"/>
      <c r="DM37" s="262"/>
      <c r="DN37" s="262"/>
      <c r="DO37" s="262"/>
      <c r="DP37" s="262"/>
      <c r="DQ37" s="262"/>
      <c r="DR37" s="262"/>
      <c r="DS37" s="262"/>
      <c r="DT37" s="262"/>
      <c r="DU37" s="262"/>
      <c r="DV37" s="262"/>
      <c r="DW37" s="262"/>
      <c r="DX37" s="262"/>
      <c r="DY37" s="262"/>
      <c r="DZ37" s="262"/>
      <c r="EA37" s="262"/>
      <c r="EB37" s="262"/>
      <c r="EC37" s="262"/>
      <c r="ED37" s="262"/>
      <c r="EE37" s="262"/>
      <c r="EF37" s="262"/>
      <c r="EG37" s="262"/>
      <c r="EH37" s="262"/>
      <c r="EI37" s="262"/>
      <c r="EJ37" s="262"/>
      <c r="EK37" s="262"/>
    </row>
    <row r="38" spans="1:141" s="263" customFormat="1" ht="19.5" customHeight="1" x14ac:dyDescent="0.3">
      <c r="A38" s="26" t="s">
        <v>16</v>
      </c>
      <c r="B38" s="26" t="s">
        <v>1241</v>
      </c>
      <c r="C38" s="26" t="s">
        <v>1272</v>
      </c>
      <c r="D38" s="235"/>
      <c r="E38" s="236"/>
      <c r="F38" s="236"/>
      <c r="G38" s="236"/>
      <c r="H38" s="236"/>
      <c r="I38" s="236"/>
      <c r="J38" s="236"/>
      <c r="K38" s="236"/>
      <c r="L38" s="236"/>
      <c r="M38" s="237"/>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2"/>
      <c r="DL38" s="262"/>
      <c r="DM38" s="262"/>
      <c r="DN38" s="262"/>
      <c r="DO38" s="262"/>
      <c r="DP38" s="262"/>
      <c r="DQ38" s="262"/>
      <c r="DR38" s="262"/>
      <c r="DS38" s="262"/>
      <c r="DT38" s="262"/>
      <c r="DU38" s="262"/>
      <c r="DV38" s="262"/>
      <c r="DW38" s="262"/>
      <c r="DX38" s="262"/>
      <c r="DY38" s="262"/>
      <c r="DZ38" s="262"/>
      <c r="EA38" s="262"/>
      <c r="EB38" s="262"/>
      <c r="EC38" s="262"/>
      <c r="ED38" s="262"/>
      <c r="EE38" s="262"/>
      <c r="EF38" s="262"/>
      <c r="EG38" s="262"/>
      <c r="EH38" s="262"/>
      <c r="EI38" s="262"/>
      <c r="EJ38" s="262"/>
      <c r="EK38" s="262"/>
    </row>
    <row r="39" spans="1:141" s="25" customFormat="1" ht="19.5" customHeight="1" x14ac:dyDescent="0.3">
      <c r="A39" s="231" t="s">
        <v>57</v>
      </c>
      <c r="B39" s="26" t="s">
        <v>1241</v>
      </c>
      <c r="C39" s="26" t="s">
        <v>1272</v>
      </c>
      <c r="D39" s="239"/>
      <c r="E39" s="240"/>
      <c r="F39" s="240"/>
      <c r="G39" s="240"/>
      <c r="H39" s="240"/>
      <c r="I39" s="240"/>
      <c r="J39" s="240"/>
      <c r="K39" s="240"/>
      <c r="L39" s="240"/>
      <c r="M39" s="241"/>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8"/>
      <c r="DW39" s="228"/>
      <c r="DX39" s="228"/>
      <c r="DY39" s="228"/>
      <c r="DZ39" s="228"/>
      <c r="EA39" s="228"/>
      <c r="EB39" s="228"/>
      <c r="EC39" s="228"/>
      <c r="ED39" s="228"/>
      <c r="EE39" s="228"/>
      <c r="EF39" s="228"/>
      <c r="EG39" s="228"/>
      <c r="EH39" s="228"/>
      <c r="EI39" s="228"/>
      <c r="EJ39" s="228"/>
      <c r="EK39" s="228"/>
    </row>
  </sheetData>
  <mergeCells count="19">
    <mergeCell ref="K3:K4"/>
    <mergeCell ref="L3:L4"/>
    <mergeCell ref="M3:M4"/>
    <mergeCell ref="D7:M7"/>
    <mergeCell ref="D8:M8"/>
    <mergeCell ref="D9:M9"/>
    <mergeCell ref="D20:L29"/>
    <mergeCell ref="D30:M39"/>
    <mergeCell ref="A3:A4"/>
    <mergeCell ref="B3:B4"/>
    <mergeCell ref="C3:C4"/>
    <mergeCell ref="D3:D4"/>
    <mergeCell ref="E3:E4"/>
    <mergeCell ref="A1:M1"/>
    <mergeCell ref="A2:M2"/>
    <mergeCell ref="F3:F4"/>
    <mergeCell ref="G3:G4"/>
    <mergeCell ref="H3:H4"/>
    <mergeCell ref="I3:J3"/>
  </mergeCells>
  <pageMargins left="0.19685039370078741" right="0.19685039370078741" top="0.39370078740157483" bottom="0.19685039370078741" header="0.31496062992125984" footer="0.31496062992125984"/>
  <pageSetup paperSize="8"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South</vt:lpstr>
      <vt:lpstr>North</vt:lpstr>
      <vt:lpstr>East</vt:lpstr>
      <vt:lpstr>West</vt:lpstr>
      <vt:lpstr>Bangalore Rural</vt:lpstr>
      <vt:lpstr>Ramanagara</vt:lpstr>
      <vt:lpstr>Kolar</vt:lpstr>
      <vt:lpstr>Tumkur</vt:lpstr>
      <vt:lpstr>Davanagere</vt:lpstr>
      <vt:lpstr>Davanagere!Print_Area</vt:lpstr>
      <vt:lpstr>East!Print_Area</vt:lpstr>
      <vt:lpstr>South!Print_Area</vt:lpstr>
      <vt:lpstr>West!Print_Area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ALDC1</dc:creator>
  <cp:lastModifiedBy>ALDC1</cp:lastModifiedBy>
  <dcterms:created xsi:type="dcterms:W3CDTF">2020-11-02T10:04:10Z</dcterms:created>
  <dcterms:modified xsi:type="dcterms:W3CDTF">2020-11-04T06:10:32Z</dcterms:modified>
</cp:coreProperties>
</file>