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6" yWindow="168" windowWidth="16260" windowHeight="5712" activeTab="7"/>
  </bookViews>
  <sheets>
    <sheet name="South" sheetId="5" r:id="rId1"/>
    <sheet name="East" sheetId="9" r:id="rId2"/>
    <sheet name="North" sheetId="6" r:id="rId3"/>
    <sheet name="West" sheetId="3" r:id="rId4"/>
    <sheet name="Bangalore Rural" sheetId="4" r:id="rId5"/>
    <sheet name="Ramanagara" sheetId="2" r:id="rId6"/>
    <sheet name="Kolar" sheetId="7" r:id="rId7"/>
    <sheet name="Tumkur" sheetId="10" r:id="rId8"/>
    <sheet name="Davanagere" sheetId="8" r:id="rId9"/>
  </sheets>
  <definedNames>
    <definedName name="_xlnm._FilterDatabase" localSheetId="4" hidden="1">'Bangalore Rural'!$A$4:$M$4</definedName>
    <definedName name="_xlnm._FilterDatabase" localSheetId="2" hidden="1">North!$A$4:$M$4</definedName>
    <definedName name="_xlnm._FilterDatabase" localSheetId="5" hidden="1">Ramanagara!$A$3:$M$352</definedName>
    <definedName name="_xlnm._FilterDatabase" localSheetId="0" hidden="1">South!$A$4:$N$4</definedName>
    <definedName name="_xlnm._FilterDatabase" localSheetId="7" hidden="1">Tumkur!$A$4:$M$142</definedName>
    <definedName name="_xlnm._FilterDatabase" localSheetId="3" hidden="1">West!$A$4:$N$342</definedName>
    <definedName name="_xlnm.Print_Area" localSheetId="8">Davanagere!$A$1:$M$123</definedName>
    <definedName name="_xlnm.Print_Area" localSheetId="1">East!$A$1:$M$48</definedName>
    <definedName name="_xlnm.Print_Area" localSheetId="6">Kolar!$A$1:$M$68</definedName>
    <definedName name="_xlnm.Print_Area" localSheetId="5">Ramanagara!$A$1:$Q$353</definedName>
    <definedName name="_xlnm.Print_Area" localSheetId="0">South!$A$1:$M$163</definedName>
    <definedName name="_xlnm.Print_Area" localSheetId="3">West!$A$1:$M$345</definedName>
  </definedNames>
  <calcPr calcId="144525"/>
</workbook>
</file>

<file path=xl/calcChain.xml><?xml version="1.0" encoding="utf-8"?>
<calcChain xmlns="http://schemas.openxmlformats.org/spreadsheetml/2006/main">
  <c r="K30" i="9" l="1"/>
  <c r="K29" i="9"/>
  <c r="K26" i="9"/>
  <c r="K25" i="9"/>
  <c r="K24" i="9"/>
  <c r="K23" i="9"/>
  <c r="K22" i="9"/>
  <c r="K21" i="9"/>
  <c r="K20" i="9"/>
  <c r="K19" i="9"/>
  <c r="K18" i="9"/>
  <c r="K17" i="9"/>
  <c r="K16" i="9"/>
  <c r="K15" i="9"/>
  <c r="K14" i="9"/>
  <c r="K13" i="9"/>
  <c r="K12" i="9"/>
  <c r="K11" i="9"/>
  <c r="K10" i="9"/>
  <c r="K9" i="9"/>
  <c r="K8" i="9"/>
  <c r="K7" i="9"/>
  <c r="K6" i="9"/>
  <c r="K5" i="9"/>
  <c r="K56" i="7" l="1"/>
  <c r="K55" i="7"/>
  <c r="K54" i="7"/>
  <c r="K53" i="7"/>
  <c r="K52" i="7"/>
  <c r="K50" i="7"/>
  <c r="K48" i="7"/>
  <c r="K47" i="7"/>
  <c r="K34" i="7"/>
  <c r="K258" i="6" l="1"/>
  <c r="K243" i="6"/>
  <c r="K208" i="6"/>
  <c r="K193" i="6"/>
  <c r="K184" i="6"/>
  <c r="K160" i="6"/>
  <c r="K146" i="6"/>
  <c r="K145" i="6"/>
  <c r="K144" i="6"/>
  <c r="K143" i="6"/>
  <c r="K142" i="6"/>
  <c r="K141" i="6"/>
  <c r="K140" i="6"/>
  <c r="K122" i="6"/>
  <c r="K120" i="6"/>
  <c r="K119" i="6"/>
  <c r="K107" i="6"/>
  <c r="K106" i="6"/>
  <c r="K105" i="6"/>
  <c r="K104" i="6"/>
  <c r="K102" i="6"/>
  <c r="K100" i="6"/>
  <c r="K99" i="6"/>
  <c r="J98" i="6"/>
  <c r="K96" i="6"/>
  <c r="K88" i="6"/>
  <c r="K87" i="6"/>
  <c r="K79" i="6"/>
  <c r="K78" i="6"/>
  <c r="K77" i="6"/>
  <c r="K76" i="6"/>
  <c r="K75" i="6"/>
  <c r="K74" i="6"/>
  <c r="K72" i="6"/>
  <c r="K71" i="6"/>
  <c r="K70" i="6"/>
  <c r="K69" i="6"/>
  <c r="K67" i="6"/>
  <c r="K66" i="6"/>
  <c r="K57" i="6"/>
  <c r="K47" i="6"/>
  <c r="K46" i="6"/>
  <c r="K45" i="6"/>
  <c r="K44" i="6"/>
  <c r="K43" i="6"/>
  <c r="K28" i="6"/>
  <c r="K27" i="6"/>
  <c r="K16" i="6"/>
  <c r="K15" i="6"/>
  <c r="K169" i="5" l="1"/>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342" i="3" l="1"/>
  <c r="K339" i="3"/>
  <c r="K338" i="3"/>
  <c r="K333" i="3"/>
  <c r="K332" i="3"/>
  <c r="K330" i="3"/>
  <c r="K326" i="3"/>
  <c r="K325" i="3"/>
  <c r="K322" i="3"/>
  <c r="K320" i="3"/>
  <c r="K318" i="3"/>
  <c r="K317" i="3"/>
  <c r="K316" i="3"/>
  <c r="K314" i="3"/>
  <c r="K313" i="3"/>
  <c r="K307" i="3"/>
  <c r="K306" i="3"/>
  <c r="K305" i="3"/>
  <c r="K303" i="3"/>
  <c r="K302" i="3"/>
  <c r="K295" i="3"/>
  <c r="K293" i="3"/>
  <c r="K290" i="3"/>
  <c r="K289" i="3"/>
  <c r="K286" i="3"/>
  <c r="K285" i="3"/>
  <c r="K283" i="3"/>
  <c r="K280" i="3"/>
  <c r="K278" i="3"/>
  <c r="K276" i="3"/>
  <c r="K273" i="3"/>
  <c r="K272" i="3"/>
  <c r="K268" i="3"/>
  <c r="K267" i="3"/>
  <c r="K266" i="3"/>
  <c r="K264" i="3"/>
  <c r="K263" i="3"/>
  <c r="K260" i="3"/>
  <c r="K259" i="3"/>
  <c r="K258" i="3"/>
  <c r="K257" i="3"/>
  <c r="K253" i="3"/>
  <c r="K252" i="3"/>
  <c r="K251" i="3"/>
  <c r="K247" i="3"/>
  <c r="K246" i="3"/>
  <c r="K245" i="3"/>
  <c r="K244" i="3"/>
  <c r="K243" i="3"/>
  <c r="K241" i="3"/>
  <c r="K237" i="3"/>
  <c r="K236" i="3"/>
  <c r="K235" i="3"/>
  <c r="K231" i="3"/>
  <c r="K229" i="3"/>
  <c r="K228" i="3"/>
  <c r="K227" i="3"/>
  <c r="K217" i="3"/>
  <c r="K214" i="3"/>
  <c r="K212" i="3"/>
  <c r="K207" i="3"/>
  <c r="K202" i="3"/>
  <c r="K199" i="3"/>
  <c r="K198" i="3"/>
  <c r="K197" i="3"/>
  <c r="K196" i="3"/>
  <c r="K193" i="3"/>
  <c r="K191" i="3"/>
  <c r="K189" i="3"/>
  <c r="K186" i="3"/>
  <c r="K183"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352" i="2" l="1"/>
  <c r="K337" i="2"/>
  <c r="K336" i="2"/>
  <c r="K335" i="2"/>
  <c r="K330" i="2"/>
  <c r="K329" i="2"/>
  <c r="K328" i="2"/>
  <c r="K327" i="2"/>
  <c r="K326" i="2"/>
  <c r="K325" i="2"/>
  <c r="K317" i="2"/>
  <c r="K316" i="2"/>
  <c r="K315" i="2"/>
  <c r="K314" i="2"/>
  <c r="K310" i="2"/>
  <c r="K309" i="2"/>
  <c r="K308" i="2"/>
  <c r="K307" i="2"/>
  <c r="K306" i="2"/>
  <c r="K305" i="2"/>
  <c r="K301" i="2"/>
  <c r="K300" i="2"/>
  <c r="K299" i="2"/>
  <c r="K298" i="2"/>
  <c r="K297" i="2"/>
  <c r="K296" i="2"/>
  <c r="K284" i="2"/>
  <c r="K283" i="2"/>
  <c r="K282" i="2"/>
  <c r="K281" i="2"/>
  <c r="K280" i="2"/>
  <c r="K276" i="2"/>
  <c r="K275" i="2"/>
  <c r="K274" i="2"/>
  <c r="K273" i="2"/>
  <c r="K265" i="2"/>
  <c r="K264" i="2"/>
  <c r="K263" i="2"/>
  <c r="K262" i="2"/>
  <c r="K261" i="2"/>
  <c r="K260" i="2"/>
  <c r="K253" i="2"/>
  <c r="K252" i="2"/>
  <c r="K251" i="2"/>
  <c r="K250" i="2"/>
  <c r="K249" i="2"/>
  <c r="K248" i="2"/>
  <c r="K247" i="2"/>
  <c r="K244" i="2"/>
  <c r="K243" i="2"/>
  <c r="K242" i="2"/>
  <c r="K238" i="2"/>
  <c r="K237" i="2"/>
  <c r="K236" i="2"/>
  <c r="K235" i="2"/>
  <c r="K234" i="2"/>
  <c r="K233" i="2"/>
  <c r="K232" i="2"/>
  <c r="K226" i="2"/>
  <c r="K225" i="2"/>
  <c r="K224" i="2"/>
  <c r="K223" i="2"/>
  <c r="K222" i="2"/>
  <c r="K221" i="2"/>
  <c r="L213" i="2"/>
  <c r="K213" i="2"/>
  <c r="K212" i="2"/>
  <c r="K211" i="2"/>
  <c r="K210" i="2"/>
  <c r="K209" i="2"/>
  <c r="K208" i="2"/>
  <c r="K207" i="2"/>
  <c r="K202" i="2"/>
  <c r="K201" i="2"/>
  <c r="K200" i="2"/>
  <c r="K199" i="2"/>
  <c r="K198" i="2"/>
  <c r="K197" i="2"/>
  <c r="K196" i="2"/>
  <c r="K195" i="2"/>
  <c r="K187" i="2"/>
  <c r="K185" i="2"/>
  <c r="L184" i="2"/>
  <c r="K184" i="2"/>
  <c r="K183" i="2"/>
  <c r="K182" i="2"/>
  <c r="K181" i="2"/>
  <c r="K180" i="2"/>
  <c r="K179" i="2"/>
  <c r="K173" i="2"/>
  <c r="L172" i="2"/>
  <c r="K172" i="2"/>
  <c r="K171" i="2"/>
  <c r="K170" i="2"/>
  <c r="K169" i="2"/>
  <c r="K168" i="2"/>
  <c r="K167" i="2"/>
  <c r="K166" i="2"/>
  <c r="K163" i="2"/>
  <c r="K162" i="2"/>
  <c r="K161" i="2"/>
  <c r="K160" i="2"/>
  <c r="K152" i="2"/>
  <c r="K149" i="2"/>
  <c r="L148" i="2"/>
  <c r="K148" i="2"/>
  <c r="K147" i="2"/>
  <c r="K146" i="2"/>
  <c r="K145" i="2"/>
  <c r="K144" i="2"/>
  <c r="K143" i="2"/>
  <c r="K142" i="2"/>
  <c r="K136" i="2"/>
  <c r="K135" i="2"/>
  <c r="K134" i="2"/>
  <c r="K133" i="2"/>
  <c r="K132" i="2"/>
  <c r="K131" i="2"/>
  <c r="K130" i="2"/>
  <c r="K120" i="2"/>
  <c r="K119" i="2"/>
  <c r="K118" i="2"/>
  <c r="K117" i="2"/>
  <c r="K116" i="2"/>
  <c r="K115" i="2"/>
  <c r="K114" i="2"/>
  <c r="K113" i="2"/>
  <c r="K108" i="2"/>
  <c r="K107" i="2"/>
  <c r="K106" i="2"/>
  <c r="K105" i="2"/>
  <c r="K98" i="2"/>
  <c r="K97" i="2"/>
  <c r="K96" i="2"/>
  <c r="K95" i="2"/>
  <c r="K94" i="2"/>
  <c r="K93" i="2"/>
  <c r="K92" i="2"/>
  <c r="K91" i="2"/>
  <c r="K83" i="2"/>
  <c r="K82" i="2"/>
  <c r="K81" i="2"/>
  <c r="K80" i="2"/>
  <c r="K79" i="2"/>
  <c r="K78" i="2"/>
  <c r="K77" i="2"/>
  <c r="K76" i="2"/>
  <c r="K75" i="2"/>
  <c r="K66" i="2"/>
  <c r="K65" i="2"/>
  <c r="K64" i="2"/>
  <c r="K63" i="2"/>
  <c r="K56" i="2"/>
  <c r="K55" i="2"/>
  <c r="K54" i="2"/>
  <c r="K53" i="2"/>
  <c r="K52" i="2"/>
  <c r="K51" i="2"/>
  <c r="K50" i="2"/>
  <c r="K49" i="2"/>
  <c r="K45" i="2"/>
  <c r="K44" i="2"/>
  <c r="K43" i="2"/>
  <c r="K42" i="2"/>
  <c r="K41" i="2"/>
  <c r="K40" i="2"/>
  <c r="K39" i="2"/>
  <c r="K38" i="2"/>
  <c r="K37" i="2"/>
  <c r="K33" i="2"/>
  <c r="K32" i="2"/>
  <c r="K31" i="2"/>
  <c r="K30" i="2"/>
  <c r="K29" i="2"/>
  <c r="K28" i="2"/>
  <c r="K22" i="2"/>
  <c r="K21" i="2"/>
  <c r="K20" i="2"/>
  <c r="K19" i="2"/>
  <c r="K13" i="2"/>
  <c r="K12" i="2"/>
  <c r="K11" i="2"/>
</calcChain>
</file>

<file path=xl/sharedStrings.xml><?xml version="1.0" encoding="utf-8"?>
<sst xmlns="http://schemas.openxmlformats.org/spreadsheetml/2006/main" count="14215" uniqueCount="2804">
  <si>
    <t>BANGALORE ELECTRICITY SUPPLY COMPANY LIMITED</t>
  </si>
  <si>
    <t>Date</t>
  </si>
  <si>
    <t>Circle</t>
  </si>
  <si>
    <t>Division</t>
  </si>
  <si>
    <t>Sub division</t>
  </si>
  <si>
    <t>Section</t>
  </si>
  <si>
    <t xml:space="preserve">Name of the MUSS </t>
  </si>
  <si>
    <t>11KV Feeder Name (Affected Feeder)</t>
  </si>
  <si>
    <t>Areas fed by the feeder (All areas to be mentioned)</t>
  </si>
  <si>
    <t>Time of Outage</t>
  </si>
  <si>
    <t>Duration of load restriction in Hours</t>
  </si>
  <si>
    <t>Appx Quantum of load restriction in MW</t>
  </si>
  <si>
    <t>Nature of outage</t>
  </si>
  <si>
    <t>From Hr</t>
  </si>
  <si>
    <t>To Hr</t>
  </si>
  <si>
    <t>F5</t>
  </si>
  <si>
    <t>F11</t>
  </si>
  <si>
    <t>F13</t>
  </si>
  <si>
    <t>F7</t>
  </si>
  <si>
    <t>F2</t>
  </si>
  <si>
    <t>F16</t>
  </si>
  <si>
    <t>HSR</t>
  </si>
  <si>
    <t>F4</t>
  </si>
  <si>
    <t>F6</t>
  </si>
  <si>
    <t>F04</t>
  </si>
  <si>
    <t>F10</t>
  </si>
  <si>
    <t>F12</t>
  </si>
  <si>
    <t>F08</t>
  </si>
  <si>
    <t>F06</t>
  </si>
  <si>
    <t xml:space="preserve">F11 </t>
  </si>
  <si>
    <t>F3</t>
  </si>
  <si>
    <t>F8</t>
  </si>
  <si>
    <t>F09</t>
  </si>
  <si>
    <t>01.09.2020</t>
  </si>
  <si>
    <t xml:space="preserve">Ramanagara </t>
  </si>
  <si>
    <t xml:space="preserve">BEVOOR </t>
  </si>
  <si>
    <t>BEVOOR</t>
  </si>
  <si>
    <t>DASAVARA</t>
  </si>
  <si>
    <t>F03-YELEHOSHALLI</t>
  </si>
  <si>
    <t>DASHAVARA,YELEHOSSALI,PATELARADODDI,BEVINAMARADODDI,SHEERAGUDDE</t>
  </si>
  <si>
    <t>Tree trimming and GOS maintenace</t>
  </si>
  <si>
    <t>GOWDGERE</t>
  </si>
  <si>
    <t>F09-TENKANALLI</t>
  </si>
  <si>
    <t>TENKANAHALLI,TOUTANAHALLI,HULUVADI,BYDRAHALLI,HANUMAPURADODDI</t>
  </si>
  <si>
    <t xml:space="preserve">LOAD SHEDDING </t>
  </si>
  <si>
    <t>Tree trimming and maintenace</t>
  </si>
  <si>
    <t>CPTRSD</t>
  </si>
  <si>
    <t>SARAGUR</t>
  </si>
  <si>
    <t>CHANNAPTNA</t>
  </si>
  <si>
    <t>F-3 B V HALLI</t>
  </si>
  <si>
    <t>THIMMASANDRA, MOLEDODDI</t>
  </si>
  <si>
    <t>MAINTENANCE</t>
  </si>
  <si>
    <t>Magadi</t>
  </si>
  <si>
    <t>Kudur</t>
  </si>
  <si>
    <t>KF-12 Arishinakunte</t>
  </si>
  <si>
    <t>Arishinakunte, Aladakatte. MG Halli</t>
  </si>
  <si>
    <t>Service Connection</t>
  </si>
  <si>
    <t>Solur</t>
  </si>
  <si>
    <t>G M Halli</t>
  </si>
  <si>
    <t>SF-7 Channuvalli</t>
  </si>
  <si>
    <t>Channuvalli, Banavadi, Shanthapura</t>
  </si>
  <si>
    <t>Reconductring, NJY work</t>
  </si>
  <si>
    <t>O&amp;M-1</t>
  </si>
  <si>
    <t xml:space="preserve">Magadi </t>
  </si>
  <si>
    <t>MF13 Madabal</t>
  </si>
  <si>
    <t xml:space="preserve">Vyasarayanapalya, Nethenahalli, Uduvegere,  </t>
  </si>
  <si>
    <t>HVDS Works</t>
  </si>
  <si>
    <t>Kanakapura</t>
  </si>
  <si>
    <t>Harohalli</t>
  </si>
  <si>
    <t>Maralavadi</t>
  </si>
  <si>
    <t>F1 Thattekere</t>
  </si>
  <si>
    <t>Banavasi</t>
  </si>
  <si>
    <t>Schedule Maintance</t>
  </si>
  <si>
    <t>Yalacahavadi</t>
  </si>
  <si>
    <t>Chandapura</t>
  </si>
  <si>
    <t>Anekal</t>
  </si>
  <si>
    <t>Anekal Urban</t>
  </si>
  <si>
    <t>AKLMUSS</t>
  </si>
  <si>
    <t>F02-CHANDAPURA</t>
  </si>
  <si>
    <t xml:space="preserve">VBHC  &amp; sankeerthan Apratment </t>
  </si>
  <si>
    <t xml:space="preserve">Tree triming , Transformet yard Cleaning  and GOS maintaince </t>
  </si>
  <si>
    <t>02.09.2020</t>
  </si>
  <si>
    <t>CHANNAPATNA</t>
  </si>
  <si>
    <t>F20-DEVARAHOSAHALLI-NJY</t>
  </si>
  <si>
    <t>KENGAL,HANUMANTHAPURA,CHANDRAGIRIDODDI,POWLIDODDI,LAMBANITANDYA,KANNAMANGALA,ANGARAHALLI,GOLLARAHALLIDODDI,SARGOORUDODDIABBURU,ABBURDODDI,PATLU,CHIKKANDODDI,KOMANAHALLI,DEVARAHOSSALLI,PAREDODDI</t>
  </si>
  <si>
    <t>HONGANOOR</t>
  </si>
  <si>
    <t>IGGALUR</t>
  </si>
  <si>
    <t>F-11 NUNNUR</t>
  </si>
  <si>
    <t>NUNNUR,NERALUR</t>
  </si>
  <si>
    <t>KF-8 Kudur Town, KF-1 Kannur</t>
  </si>
  <si>
    <t>Kudur Town, Kannuru , Hulikal, Kannur</t>
  </si>
  <si>
    <t>Ab Cable Work</t>
  </si>
  <si>
    <t>KF-2 Biskur</t>
  </si>
  <si>
    <t>Biskur, bilsalahalli, Narasandra</t>
  </si>
  <si>
    <t>Tree trimming, NJY work</t>
  </si>
  <si>
    <t>agalakote</t>
  </si>
  <si>
    <t>F8 Thaggikuppe</t>
  </si>
  <si>
    <t>torechennanahalli, torerampura,bantaraguppe</t>
  </si>
  <si>
    <t>service connection</t>
  </si>
  <si>
    <t>Godur</t>
  </si>
  <si>
    <t>F2 Thattekere</t>
  </si>
  <si>
    <t>Dyavasandra</t>
  </si>
  <si>
    <t>KKP RSD</t>
  </si>
  <si>
    <t>Hunasanahalli</t>
  </si>
  <si>
    <t>Gattigunda</t>
  </si>
  <si>
    <t>Bilidale, Chamunidipura, Marisiddegowdanadoddi, Hanumanthanagara, Patelaradoddi, Thorekaldoddi</t>
  </si>
  <si>
    <t>It is planned in  Scheduled Shedding down time</t>
  </si>
  <si>
    <t xml:space="preserve">Anekal Rural O&amp;M </t>
  </si>
  <si>
    <t>F21-NJY-HONNAKALASAPURA</t>
  </si>
  <si>
    <t xml:space="preserve">Kempavadarahalli, Dodda Hagade and Honnakalasapura </t>
  </si>
  <si>
    <t xml:space="preserve">Tree triming , Transformet yard Cleaning  and GOS maintainence </t>
  </si>
  <si>
    <t>Veerasandra</t>
  </si>
  <si>
    <t>F-16</t>
  </si>
  <si>
    <t>Rayasandra,Choodasandra</t>
  </si>
  <si>
    <t>Maintainance Works(Tree Trimming, DTC Maintainance, HT/LT Line Maintainance)</t>
  </si>
  <si>
    <t>03.09.2020</t>
  </si>
  <si>
    <t>F02-HOSAHALLI NJY</t>
  </si>
  <si>
    <t>DASAVARA,PATELARADODDI,SHEERAGUDDE,BEVINAMARADODDIMAKALI,ILIGARADODDI,NAYIDODLLE,KRISHNAPURADODDI,MAKALI HOSSALLI,PLANTATION DODDI,KOTEVALA</t>
  </si>
  <si>
    <t xml:space="preserve">Tree trimming </t>
  </si>
  <si>
    <t>F-2 BRAMMANIPURA</t>
  </si>
  <si>
    <t>BRAMMANIPURA, TAGACHAGERE</t>
  </si>
  <si>
    <t>Srigiripura</t>
  </si>
  <si>
    <t>SF-2 Veerasagara</t>
  </si>
  <si>
    <t>Veerasagara, Srigiripura</t>
  </si>
  <si>
    <t>Tree trimming,Service Connection</t>
  </si>
  <si>
    <t>Thippasandra</t>
  </si>
  <si>
    <t>Yellapura</t>
  </si>
  <si>
    <t>YF-6 Honnapura, YF-9 Hebbanalu</t>
  </si>
  <si>
    <t>Neralekere, thippasandra, Honnapura</t>
  </si>
  <si>
    <t>Tree trimming</t>
  </si>
  <si>
    <t>F11 Managal</t>
  </si>
  <si>
    <t>neralavadi kottagarahalli</t>
  </si>
  <si>
    <t>F3 Attikuppe</t>
  </si>
  <si>
    <t>Bilidale</t>
  </si>
  <si>
    <t>Aralagadakalu, Veerainadoddi, Gattigunda, Kolagondanhalli, Gulavadidoddi</t>
  </si>
  <si>
    <t>F09-SOLUR</t>
  </si>
  <si>
    <t xml:space="preserve">Sunavar village , Solur , menasiganahalli , Vanakanahalli and choodahalli </t>
  </si>
  <si>
    <t xml:space="preserve">Bommasandra </t>
  </si>
  <si>
    <t>BIA MUSS</t>
  </si>
  <si>
    <t>F3, F12 feeders</t>
  </si>
  <si>
    <t>BIA 4th Phase</t>
  </si>
  <si>
    <t>Tree trimming, Maintenance of GOS, loose span restrining, Bent pole straightening</t>
  </si>
  <si>
    <t>Ananthanagara</t>
  </si>
  <si>
    <t>Electronic City Ph2Sec2(Malgudi)</t>
  </si>
  <si>
    <t>F-12/F-8</t>
  </si>
  <si>
    <t>Ananthanagar PhaseI, Vinayakanagara , Kammasandra</t>
  </si>
  <si>
    <t>KKP USD</t>
  </si>
  <si>
    <t>O&amp;M3</t>
  </si>
  <si>
    <t>Allimaranahalli</t>
  </si>
  <si>
    <t>Siddapura</t>
  </si>
  <si>
    <t>Allimaranahalli, Ganalu, Anajawadi, Thamasandra, Hosakote</t>
  </si>
  <si>
    <t>04.09.2020</t>
  </si>
  <si>
    <t>F14- BYRANAYKANAHALLY NJY</t>
  </si>
  <si>
    <t xml:space="preserve"> BYRANAYKANAHALLY ,BEVOOR,KELEGERE,BYRANAYAKANAHALLI,HAROHALLI DODDI,</t>
  </si>
  <si>
    <t>F-8 HONGANOOR</t>
  </si>
  <si>
    <t>HODIKEHOSAHALLI</t>
  </si>
  <si>
    <t>Tavarekere</t>
  </si>
  <si>
    <t>TF3 Jattipalya</t>
  </si>
  <si>
    <t>Jattipalya, Honaganahatti</t>
  </si>
  <si>
    <t>Yedumadu</t>
  </si>
  <si>
    <t>F2 Yedamadu</t>
  </si>
  <si>
    <t>Kaggalahalli, Medamaranahalli, Hosakote</t>
  </si>
  <si>
    <t>Kodihalli</t>
  </si>
  <si>
    <t>F01-SANTHEKODIHALLI</t>
  </si>
  <si>
    <t>Kodihalli, Kodipura, Indiranagara, Rampuradoddi</t>
  </si>
  <si>
    <t>Sathanur</t>
  </si>
  <si>
    <t>DODDALAHALLI</t>
  </si>
  <si>
    <t>HAROBELE 66/11 KV</t>
  </si>
  <si>
    <t>F4 Yadamaranahalli, F12 Marale</t>
  </si>
  <si>
    <t>Yadamaranahalli,Marale,Maralebekuppe,Krishnaiahnadoddi,Tokinaikanadoddi,Thavergatte</t>
  </si>
  <si>
    <t>TC REFURBISHMENT</t>
  </si>
  <si>
    <t>KABBALU</t>
  </si>
  <si>
    <t>V R DODDI 66/11 KV</t>
  </si>
  <si>
    <t>F2 BISLAPPA</t>
  </si>
  <si>
    <t xml:space="preserve">KURUBALLI
HONNAHALLI
VADERAHALLI
YELAVALLI
GERAHALLI
BOMMANAHALLI
ACCHLU
VADERAHALLI
MADWETHIKKALA DODDI
VADLEGOWDANADODDI
JAKKEGOWDANA DODDI
MARANNANADODDI
</t>
  </si>
  <si>
    <t>JUNCLE CLEARENCE &amp; MAINTANANCE WORK</t>
  </si>
  <si>
    <t>SATHANUR</t>
  </si>
  <si>
    <t>HONNIGANAHALLI 66/11 KV</t>
  </si>
  <si>
    <t>F1 SATHANUR</t>
  </si>
  <si>
    <t>KEMMALE,KALEGOWDANADODDI,SATHANUR</t>
  </si>
  <si>
    <t xml:space="preserve">JUNGLE CLEARENCE </t>
  </si>
  <si>
    <t>F10-CHUDENAHALLI</t>
  </si>
  <si>
    <t>Muttura, Menasiganahalli, Homapalaghatta and Solur</t>
  </si>
  <si>
    <t>F13,F10</t>
  </si>
  <si>
    <t>Sparsh hospital, Chandapura, Gowramma layout, Chandapura Circle</t>
  </si>
  <si>
    <t>Muthanallur</t>
  </si>
  <si>
    <t>F-4</t>
  </si>
  <si>
    <t>Ramasagara , Laxmisagara,Alibommasandra,Muthanallur</t>
  </si>
  <si>
    <t>KKPUSD</t>
  </si>
  <si>
    <t>O&amp;M2</t>
  </si>
  <si>
    <t>KANAKAPURA_66</t>
  </si>
  <si>
    <t>F6-MANIYAMBAL</t>
  </si>
  <si>
    <t>Maniyambal, baradanahalli</t>
  </si>
  <si>
    <t>05.09.2020</t>
  </si>
  <si>
    <t>F05-GOWDAGERE</t>
  </si>
  <si>
    <t>GOWDGERE,MAGANOOR,GUDDEHOSUR,BUGUDNDODDI,THIMMASANDRA</t>
  </si>
  <si>
    <t>GOS maintenance</t>
  </si>
  <si>
    <t>KODAMBALLI</t>
  </si>
  <si>
    <t>F-21 HODIKEHOSAHALLI</t>
  </si>
  <si>
    <t>HODIKEHOSAHALLI, SUNNAGATTA</t>
  </si>
  <si>
    <t>O&amp;M-2</t>
  </si>
  <si>
    <t>MF7 Sidaganahalli</t>
  </si>
  <si>
    <t>Belagumba, Harthi, dubbagattige</t>
  </si>
  <si>
    <t>F02-HUNASANAHALLI</t>
  </si>
  <si>
    <t>Hosadurga, Bheemagondahalli, Ramadevaradoddi, Kempalanatha</t>
  </si>
  <si>
    <t>F12 TOWM</t>
  </si>
  <si>
    <t>JIGANI MUSS</t>
  </si>
  <si>
    <t>F04-INDALWADI</t>
  </si>
  <si>
    <t xml:space="preserve">Siddainpalya , Soppahalli, indlawadi Cross and Arehalli </t>
  </si>
  <si>
    <t>Hebbagodi</t>
  </si>
  <si>
    <t>f28</t>
  </si>
  <si>
    <t>Gollahally</t>
  </si>
  <si>
    <t>Jigani</t>
  </si>
  <si>
    <t>BG</t>
  </si>
  <si>
    <t>Golahalli MUSS</t>
  </si>
  <si>
    <t>F9 national park feeder</t>
  </si>
  <si>
    <t>Banneragatta , byrappanahalli, sampigehalli, kempanayakanahalli, hale-sampigehalli, kariyappana halli,</t>
  </si>
  <si>
    <t>06.09.2020</t>
  </si>
  <si>
    <t>DUNDANAHALLI</t>
  </si>
  <si>
    <t>F02-KUMBARAKATTE</t>
  </si>
  <si>
    <t>KUMBARAKATTE,SIDDANAHLLI,KADARAMANGALA,BEVOOR MANDYA,MAGONOOR,</t>
  </si>
  <si>
    <t>AKKUR</t>
  </si>
  <si>
    <t>F-13 KADANKANAHALLI</t>
  </si>
  <si>
    <t>KADANKANAHALLI, YALIYUR</t>
  </si>
  <si>
    <t>CPTUSD</t>
  </si>
  <si>
    <t>Channapatna_66</t>
  </si>
  <si>
    <t>F-22 M D Nagar</t>
  </si>
  <si>
    <t>Sathanoor Circle, Mahadeshwara nagara, KHB, Honganoor, Kanakanagara</t>
  </si>
  <si>
    <t>17:00 PM</t>
  </si>
  <si>
    <t>for Preventive line maintenance</t>
  </si>
  <si>
    <t>KF8 Kudur town</t>
  </si>
  <si>
    <t>Hulikatte</t>
  </si>
  <si>
    <t>HF1 CHAKRABHAVI</t>
  </si>
  <si>
    <t xml:space="preserve">Chakrabhavi, Seegkuppe, </t>
  </si>
  <si>
    <t>RANGANADOODI</t>
  </si>
  <si>
    <t xml:space="preserve">F10, F11, F15 KIADB </t>
  </si>
  <si>
    <t>KIADB 1 &amp; 2</t>
  </si>
  <si>
    <t>DODDALAHALLI 66/11 KV</t>
  </si>
  <si>
    <t>F6 PVD F5 Mahimanahalli</t>
  </si>
  <si>
    <t>Makalanda, Naiknahalli,Ambedkercolony</t>
  </si>
  <si>
    <t>F3 KANCHANAHALLI</t>
  </si>
  <si>
    <t>HONNIGANAHALLI,ASHRAYANAGARA,MALLEGOWDANADODDI</t>
  </si>
  <si>
    <t>07.09.2020</t>
  </si>
  <si>
    <t>F03-HULUVADI</t>
  </si>
  <si>
    <t xml:space="preserve">HULUVADI,H.BYDRAHALLI,TENKANAHALLI,TOUTANAHALLI, HANUMAPURADODDI
</t>
  </si>
  <si>
    <t>BIDADI</t>
  </si>
  <si>
    <t>Uragahalli</t>
  </si>
  <si>
    <t>220/66/11KV Jogaradoddi</t>
  </si>
  <si>
    <t>F-2 Ittamadu Agri</t>
  </si>
  <si>
    <t>Ittamadu Agri area</t>
  </si>
  <si>
    <t>Feeder maintancance, GOS Mint., Tree trimming</t>
  </si>
  <si>
    <t>F-20 Thoredoddi</t>
  </si>
  <si>
    <t>Thoredoddi Agri area</t>
  </si>
  <si>
    <t>F-23 NJY Ittamadu</t>
  </si>
  <si>
    <t>Ittamadu, Thimmegowdanadoddi, Vrushbavathipura colony, Ramanahalli, Gopahalli, Huchammanadoddi, Annahalli, MG palya</t>
  </si>
  <si>
    <t>KUDLUR</t>
  </si>
  <si>
    <t>B V HALLI</t>
  </si>
  <si>
    <t>F-3 BYRASHETTIHALLI</t>
  </si>
  <si>
    <t>BYRASHETTIHALLI</t>
  </si>
  <si>
    <t>RMGRSD</t>
  </si>
  <si>
    <t>Bannikuppe</t>
  </si>
  <si>
    <t>Shivanahalli_66kv</t>
  </si>
  <si>
    <t>F2 Kadanakuppe</t>
  </si>
  <si>
    <t>Lakkojanahalli,Kadanakuppe,Hosadoddi</t>
  </si>
  <si>
    <t>F7 Lakkojanahalli NJY</t>
  </si>
  <si>
    <t>Lakkojanahalli, Kadanakuppe, Hosadoddi</t>
  </si>
  <si>
    <t>Chandrappa Circle</t>
  </si>
  <si>
    <t>DF3 Huluvenahalli stone crusher</t>
  </si>
  <si>
    <t>Huluvenahalli, Madapatna, Hunnigere</t>
  </si>
  <si>
    <t>F6 Kadujakkasandra</t>
  </si>
  <si>
    <t>F03-D.K.PLOT</t>
  </si>
  <si>
    <t xml:space="preserve"> Doddaguli, Nayakaldoddi, Kebbare, </t>
  </si>
  <si>
    <t>F13 HALSINAMARADODDDI</t>
  </si>
  <si>
    <t xml:space="preserve">KANCHANAHALLI
GURUVINAPURA
HONNIGANAHALLI
DALAVAHI KODIHALLI
BENAMANAHALLI
KUTHOOR GAALE
MADEGOWDANADODDI
</t>
  </si>
  <si>
    <t>F6 GURUVINAPURA</t>
  </si>
  <si>
    <t xml:space="preserve">Indlawadi O&amp;M </t>
  </si>
  <si>
    <t>F6-Ragihalli</t>
  </si>
  <si>
    <t>ANNAYANADODDI, SEVANAYAKANADODDI, RAMANAYAKANADODDI, RAGIHALLI, SHIVANAHALLI,KARIYAPPANADODDY,  UJANAPPANADODDY, JAIPURDODDY, MUDLIAHNADODDY, KORATAGEREDODDY, SOLLEPURADODDY, ONTIMARADODDY, GUDDIAHNADODDY, KATERIDODDY, Mammy dady layout, Vajarahally  , Mantapa, Begihally, VADDARAPALYA, MALENALLASANDRA, RAMASANDRA, Kaleshwari</t>
  </si>
  <si>
    <t>Naganathapura</t>
  </si>
  <si>
    <t>F-7</t>
  </si>
  <si>
    <t>Huskur, Gatahally,Avalahally,Chikkanagamangala</t>
  </si>
  <si>
    <t>08.09.2020</t>
  </si>
  <si>
    <t>F07-KELAGERE</t>
  </si>
  <si>
    <t>KELEGERE,BYRANAYAKANAHALLI,HAROHALLI DODDI,</t>
  </si>
  <si>
    <t>F11-ARALAPURA-NJY</t>
  </si>
  <si>
    <t>ARALPURA,GUDDETHIMMASANDRA,AVVERHALLI,HOSURDODDI</t>
  </si>
  <si>
    <t>F-2 GARAKAHALLI</t>
  </si>
  <si>
    <t>SULLERI, GARAKAHALLI</t>
  </si>
  <si>
    <t>Kylancha</t>
  </si>
  <si>
    <t>Ramanagara_66KV</t>
  </si>
  <si>
    <t>F12 Hunasanahalli</t>
  </si>
  <si>
    <t>Thumbenahalli,Thumbenahalli colony,Hebbagodi</t>
  </si>
  <si>
    <t>Chikkenahalli_66kv</t>
  </si>
  <si>
    <t>F6 veerabhadra NJY</t>
  </si>
  <si>
    <t>Hulikere ,Gunnur,Gunnur kebbe</t>
  </si>
  <si>
    <t>BYRANAHALLI (HF-9)</t>
  </si>
  <si>
    <t>Byranahalli, Sathanoor</t>
  </si>
  <si>
    <t>F04-HERANDAPPANAHALLI</t>
  </si>
  <si>
    <t>Herandappanahalli, Gulaganahalli, Kempegowdanadoddi, Yakkuli,</t>
  </si>
  <si>
    <t>F5 HARIHARA</t>
  </si>
  <si>
    <t>SOLIGERE,SAMBAPURA,KONANGUNDI,KURIMANDE</t>
  </si>
  <si>
    <t xml:space="preserve">F5-Thali road </t>
  </si>
  <si>
    <t xml:space="preserve">Thali road , Taluk office road , ameerzan state, santhe bheedhi  </t>
  </si>
  <si>
    <t>hulimangala</t>
  </si>
  <si>
    <t>F11-Sai baba temple road</t>
  </si>
  <si>
    <t>prakareddy lay out, thimmareddy lay oput</t>
  </si>
  <si>
    <t>Tree trimming, Maintenance of GOS, loose span restrining, Bent pole straightening, Auto reclosure work</t>
  </si>
  <si>
    <t>08.9.2020</t>
  </si>
  <si>
    <t>Bekuppe Circle, Chowkasandra, Thigalarahosahalli, Therinadoddi, Hulibele, Karirayaradoddi, Kunur, Bettegowdanadoddi, Jogamanahosahalli, Narayanapura</t>
  </si>
  <si>
    <t>09.09.2020</t>
  </si>
  <si>
    <t>F13-KADAREMANGALA</t>
  </si>
  <si>
    <t>KADARAMANGALA,MAGANOOR,GOWDGERE,BEVOORMANDYA,SIDDANHALLI,KUMBARAKATTE,M B HALLI,KURIDODDI,GUDDEHOSUR</t>
  </si>
  <si>
    <t>F-10 AMBADAHALLI</t>
  </si>
  <si>
    <t>AMBADAHALLI, MADAPURA</t>
  </si>
  <si>
    <t>Sugganahalli</t>
  </si>
  <si>
    <t>Melehalli_66KV</t>
  </si>
  <si>
    <t xml:space="preserve">F5 Rampura </t>
  </si>
  <si>
    <t>-</t>
  </si>
  <si>
    <t>Machohalli</t>
  </si>
  <si>
    <t>Kodigehalli</t>
  </si>
  <si>
    <t>KF1 Kachohalli</t>
  </si>
  <si>
    <t>Chikkagollarahatti Kachohalli Machohalli</t>
  </si>
  <si>
    <t>F7 Rampura</t>
  </si>
  <si>
    <t>F05-BIJJALLI</t>
  </si>
  <si>
    <t>Thippur, Thattaguppe, Bijjahalli, Bommasandra</t>
  </si>
  <si>
    <t xml:space="preserve">F6- IB </t>
  </si>
  <si>
    <t xml:space="preserve">BG road, pasura pete , Charch road </t>
  </si>
  <si>
    <t>KIADB</t>
  </si>
  <si>
    <t>Old Jigani</t>
  </si>
  <si>
    <t>f5 slv</t>
  </si>
  <si>
    <t>madapatna, harogadde, sitanayakana halli, lingapura</t>
  </si>
  <si>
    <t>10.09.2020</t>
  </si>
  <si>
    <t>V R DODDI</t>
  </si>
  <si>
    <t>F-7 UJJANAHALLI</t>
  </si>
  <si>
    <t>UJJANAHALLI, MENASIGANAHALLI</t>
  </si>
  <si>
    <t>Toobinakere</t>
  </si>
  <si>
    <t>TF-4 MATTIKERE</t>
  </si>
  <si>
    <t>mattikere,Kottagarahalli</t>
  </si>
  <si>
    <t>F3 Cheelur</t>
  </si>
  <si>
    <t>Chilur Panchayath</t>
  </si>
  <si>
    <t>F08-ERALPODLU-NJY(MUGGUR-NJY)</t>
  </si>
  <si>
    <t>Hosadoddi, Channasandra, Kodihalli, Mallapura, Basavanapura, Arjanahalli, Kemplanatha, Eregowdanadoddi, Alanatha</t>
  </si>
  <si>
    <t>F10 BHUHALLI</t>
  </si>
  <si>
    <t>F15-NJY</t>
  </si>
  <si>
    <t>Muttakatti, Gandhi Nagar and Kempegowda Nagar</t>
  </si>
  <si>
    <t xml:space="preserve">F 7 haragadde </t>
  </si>
  <si>
    <t xml:space="preserve">kubrarnall, nosenoor, dyavasandra, bomandahalli, konsandra, </t>
  </si>
  <si>
    <t>11.09.2020</t>
  </si>
  <si>
    <t>F10-ABBUR</t>
  </si>
  <si>
    <t>ABBURU,ABBURDODDI,VANDARAGUPPE,PATLU,CHIKKANDODDI,KOMANAHALLI,DEVARAHOSSALLI,PAREDODDI</t>
  </si>
  <si>
    <t>F12-THITTAMARANAHALLI</t>
  </si>
  <si>
    <t>THOREHOSUR,M N HALLI,M N HOSSALLI,THITTAMARANAHALLI,RAMPURA,KUNTHUDODDI,KALLIHOSUR</t>
  </si>
  <si>
    <t>F-5 NERALUR</t>
  </si>
  <si>
    <t>NERALUR, IGGALUR</t>
  </si>
  <si>
    <t>Jalamangala</t>
  </si>
  <si>
    <t>Jalamangala_66KV</t>
  </si>
  <si>
    <t>F5 Thadikavagilu NJY</t>
  </si>
  <si>
    <t>Thadikavagilu,Jalamangala ,Kurubarahalli</t>
  </si>
  <si>
    <t>Shanubhoganahalli</t>
  </si>
  <si>
    <t>Kootagallu_66KV</t>
  </si>
  <si>
    <t>F4 Yerehalli</t>
  </si>
  <si>
    <t>F6 KYL NJY</t>
  </si>
  <si>
    <t>Kootagal,Yarehalli,Thigularadoddi,Poojaridoddi,Basavanadoddi,Ankanahalli,Channegowdanadoddi,Hunasedoddi</t>
  </si>
  <si>
    <t>YF-1 Neralekere, YF-10 Tavarekere</t>
  </si>
  <si>
    <t>Neralekere, thippasandra</t>
  </si>
  <si>
    <t>Tree trimming &amp; Service connection</t>
  </si>
  <si>
    <t>Kship work</t>
  </si>
  <si>
    <t>Donenahalli</t>
  </si>
  <si>
    <t>DF6 Chikkanahalli</t>
  </si>
  <si>
    <t xml:space="preserve">Chikkanahalli, kurubarapalya, </t>
  </si>
  <si>
    <t>F9 Banavasi</t>
  </si>
  <si>
    <t>F09-ARAKERE NJY</t>
  </si>
  <si>
    <t>Arakere, Garalapura, Doddakabballi,Kuthagale , Kempegowdanagara, Hanchguli</t>
  </si>
  <si>
    <t>F11 KAMSAGARA</t>
  </si>
  <si>
    <t>SAMBHEGOWDANADODDI,SASLAPURA,RAYARADODDI,DOMBARADODDI</t>
  </si>
  <si>
    <t>AKL MUSS</t>
  </si>
  <si>
    <t xml:space="preserve">F5- Thali road </t>
  </si>
  <si>
    <t>12.09.2020</t>
  </si>
  <si>
    <t>F06-BEVOOR</t>
  </si>
  <si>
    <t>BEVOOR ,NAGAVARA,CHIKKENHALLI</t>
  </si>
  <si>
    <t>F-9 JAGADAPURA</t>
  </si>
  <si>
    <t>JAGADAPURA</t>
  </si>
  <si>
    <t>F9 Gungarahalli</t>
  </si>
  <si>
    <t>Thirumalapura to Katmandoddi</t>
  </si>
  <si>
    <t>HF4 Hulikatte</t>
  </si>
  <si>
    <t>honnaiahnapaly henchinaplya</t>
  </si>
  <si>
    <t>LT reconductring</t>
  </si>
  <si>
    <t>F10-HALASURU</t>
  </si>
  <si>
    <t>Yakkuli,</t>
  </si>
  <si>
    <t>F2 DALIMBA</t>
  </si>
  <si>
    <t>F11-WATER-SUPPLY</t>
  </si>
  <si>
    <t xml:space="preserve">Chikkahagade, TMC water supply and kammasandra agrahar </t>
  </si>
  <si>
    <t xml:space="preserve">JBLR </t>
  </si>
  <si>
    <t xml:space="preserve">f5 </t>
  </si>
  <si>
    <t>Jigani Industrial area</t>
  </si>
  <si>
    <t>F-6</t>
  </si>
  <si>
    <t>12.9.2020</t>
  </si>
  <si>
    <t>Byramangala</t>
  </si>
  <si>
    <t>66/11KV Yedamadu</t>
  </si>
  <si>
    <t>F-9 NJY Gollahalli</t>
  </si>
  <si>
    <t>Hosur, Aralalusandra, Managanahalli, Gollahalli</t>
  </si>
  <si>
    <t>F-7 Atri Aralalusandra</t>
  </si>
  <si>
    <t xml:space="preserve"> Thigalarahosahalli, Therinadoddi, Hulibele, Karirayaradoddi, Kunur, Bettegowdanadoddi</t>
  </si>
  <si>
    <t>13.09.2020</t>
  </si>
  <si>
    <t>F-17 TAGACHAGERE</t>
  </si>
  <si>
    <t>B V HALLI, VITALENAHALLI</t>
  </si>
  <si>
    <t>SF-2 Lakkenahalli</t>
  </si>
  <si>
    <t>Koramangala,Lakkenahalli,Basavenahalli</t>
  </si>
  <si>
    <t xml:space="preserve">neseplaya madabal </t>
  </si>
  <si>
    <t>TF1 Tavarekere Town</t>
  </si>
  <si>
    <t>Tavarekere Lakkuppe Honaganahatti Chikkaveeraianapalya</t>
  </si>
  <si>
    <t>F2 Sangama</t>
  </si>
  <si>
    <t>sangama ip line</t>
  </si>
  <si>
    <t>F4 Kabbalu</t>
  </si>
  <si>
    <t>Kabbalu IP line</t>
  </si>
  <si>
    <t>HALSURE,BOREGOWDANADODDI,MURULETHIMMANDODDI,BHUHALLI,DUNTHOOR</t>
  </si>
  <si>
    <t>14.09.2020</t>
  </si>
  <si>
    <t>F-1 IGGALUR</t>
  </si>
  <si>
    <t xml:space="preserve">IGGALUR </t>
  </si>
  <si>
    <t>Harobele</t>
  </si>
  <si>
    <t>Hookunda</t>
  </si>
  <si>
    <t>F01-BIJJAHALLY NJY</t>
  </si>
  <si>
    <t>Bijjahalli,Thippuru,Bommasandra,Thattaguppe, Bommasandra</t>
  </si>
  <si>
    <t>F01-BYAGADADENAHALLI</t>
  </si>
  <si>
    <t xml:space="preserve">Vaderahalli, Koon madival, sidhihosakote </t>
  </si>
  <si>
    <t>F8-Kasarguppe, F13-Bytarayandoddi</t>
  </si>
  <si>
    <t>SEEPKERE, BILWARADAHALLY, SHANUBOGANAHALLY, KANNAYAKANA AGRARA,KULUMEPALYA,  KENCHAGIAHNADODDY, MUNIMARAIHNADODDY, BYATARAYANADODDY, SILINDRADODDY, HAKKIPIKKI COLONY, BOOTHANAHALLY, KASARAGUPPE , Byalamadoddy</t>
  </si>
  <si>
    <t>15.09.2020</t>
  </si>
  <si>
    <t>F-16 CHAKKERE</t>
  </si>
  <si>
    <t>CHAKKALUR, CHAKKERE, KUDLUR</t>
  </si>
  <si>
    <t>F9 Kaveridoddi</t>
  </si>
  <si>
    <t>Kaveridoddi,Hosurdoddi,Vaddaradodddi</t>
  </si>
  <si>
    <t>F 5 Shivanahalli i NJY</t>
  </si>
  <si>
    <t xml:space="preserve">KF-8 Kudur Town, </t>
  </si>
  <si>
    <t>Kudur Town</t>
  </si>
  <si>
    <t>F4 Yedamudu</t>
  </si>
  <si>
    <t>F7 CHIKKALAHALLI</t>
  </si>
  <si>
    <t>DEVEERAMMANDODDI,CHIKKALAHALLI,NEHRUDODDI,GANDHIGRAMA,HONGANIDODDI,ANCHIPURADODDI</t>
  </si>
  <si>
    <t>New Jigani</t>
  </si>
  <si>
    <t xml:space="preserve">F25 nandanavana </t>
  </si>
  <si>
    <t xml:space="preserve">nandana layout, bukksagara, classic layout, </t>
  </si>
  <si>
    <t>M N halli</t>
  </si>
  <si>
    <t>F-9 KIADB-3</t>
  </si>
  <si>
    <t>KIADB Phase-II, Sector-I&amp;II</t>
  </si>
  <si>
    <t>Dimbadahalli NJY</t>
  </si>
  <si>
    <t>Dimbadahalli, Swathantara Nagara, Bandiganahalli, Gugaredoddi, Doddamudavadi, Hosahonniganadoddi, Keremegaladoddi, Halehoniganadoddi</t>
  </si>
  <si>
    <t>16.09.2020</t>
  </si>
  <si>
    <t>F-3 KODAMBALLI</t>
  </si>
  <si>
    <t>KODAMBALLI, BALLAPATNA, HUNASANAHALLI</t>
  </si>
  <si>
    <t>Hulikere ,Gunnur,Gunnur kebbe, Vaddarahalli, Gollaradoddi, Channiganadoddi</t>
  </si>
  <si>
    <t>F3 Shanubhoganahalli</t>
  </si>
  <si>
    <t>F2 Dhanayakanapura</t>
  </si>
  <si>
    <t>SB halli,Dhanayakanapura, Kurubarahalli</t>
  </si>
  <si>
    <t>V.G Doddi</t>
  </si>
  <si>
    <t>VF-4 GAVINAGA MANGALA</t>
  </si>
  <si>
    <t xml:space="preserve">       attimgere matta , Megaladoddi,ramakallupalya</t>
  </si>
  <si>
    <t>TF8 KADABAGERE</t>
  </si>
  <si>
    <t xml:space="preserve">Kadabagere, mahimannanapalya, </t>
  </si>
  <si>
    <t>F02-BOMMASANDRA IP</t>
  </si>
  <si>
    <t>Thattaguppe, Bijjahalli, Bommasandra</t>
  </si>
  <si>
    <t>F9 NAGARASANAKOTE</t>
  </si>
  <si>
    <t>F8 feeder</t>
  </si>
  <si>
    <t>MTR Road</t>
  </si>
  <si>
    <t>F1-Jigani</t>
  </si>
  <si>
    <t>Jigani, Harappanahalli,. Koppa, Kempapura</t>
  </si>
  <si>
    <t>17.09.2020</t>
  </si>
  <si>
    <t>SHIVANAHALLI</t>
  </si>
  <si>
    <t>F-4 DODDANAHALLI</t>
  </si>
  <si>
    <t>DODDANAHALLI</t>
  </si>
  <si>
    <t>MF-9 Savanadurga</t>
  </si>
  <si>
    <t>Savanadurga, Naikanapalya gate</t>
  </si>
  <si>
    <t>DF7 Lakshmipura stone crusher</t>
  </si>
  <si>
    <t xml:space="preserve">Madapatna, C K Thandya, Alammanapalya </t>
  </si>
  <si>
    <t>F03-GULAGANAHALLY IP</t>
  </si>
  <si>
    <t>Thippuru, Kumegowdanadoddi, Gulaganahalli</t>
  </si>
  <si>
    <t>PROVIDING SPACER</t>
  </si>
  <si>
    <t xml:space="preserve">Kalanayakanahalli village, A Medahali and Choodenahalli </t>
  </si>
  <si>
    <t>f2  harapanahalli</t>
  </si>
  <si>
    <t xml:space="preserve">harapanahalli,  koppa gate,  nuthn layout </t>
  </si>
  <si>
    <t>18.09.2020</t>
  </si>
  <si>
    <t>F-6 BANAGAHALLI</t>
  </si>
  <si>
    <t>MADAPURA,BANAGAHALLI</t>
  </si>
  <si>
    <t>F7 Lakshmipura F5 Rampura</t>
  </si>
  <si>
    <t>F10 Hakkinalu</t>
  </si>
  <si>
    <t>GM halli, Hakkinalu, Garkeshpura</t>
  </si>
  <si>
    <t>HF5 KALLUDEVANAHALLI</t>
  </si>
  <si>
    <t>kalludevanahalli, belagavadi</t>
  </si>
  <si>
    <t>Hanumanthanagara</t>
  </si>
  <si>
    <t>F5 Hanumanthanagara</t>
  </si>
  <si>
    <t>F03-GOLLARADODDI NJY</t>
  </si>
  <si>
    <t>Hunasanahalli, Thimmanadoddi, Gollaradoddi</t>
  </si>
  <si>
    <t>Doddalahalli</t>
  </si>
  <si>
    <t>Doddalahalli 66/11 KV</t>
  </si>
  <si>
    <t>F1 DKS</t>
  </si>
  <si>
    <t>doddalahalli</t>
  </si>
  <si>
    <t>GOS REPAIR WORK</t>
  </si>
  <si>
    <t>O&amp;M1</t>
  </si>
  <si>
    <t>66/11 KV KANKAPURA MUSS</t>
  </si>
  <si>
    <t>F9-Harohalli</t>
  </si>
  <si>
    <t>Baradanahalli, veerupasandra, lakshmipura, Adanakuppe, Kallalli, Jawanammana doddi</t>
  </si>
  <si>
    <t>19.09.2020</t>
  </si>
  <si>
    <t>F-8 MENASIGANAHALLI</t>
  </si>
  <si>
    <t>Gungarahalli to Lakshmipura</t>
  </si>
  <si>
    <t xml:space="preserve">navagrama adabal </t>
  </si>
  <si>
    <t>F04-KABBALAIAHNADODDYDODDI NJY</t>
  </si>
  <si>
    <t>Mugguru, Bannimukodalu, Chikkamukodalu</t>
  </si>
  <si>
    <t>F04-MUTHAKATTI</t>
  </si>
  <si>
    <t xml:space="preserve">Gandhi nagr, S Madival  and S Thimmasandra </t>
  </si>
  <si>
    <t>20.02.2020</t>
  </si>
  <si>
    <t>20.09.2019</t>
  </si>
  <si>
    <t>F01-DASHWARA</t>
  </si>
  <si>
    <t>KENGAL,HANUMANTHAPURA,CHANDRAGIRIDODDI,POWLIDODDI,LAMBANITANDYA,KANNAMANGALA,ANGARAHALLI,GOLLARAHALLIDODDI,SARGOORUDODDI</t>
  </si>
  <si>
    <t>20.09.2020</t>
  </si>
  <si>
    <t>21.09.2020</t>
  </si>
  <si>
    <t>HONGANOOR, SUNNAGATTA</t>
  </si>
  <si>
    <t>Chatrr</t>
  </si>
  <si>
    <t>F8 Paduvanagere</t>
  </si>
  <si>
    <t>T Hosahalli</t>
  </si>
  <si>
    <t>F05-DIMBADAHALLY</t>
  </si>
  <si>
    <t>Hunasanahalli,Hunasanakodihalli,ganganahaalli,Thimmanadoddi</t>
  </si>
  <si>
    <t>Haroble 66/11 KV</t>
  </si>
  <si>
    <t>F11 Nallahalli</t>
  </si>
  <si>
    <t>Nallahalli,Harobele,jyuthinagara</t>
  </si>
  <si>
    <t>F20-VANAKANAHALLY NJY</t>
  </si>
  <si>
    <t xml:space="preserve">Singasandra, Vanakanahalli nad Telagarahalli </t>
  </si>
  <si>
    <t>22.09.202</t>
  </si>
  <si>
    <t>22.09.2020</t>
  </si>
  <si>
    <t>F15-MUNKUNDA</t>
  </si>
  <si>
    <t>Bevoor ,H.MOGENHALLI,KANNASANDRA,HARURU,M.K DODDI,Harur</t>
  </si>
  <si>
    <t>F-4 S M HALLI</t>
  </si>
  <si>
    <t>SOGALA,S M HALLI</t>
  </si>
  <si>
    <t xml:space="preserve">Savanadurga, </t>
  </si>
  <si>
    <t>F06-BANNIMUKKODLU NEW</t>
  </si>
  <si>
    <t>Honniganahalli,Thattekere,Varthipura,Basavanapura, Chikkamukodlu, Bannimukodlu</t>
  </si>
  <si>
    <t>Chikkenahalli</t>
  </si>
  <si>
    <t>Anajawadi</t>
  </si>
  <si>
    <t>Anajawadi, Chikkamuduwadi, Chikkamuduwadi gate, Doddamuduvadi</t>
  </si>
  <si>
    <t>23.09.2020</t>
  </si>
  <si>
    <t>SANKALAGERE</t>
  </si>
  <si>
    <t>F05-THORE HOSURU</t>
  </si>
  <si>
    <t>THOREHOSUR,M N HALLI,M N HOSSALLI,</t>
  </si>
  <si>
    <t>F-10 SARAGUR</t>
  </si>
  <si>
    <t>SARAGUR, VEEREGOWDANADODDI</t>
  </si>
  <si>
    <t>Lakkojanahalli,Kadanakuppe,Hosadoddi,Nanjapura</t>
  </si>
  <si>
    <t>Vf4 Gavinagamangala</t>
  </si>
  <si>
    <t>ANNEKARANAHALLI DABBAGUI , MANCHANABELE</t>
  </si>
  <si>
    <t>hulikatte, halasabele</t>
  </si>
  <si>
    <t>DF8 Chunchanakuppe</t>
  </si>
  <si>
    <t>Chunchanakuppe, huluvenahalli</t>
  </si>
  <si>
    <t>F07-VALASI IP</t>
  </si>
  <si>
    <t>Salabanni, Valshi, Hanakadaburu</t>
  </si>
  <si>
    <t>24.02.2020</t>
  </si>
  <si>
    <t>24.09.2020</t>
  </si>
  <si>
    <t>F01-MAKALI</t>
  </si>
  <si>
    <t>MAKALI,ILIGARADODDI,NAYIDODLLE,KRISHNAPURADODDI,MAKALI HOSSALLI,PLANTATION DODDI,KOTEVALA</t>
  </si>
  <si>
    <t>F-5 SINGARAJIPURA</t>
  </si>
  <si>
    <t>SINGARAJIPURA</t>
  </si>
  <si>
    <t>HF2 Agalakote</t>
  </si>
  <si>
    <t>Halasabele, Agalakote Handpost,Gollarahatti</t>
  </si>
  <si>
    <t>F3 Therubeedi</t>
  </si>
  <si>
    <t>F08-KOLAGONDANAHALLY NJY</t>
  </si>
  <si>
    <t>Kolagondanhalli, Bilidale, Gattigunda, Aralagadakalu</t>
  </si>
  <si>
    <t xml:space="preserve">F8- Cheeling Centre </t>
  </si>
  <si>
    <t xml:space="preserve">KEB quarters , TRS temple , Ragavendra circle </t>
  </si>
  <si>
    <t>25.09.2020</t>
  </si>
  <si>
    <t>F-11 SOGALA</t>
  </si>
  <si>
    <t>HAROKOPPA, SOGALA</t>
  </si>
  <si>
    <t>Tree trimming and GOS maintenance</t>
  </si>
  <si>
    <t>SF-1 Solur</t>
  </si>
  <si>
    <t>Solur, Ramanahalli, Chikka Solur</t>
  </si>
  <si>
    <t>T G Halli</t>
  </si>
  <si>
    <t>TGF1 Gangappanahalli</t>
  </si>
  <si>
    <t>Gangappanahalli jogerahalli, naganahalli, cholanayakanahalli</t>
  </si>
  <si>
    <t>F01-HOOKUNDA NJY</t>
  </si>
  <si>
    <t>Iruligara colony,Kadushivanahalli,Veeraiahnadoddi,Aralagadakalu,Alagadakalu,Kolagondanahalli,Gattigundha,cha,undipura</t>
  </si>
  <si>
    <t>F1 Om shanthi dhama</t>
  </si>
  <si>
    <t>uyamballi,Sangama, Hagganur,Kuppedoddi</t>
  </si>
  <si>
    <t>GURUVINAPURA66/11 KV</t>
  </si>
  <si>
    <t>F2 GURUVINAPURA</t>
  </si>
  <si>
    <t>GURUVINAPURA ,KANCHANAHALLI,RAJIVGANDHINAGARA</t>
  </si>
  <si>
    <t>F18-NJY CHIKKA HOSAHALLI</t>
  </si>
  <si>
    <t xml:space="preserve">Nagaiyana Doddi, Chinaiyana Palya  and Thimmasandra </t>
  </si>
  <si>
    <t>26.09.2020</t>
  </si>
  <si>
    <t>F-13 KUDLUR</t>
  </si>
  <si>
    <t>F02-SHIVANEGOWDANADODDY</t>
  </si>
  <si>
    <t>I.Gollahalli, Aremegaladoddi, Uyyabahallidoddi, Bollamallapanadoddi, Pillegowdanadoddi, Shivanegowdanadoddi, Barakal Betta, Marigowdanadoddi, Terigedoddi, Arakoppa, Alakuli, Balepuradoddi,  Devarajammanadoddi</t>
  </si>
  <si>
    <t>F1 Bhimeshvara</t>
  </si>
  <si>
    <t>F19- KAVERI TELECOM</t>
  </si>
  <si>
    <t>Suragajakkanahalli , Soppahali  and  Indlawadi Cross</t>
  </si>
  <si>
    <t xml:space="preserve">Transformet yard Cleaning </t>
  </si>
  <si>
    <t>27.09.2020</t>
  </si>
  <si>
    <t>VF-3 V.G.DHODDI</t>
  </si>
  <si>
    <t>k v thandya, manchanabele, savanadurga</t>
  </si>
  <si>
    <t>Town-1</t>
  </si>
  <si>
    <t>Kanakapura town</t>
  </si>
  <si>
    <t>28.09.2020</t>
  </si>
  <si>
    <t>F01-H.MOGENAHALLI</t>
  </si>
  <si>
    <t>H.MOGENHALLI,KANNASANDRA,HARURU,M.K DODDI</t>
  </si>
  <si>
    <t>CHIKKA_GANGANVADI_66 KV</t>
  </si>
  <si>
    <t>F2 Doddagangawadi</t>
  </si>
  <si>
    <t>Doddagangawadi,Thalavadi,Chikkagangawadi</t>
  </si>
  <si>
    <t>Lakshmipura to Hagalahalli</t>
  </si>
  <si>
    <t>Nesepalya, uduvegere, Revannaplya</t>
  </si>
  <si>
    <t xml:space="preserve">TF11 Madapatna stone crusher </t>
  </si>
  <si>
    <t>Madapatna ind area, Jodialadamara</t>
  </si>
  <si>
    <t>F03-KOTEKOPPA</t>
  </si>
  <si>
    <t>Chellipuradoddi, I.Gollahalli, Thagadegowdanadoddi, Balepura, Doddakoppa, Kotekoppa</t>
  </si>
  <si>
    <t>F4 Madival</t>
  </si>
  <si>
    <t>Madivala,Sangama,Hegganur,Kuppedoddi</t>
  </si>
  <si>
    <t>Jungle cutting</t>
  </si>
  <si>
    <t>F3 Attihalli</t>
  </si>
  <si>
    <t>Attihalli,Gerahalli,Surnahalli,Thotahalli,Balebasappandoddi</t>
  </si>
  <si>
    <t>29.09.2020</t>
  </si>
  <si>
    <t>F-7 MAREGOWDANADODDI</t>
  </si>
  <si>
    <t>MAREGOWDANADODDI, C B DODDI</t>
  </si>
  <si>
    <t>F6-IB</t>
  </si>
  <si>
    <t>30.09.2020</t>
  </si>
  <si>
    <t>F-1 BOOHALLI</t>
  </si>
  <si>
    <t>BOOHALLI, SINGARAJIPURA</t>
  </si>
  <si>
    <t>Ramanagara</t>
  </si>
  <si>
    <t>Ramanagara Urban</t>
  </si>
  <si>
    <t>O&amp; M-3</t>
  </si>
  <si>
    <t xml:space="preserve">66KV/11KV Ramanagara </t>
  </si>
  <si>
    <t>F8Town -3</t>
  </si>
  <si>
    <t>Rayaradododi,jalamangala Road,Ksrtc busstand,water tank</t>
  </si>
  <si>
    <t xml:space="preserve">Preventive Maintenance </t>
  </si>
  <si>
    <t>F14 Rayaradoddi</t>
  </si>
  <si>
    <t>B M Road, Rangarayaradoddi,Archakarahalli, Kanakapura circle</t>
  </si>
  <si>
    <t xml:space="preserve">Preventive Maintenance  </t>
  </si>
  <si>
    <t>F2 Town -1</t>
  </si>
  <si>
    <t xml:space="preserve">Tippu Nagara, Kottipura </t>
  </si>
  <si>
    <t>Sheduled Preventive Maintenance of Transformer Centre's</t>
  </si>
  <si>
    <t>F3 Balageri</t>
  </si>
  <si>
    <t>Kumundan Mohalla, Thopkhan Mohalla, Police station road, Balageri, Madarkhan Mohalla, Church Road, Nalabandavadi, Neralekeri, Mothinagara, Railwaystation Road</t>
  </si>
  <si>
    <t>F10 Town 2</t>
  </si>
  <si>
    <t>Vinayakanagara, Vijayanagara, Formacy College Konkanidoddi</t>
  </si>
  <si>
    <t>F13 Vaderahalli NJY</t>
  </si>
  <si>
    <t xml:space="preserve">Vaderahalli, Ramadevarapaada, Basavanapura, Gangarajanahalli, Aralimaradoddi </t>
  </si>
  <si>
    <t>GOS Maintenance</t>
  </si>
  <si>
    <t>66/11KV Kempanahalli`</t>
  </si>
  <si>
    <t>F10 Madapura NJY</t>
  </si>
  <si>
    <t>S.B.doddi, Madapura , Shivanegowdandoddi, Kethohalli,</t>
  </si>
  <si>
    <t>F05 Industrial</t>
  </si>
  <si>
    <t>Rampuradoddi , Madapura , Shivanegowdandoddi, Kethohalli</t>
  </si>
  <si>
    <t>Singripalya, torechennanahalli, thimmasandra</t>
  </si>
  <si>
    <t xml:space="preserve">DETAILS OF PLANNED OUTAGES(MAINTENANCE AND LOAD SHEDDING) IN RAMANAGARA CIRCLE FOR THE MONTH OF SEPTMBER-2020 </t>
  </si>
  <si>
    <t>DETAILS OF PLANNED OUTAGES(MAINTENANCE AND LOAD SHEDDING) IN WEST CIRCLE  FOR THE MONTH OF  SEPTMBER-2020</t>
  </si>
  <si>
    <t>WEST</t>
  </si>
  <si>
    <t>RR Nagar</t>
  </si>
  <si>
    <t>W7 SUB-DIV</t>
  </si>
  <si>
    <t>R R NAGARA</t>
  </si>
  <si>
    <t>VRB MUSS</t>
  </si>
  <si>
    <t>F-7 BEML Layout</t>
  </si>
  <si>
    <t xml:space="preserve">Kalegowda layout, universety </t>
  </si>
  <si>
    <t>Maintaince</t>
  </si>
  <si>
    <t>Channasandra</t>
  </si>
  <si>
    <t>BSK MUSS</t>
  </si>
  <si>
    <t>layout,double road shootin circle n</t>
  </si>
  <si>
    <t>F10 Kenchenahalli</t>
  </si>
  <si>
    <t xml:space="preserve">kenchanahalli vijaya bank </t>
  </si>
  <si>
    <t xml:space="preserve">F-14 Ideal Homes </t>
  </si>
  <si>
    <t xml:space="preserve">gigidhama badavane haridasa nagara </t>
  </si>
  <si>
    <t>F-1 Sachidanda nagara</t>
  </si>
  <si>
    <t xml:space="preserve"> jaisingh layout poojarithoota 10th stage kandappa layout  BMTC Depot,</t>
  </si>
  <si>
    <t>F-15 pramod layout</t>
  </si>
  <si>
    <t>Bangarappa  nagara, Krishnappa layout, Dharashan farm</t>
  </si>
  <si>
    <t>F11 Mysore Road</t>
  </si>
  <si>
    <t>Myosore road industrial area,plastic industry, janapriya abode part of BHEL layout metro cash and cary</t>
  </si>
  <si>
    <t>F-12 Channasandra</t>
  </si>
  <si>
    <t>Dwaraka nagara Shashidhara abadavane</t>
  </si>
  <si>
    <t xml:space="preserve">bet convent natinal hill view school </t>
  </si>
  <si>
    <t xml:space="preserve">new horizon school papaiah layout 5th dtage water tan </t>
  </si>
  <si>
    <t>ideal homes mount carmel, beml gate H V Halli,Shivanna layout PF Office, BSNL Office , part of Ideal homes</t>
  </si>
  <si>
    <t>10th stage kandappa layout  BMTC Depot,</t>
  </si>
  <si>
    <t>F-8 R R temple</t>
  </si>
  <si>
    <t xml:space="preserve">part BHEL Layout </t>
  </si>
  <si>
    <t>BDA layout 2block 2stage</t>
  </si>
  <si>
    <t>adithya layout</t>
  </si>
  <si>
    <t>pushpagirinagara dsouza nagara</t>
  </si>
  <si>
    <t>art of BHEL layout metro cash and cary</t>
  </si>
  <si>
    <t xml:space="preserve">panchasheel block bagaegowda layout, </t>
  </si>
  <si>
    <t>Uttarahalli amain road,sai lotus,krishna residency,Depot Road</t>
  </si>
  <si>
    <t>F- 9Marayappa Layout</t>
  </si>
  <si>
    <t>marayappa layout doddakempaiah layout monish corner bangarappa nagara main road adithya layout  part of ideal homes</t>
  </si>
  <si>
    <t>Munishwaranagara Kariyappa Layout</t>
  </si>
  <si>
    <t xml:space="preserve">surroding akkamadevi choultry dirt  </t>
  </si>
  <si>
    <t>plastic industry, janapriya abode p</t>
  </si>
  <si>
    <t xml:space="preserve">Corporation bank road subhash bhavan road , </t>
  </si>
  <si>
    <t>w6</t>
  </si>
  <si>
    <t>REMCO</t>
  </si>
  <si>
    <t>F02-BHEL</t>
  </si>
  <si>
    <t>BHEL, MYSORE ROAD</t>
  </si>
  <si>
    <t>10:00AM</t>
  </si>
  <si>
    <t>MAINTAINANCE</t>
  </si>
  <si>
    <t>F04-RMU</t>
  </si>
  <si>
    <t>BYATARAYANPURA, AVALHALLI,58 BUS STOP ROAD, M M ROAD</t>
  </si>
  <si>
    <t>F13-AJEET-SAIT-INDUSTRIAL</t>
  </si>
  <si>
    <t>AZIZ SAIT INDUSTRIAL AREA</t>
  </si>
  <si>
    <t>F17-PATIL-PUTTAPPA-IND</t>
  </si>
  <si>
    <t>PATEL PUTTAPPA INDUSTRIAL AREA</t>
  </si>
  <si>
    <t>F03-BHAPUJI-NAGAR</t>
  </si>
  <si>
    <t>BAPUJI NAGARA</t>
  </si>
  <si>
    <t>Sunday</t>
  </si>
  <si>
    <t>F11-V-V-PURAM</t>
  </si>
  <si>
    <t>KB nagar,Ashwath katte,Rudrappa garden and BMK layout</t>
  </si>
  <si>
    <t>F14-GANGONDANAHALLY</t>
  </si>
  <si>
    <t>GANGONDANAHALLI</t>
  </si>
  <si>
    <t>F16-RANGANATHA-COLONY</t>
  </si>
  <si>
    <t>RANGANATH COLONY</t>
  </si>
  <si>
    <t>VRISHABAVATHY</t>
  </si>
  <si>
    <t>F01-LEO-METAL</t>
  </si>
  <si>
    <t>PANTHARA PALYA, MYSORE ROAD</t>
  </si>
  <si>
    <t>F02-JOHN-DISTILLERY</t>
  </si>
  <si>
    <t>PROMOD LAYOUT,REDDY LAYOUT</t>
  </si>
  <si>
    <t>second  Saturday</t>
  </si>
  <si>
    <t>F05-BWSSB</t>
  </si>
  <si>
    <t>NAYANDANAHALLI</t>
  </si>
  <si>
    <t>F13-PRSTIGE BAGMANE TEMPLE</t>
  </si>
  <si>
    <t>MYSORE ROAD PRESTIGE APARTMENT</t>
  </si>
  <si>
    <t>F08-SPORTS-AUTHORITY-OF-INDIA</t>
  </si>
  <si>
    <t>BANGALORE UNIVERSITY</t>
  </si>
  <si>
    <t>holiday</t>
  </si>
  <si>
    <t>BANASHANKARI</t>
  </si>
  <si>
    <t>F25-NTY-LAYOUT</t>
  </si>
  <si>
    <t>BATARAYANAPURA</t>
  </si>
  <si>
    <t>F08-MUTHACHARI-IND-ESTATE</t>
  </si>
  <si>
    <t>MUTHACHARI INDUSTRIAL ESTATE AREA</t>
  </si>
  <si>
    <t>4th Saturday holiday</t>
  </si>
  <si>
    <t>F03-THE-CLUB</t>
  </si>
  <si>
    <t>ITI L/O GURUSARVABOWMA L/O</t>
  </si>
  <si>
    <t>W-1</t>
  </si>
  <si>
    <t>AVALAHALLI-01</t>
  </si>
  <si>
    <t>BSK</t>
  </si>
  <si>
    <t>F-21</t>
  </si>
  <si>
    <t>J P ROAD</t>
  </si>
  <si>
    <t>11 KV TREE TRIMMING</t>
  </si>
  <si>
    <t>AVALAHALLI-02</t>
  </si>
  <si>
    <t>F-12</t>
  </si>
  <si>
    <t>17 TH MAIN ROAD</t>
  </si>
  <si>
    <t xml:space="preserve">Maintenance of DTC-055 </t>
  </si>
  <si>
    <t>F-18</t>
  </si>
  <si>
    <t>SUNDAR COMPOUND</t>
  </si>
  <si>
    <t>Maintenance of DTC-048 &amp; DTC-030</t>
  </si>
  <si>
    <t>PES COLLEGE</t>
  </si>
  <si>
    <t xml:space="preserve">Maintenance of DTC-002 </t>
  </si>
  <si>
    <t>TELECOM LAYOUT</t>
  </si>
  <si>
    <t xml:space="preserve">Maintenance of DTC-033 &amp; DTC-063 </t>
  </si>
  <si>
    <t>F-03</t>
  </si>
  <si>
    <t>GIRINAGAR</t>
  </si>
  <si>
    <t>BDA LAYOUT</t>
  </si>
  <si>
    <t xml:space="preserve">11 KV Jumps Replacments &amp; TREE TRIMMING </t>
  </si>
  <si>
    <t>F-13</t>
  </si>
  <si>
    <t>NAGENDRA BLOCK</t>
  </si>
  <si>
    <t xml:space="preserve">Maintenance of DTC-021 </t>
  </si>
  <si>
    <t>AVALAHALLI</t>
  </si>
  <si>
    <t>Maintenance of DTC-089 &amp;  DTC-051</t>
  </si>
  <si>
    <t>HOLIDAY</t>
  </si>
  <si>
    <t xml:space="preserve">Maintenance of DTC-010 </t>
  </si>
  <si>
    <t>MUNESHWARA BLOCK</t>
  </si>
  <si>
    <t>11 KV TREE TRIMMING &amp;Jumps Replacments</t>
  </si>
  <si>
    <t xml:space="preserve">Maintenance of DTC-034 </t>
  </si>
  <si>
    <t xml:space="preserve">Maintenance of DTC-076 </t>
  </si>
  <si>
    <t xml:space="preserve">Maintenance of DTC-090 </t>
  </si>
  <si>
    <t>KALIDASA LAYOUT</t>
  </si>
  <si>
    <t xml:space="preserve">Maintenance of DTC-135 &amp; DTC-092 </t>
  </si>
  <si>
    <t>F-07</t>
  </si>
  <si>
    <t>HANUMANTH NAGAR</t>
  </si>
  <si>
    <t xml:space="preserve">Maintenance of DTC-109 </t>
  </si>
  <si>
    <t>F-01</t>
  </si>
  <si>
    <t>RAGAVENDRA BLOCK</t>
  </si>
  <si>
    <t xml:space="preserve">Maintenance of DTC-008 </t>
  </si>
  <si>
    <t>50 FEET ROAD</t>
  </si>
  <si>
    <t>F-23</t>
  </si>
  <si>
    <t xml:space="preserve">Maintenance of DTC-016 </t>
  </si>
  <si>
    <t xml:space="preserve">Maintenance of DTC-072 </t>
  </si>
  <si>
    <t>13/9/2020</t>
  </si>
  <si>
    <t>14/9/2020</t>
  </si>
  <si>
    <t>Maintenance of DTC-044</t>
  </si>
  <si>
    <t xml:space="preserve">Maintenance of DTC-062 DTC-017 </t>
  </si>
  <si>
    <t>15/9/2020</t>
  </si>
  <si>
    <t xml:space="preserve">Maintenance of DTC-014 </t>
  </si>
  <si>
    <t>16/9/2020</t>
  </si>
  <si>
    <t>SRINAGAR</t>
  </si>
  <si>
    <t>17/9/2020</t>
  </si>
  <si>
    <t>Maintenance of DTC-077</t>
  </si>
  <si>
    <t>TIMBER LAYOUT</t>
  </si>
  <si>
    <t>Maintenance of DTC-101</t>
  </si>
  <si>
    <t>18/9/2020</t>
  </si>
  <si>
    <t>Maintenance of DTC-068</t>
  </si>
  <si>
    <t>Maintenance of DTC-011</t>
  </si>
  <si>
    <t>19/9/2020</t>
  </si>
  <si>
    <t>20/9/2020</t>
  </si>
  <si>
    <t>21/9/2020</t>
  </si>
  <si>
    <t xml:space="preserve">Maintenance of DTC-066 </t>
  </si>
  <si>
    <t xml:space="preserve">Maintenance of DTC-221 &amp;  DTC-017 </t>
  </si>
  <si>
    <t>22/9/2020</t>
  </si>
  <si>
    <t xml:space="preserve">Maintenance of DTC-001 </t>
  </si>
  <si>
    <t>RAGAVA NAGAR</t>
  </si>
  <si>
    <t>23/9/2020</t>
  </si>
  <si>
    <t>24/9/2020</t>
  </si>
  <si>
    <t xml:space="preserve">Maintenance of DTC-026 </t>
  </si>
  <si>
    <t xml:space="preserve">Maintenance of DTC-080 &amp; DTC-011 </t>
  </si>
  <si>
    <t>25/9/2020</t>
  </si>
  <si>
    <t xml:space="preserve">Maintenance of DTC-041 </t>
  </si>
  <si>
    <t>Maintenance of DTC-004 &amp; DTC-060</t>
  </si>
  <si>
    <t>26/9/2020</t>
  </si>
  <si>
    <t xml:space="preserve">Maintenance of DTC-086 &amp; DTC-056 </t>
  </si>
  <si>
    <t>27/9/2020</t>
  </si>
  <si>
    <t>28/9/2020</t>
  </si>
  <si>
    <t>Maintenance of DTC-032</t>
  </si>
  <si>
    <t>29/9/2020</t>
  </si>
  <si>
    <t>30/9/2020</t>
  </si>
  <si>
    <t>1.09.2020</t>
  </si>
  <si>
    <t>W8</t>
  </si>
  <si>
    <t>UNIT-1</t>
  </si>
  <si>
    <t>F-14</t>
  </si>
  <si>
    <t>KABHIR MATTH</t>
  </si>
  <si>
    <t>Maintenance of DTC-049</t>
  </si>
  <si>
    <t>UNIT-2</t>
  </si>
  <si>
    <t>VIDYAPEETA</t>
  </si>
  <si>
    <t>MAINTENANCE OF GOS IN STATION YARD</t>
  </si>
  <si>
    <t>2.09.2020</t>
  </si>
  <si>
    <t>BRINDAVAN NAGAR</t>
  </si>
  <si>
    <t>Maintenance of DTC-052</t>
  </si>
  <si>
    <t>F-09</t>
  </si>
  <si>
    <t>THYAGARAJANAGAR</t>
  </si>
  <si>
    <t>1:00PM</t>
  </si>
  <si>
    <t>3.09.2020</t>
  </si>
  <si>
    <t>F-04</t>
  </si>
  <si>
    <t>Maintenance of DTC-2177</t>
  </si>
  <si>
    <t>4.09.2020</t>
  </si>
  <si>
    <t>F-11</t>
  </si>
  <si>
    <t>Maintenance of DTC-009</t>
  </si>
  <si>
    <t>MOUNT JOY ROAD</t>
  </si>
  <si>
    <t>TRUNK CABLE FAULT WORK</t>
  </si>
  <si>
    <t>5.09.2020</t>
  </si>
  <si>
    <t>pipe line road</t>
  </si>
  <si>
    <t xml:space="preserve">Maintenance of DTC-012 </t>
  </si>
  <si>
    <t>Maintenance of DTC-2003</t>
  </si>
  <si>
    <t>6.09.2020</t>
  </si>
  <si>
    <t>7.09.2020</t>
  </si>
  <si>
    <t>F-8</t>
  </si>
  <si>
    <t>bull temple road</t>
  </si>
  <si>
    <t>Maintenance of DTC-005</t>
  </si>
  <si>
    <t>PBN</t>
  </si>
  <si>
    <t>TATA SILK FARM</t>
  </si>
  <si>
    <t xml:space="preserve">Maintenance of DTC-2065 </t>
  </si>
  <si>
    <t>8.09.2020</t>
  </si>
  <si>
    <t>10th main</t>
  </si>
  <si>
    <t>Maintenance of DTC-059</t>
  </si>
  <si>
    <t>SHATRINAGAR</t>
  </si>
  <si>
    <t>Maintenance of DTC-2061</t>
  </si>
  <si>
    <t>9.09.2020</t>
  </si>
  <si>
    <t>National</t>
  </si>
  <si>
    <t>SHANKARNAGA CIRCLE</t>
  </si>
  <si>
    <t>Maintenance of DTC-2172</t>
  </si>
  <si>
    <t>Maintenance of DTC-021 &amp; DTC- 022</t>
  </si>
  <si>
    <t>Maintenance of DTC-2024</t>
  </si>
  <si>
    <t>LAKSHMIPURA</t>
  </si>
  <si>
    <t>Maintenance of DTC-037</t>
  </si>
  <si>
    <t xml:space="preserve">Maintenance of DTC-2050 </t>
  </si>
  <si>
    <t>WEAVERS COLONY</t>
  </si>
  <si>
    <t xml:space="preserve">Maintenance of DTC-2082 </t>
  </si>
  <si>
    <t>Maintenance of DTC-039</t>
  </si>
  <si>
    <t>Maintenance of DTC-2039</t>
  </si>
  <si>
    <t>8th main</t>
  </si>
  <si>
    <t>Maintenance of DTC-2200</t>
  </si>
  <si>
    <t>Maintenance of DTC-2036</t>
  </si>
  <si>
    <t>11kv gos maintenance at bsk muss</t>
  </si>
  <si>
    <t>Maintenance of DTC-2041</t>
  </si>
  <si>
    <t>hanuman silk</t>
  </si>
  <si>
    <t xml:space="preserve">Maintenance of DTC-045 </t>
  </si>
  <si>
    <t>sunkenahalli extension</t>
  </si>
  <si>
    <t xml:space="preserve">Maintenance of DTC-048 </t>
  </si>
  <si>
    <t xml:space="preserve">Maintenance of DTC-2037 </t>
  </si>
  <si>
    <t>F-1</t>
  </si>
  <si>
    <t xml:space="preserve">Maintenance of DTC-2085 </t>
  </si>
  <si>
    <t>23.09.202</t>
  </si>
  <si>
    <t>bandimakalamma temple road</t>
  </si>
  <si>
    <t xml:space="preserve">Maintenance of DTC-024 </t>
  </si>
  <si>
    <t>Maintenance of DTC-2042</t>
  </si>
  <si>
    <t>Maintenance of DTC-2067</t>
  </si>
  <si>
    <t xml:space="preserve">maradi subbiah </t>
  </si>
  <si>
    <t xml:space="preserve">Maintenance of DTC-028 </t>
  </si>
  <si>
    <t>Maintenance of DTC-2052</t>
  </si>
  <si>
    <t xml:space="preserve">Maintenance of DTC-033 </t>
  </si>
  <si>
    <t>Maintenance of DTC-2013</t>
  </si>
  <si>
    <t>maruthi circle</t>
  </si>
  <si>
    <t xml:space="preserve">Maintenance of DTC-2001 </t>
  </si>
  <si>
    <t>mount joy road</t>
  </si>
  <si>
    <t>Maintenance of DTC-002</t>
  </si>
  <si>
    <t xml:space="preserve">Maintenance of DTC-2019 </t>
  </si>
  <si>
    <t>W2</t>
  </si>
  <si>
    <t>O&amp;M 4 Chamarajpet</t>
  </si>
  <si>
    <t>Victoria  MUSS</t>
  </si>
  <si>
    <t>F-14 Chamarajpet</t>
  </si>
  <si>
    <t>5th,6th,7th cross Chamarajpet</t>
  </si>
  <si>
    <t>LTAB Cable work</t>
  </si>
  <si>
    <t>O&amp;M 5 VV PURAM</t>
  </si>
  <si>
    <t>National collage</t>
  </si>
  <si>
    <t xml:space="preserve">F2 KR ROAD RMU-I I </t>
  </si>
  <si>
    <t>VV PURAM BUGAL MUTT AREA, 1 X 500KVA DTC</t>
  </si>
  <si>
    <t>MD Block Chamarajpet</t>
  </si>
  <si>
    <t>GANDHI BAZAAR O&amp;M</t>
  </si>
  <si>
    <t>NATIONAL COLLEGE</t>
  </si>
  <si>
    <t>F5 COOL CORNER RMU</t>
  </si>
  <si>
    <t>KARIYAPPA ROAD</t>
  </si>
  <si>
    <t>PREVENTIVE MAINTENANCE</t>
  </si>
  <si>
    <t>Anandpuram DTC 049 ,1X250 KVA</t>
  </si>
  <si>
    <t>Anandpuram DTC 050 ,1X250 KVA</t>
  </si>
  <si>
    <t>MMV TC (NEAR GARAGE) GOVIDAPPA ROAD, KRISHNA ROAD, H B SAMAJA ROAD</t>
  </si>
  <si>
    <t>Anandpuram DTC 100 ,1X250 KVA</t>
  </si>
  <si>
    <t>Tippunagar DTC 019, 1X250 KVA</t>
  </si>
  <si>
    <t>GAJALAKSHMI  GOVIDAPPA ROAD, KRISHNA ROAD, H B SAMAJA ROAD</t>
  </si>
  <si>
    <t>14/09/2020</t>
  </si>
  <si>
    <t>F 10 GANDHIBAZAAR</t>
  </si>
  <si>
    <t>NAGARAJ WAT STREET</t>
  </si>
  <si>
    <t>14-09-2020</t>
  </si>
  <si>
    <t>Anandpuram DTC 050 ,1X250 KVA LTAB Cable charging work</t>
  </si>
  <si>
    <t>15/09/2020</t>
  </si>
  <si>
    <t>DATTATREYA ROAD, BULL TEMPLE ROAD, GANDHIBAZAR MAIN ROAD</t>
  </si>
  <si>
    <t>16-09-2020</t>
  </si>
  <si>
    <t>Anandpuram DTC 049 ,1X250 KVA LTAB Cable charging work</t>
  </si>
  <si>
    <t>18-09-2020</t>
  </si>
  <si>
    <t>Anandpuram DTC 100 ,1X250 KVA LTAB Cable charging work</t>
  </si>
  <si>
    <t>21/09/2020</t>
  </si>
  <si>
    <t>NIMHANS</t>
  </si>
  <si>
    <t>F9 MOSQUE</t>
  </si>
  <si>
    <t>RAYAL APPARTMENT RANOJI RAO ROAD, CHURCH ROAD</t>
  </si>
  <si>
    <t>23/09/2020</t>
  </si>
  <si>
    <t>F10 TEACHERS COLLEGE</t>
  </si>
  <si>
    <t>JADHAVR V ROAD, MOSQUE ROAD</t>
  </si>
  <si>
    <t>25/09/2020</t>
  </si>
  <si>
    <t>KASIM, SRI RAMA MANDIR ROAD, R V ROAD</t>
  </si>
  <si>
    <t>28/09/2020</t>
  </si>
  <si>
    <t>F 11 POLICE STATION</t>
  </si>
  <si>
    <t>SURANA, SOUTH END ROAD</t>
  </si>
  <si>
    <t>west</t>
  </si>
  <si>
    <t>Rajajinagar</t>
  </si>
  <si>
    <t>N6</t>
  </si>
  <si>
    <t>o&amp;m2</t>
  </si>
  <si>
    <t xml:space="preserve">66/11kV Byadarahalli </t>
  </si>
  <si>
    <t>VF4 Shiva farm</t>
  </si>
  <si>
    <t xml:space="preserve">Shiva Farm, Vrushabavati nagara, Vinayakanagara, Channigappa Layout, Kamakshipalya </t>
  </si>
  <si>
    <t>1MW</t>
  </si>
  <si>
    <t>DTC-304 CAPEX WORK Hazardous 2pole to single pole conversion</t>
  </si>
  <si>
    <t>BCW</t>
  </si>
  <si>
    <t>N10</t>
  </si>
  <si>
    <t>Kalyananagar</t>
  </si>
  <si>
    <t>CHANDRA LAYOUT_66</t>
  </si>
  <si>
    <t>F02-MUDALAPALYA</t>
  </si>
  <si>
    <t>BDA Layout, Kalyananagar</t>
  </si>
  <si>
    <t>09:00Hrs</t>
  </si>
  <si>
    <t>10:00Hrs</t>
  </si>
  <si>
    <t>1 Hrs</t>
  </si>
  <si>
    <t>0.5MW</t>
  </si>
  <si>
    <t>Scheduled for maintainance of LT Network</t>
  </si>
  <si>
    <t>N3</t>
  </si>
  <si>
    <t>O&amp;M-7</t>
  </si>
  <si>
    <t>VIJAYNAGAR_66</t>
  </si>
  <si>
    <t>F13-NGOS-COLONY-KAMALANAGAR</t>
  </si>
  <si>
    <t>1st, 2nd Stg BEML L/Out, MV Garden, NGO's Colony, Chandra Nagar, Kaveri Nagar, Kumvempu Ranga Mandira, BEML L/Out</t>
  </si>
  <si>
    <t xml:space="preserve">11KV tree trimming works &amp;  Maintains work  </t>
  </si>
  <si>
    <t>o&amp;m-1</t>
  </si>
  <si>
    <t xml:space="preserve">ByF10 Nadakerappa Indst  </t>
  </si>
  <si>
    <t xml:space="preserve">Byraweshwara Indst estate, Mayur nagar, Shivananda Nagar, Muneshwara Layout,Andarahalli main road, Narayanappa thoota </t>
  </si>
  <si>
    <t>Link line work</t>
  </si>
  <si>
    <t>N8</t>
  </si>
  <si>
    <t>NAGARABHAVI</t>
  </si>
  <si>
    <t>F-14-Binny Layout</t>
  </si>
  <si>
    <t>Papareddy palya,Kengunte,mallthahally</t>
  </si>
  <si>
    <t xml:space="preserve">General DTC maintenance and tree trimming </t>
  </si>
  <si>
    <t>Pattegar Palya</t>
  </si>
  <si>
    <t>F11-SELVEM-INDUSTRIAL-ESTATE</t>
  </si>
  <si>
    <t>KAMAKSHIPALYA</t>
  </si>
  <si>
    <t>10:30Hrs</t>
  </si>
  <si>
    <t>11:30Hrs</t>
  </si>
  <si>
    <t>0.4MW</t>
  </si>
  <si>
    <t>F06-SKYLINE-APARTMENT</t>
  </si>
  <si>
    <t>BYRAWESHWARA NAGAR</t>
  </si>
  <si>
    <t>0.3MW</t>
  </si>
  <si>
    <t>O&amp;M-9</t>
  </si>
  <si>
    <t>F09-A-D-HALLI</t>
  </si>
  <si>
    <t>Siddaiah Puranika Road Papaiah Garden KHB Colony, KHB Colony, Magadimain road , Part of A.D.halli.</t>
  </si>
  <si>
    <t xml:space="preserve">11KV tree trimming work &amp;  Maintains work  </t>
  </si>
  <si>
    <t>F08-PRASHANTHNAGAR</t>
  </si>
  <si>
    <t xml:space="preserve">SAMPIGE LAYOUT, 9TH </t>
  </si>
  <si>
    <t>0.2MW</t>
  </si>
  <si>
    <t>NILL</t>
  </si>
  <si>
    <t xml:space="preserve">ByF2 Upkar Layout  </t>
  </si>
  <si>
    <t>Sanjeevini nagara, OM Shakti temple,Byadarahalli Industrial estate, Nagarahole nagara</t>
  </si>
  <si>
    <t>DTC-259 CAPEX WORK Hazardous 2pole to single pole conversion</t>
  </si>
  <si>
    <t>SG KAVAL</t>
  </si>
  <si>
    <t>BYDRAHALLI_66</t>
  </si>
  <si>
    <t>F-08-ANNAPORNESHWARINAGAR</t>
  </si>
  <si>
    <t xml:space="preserve">D Group Layout, Part of Heath and Family Layout  and part of RHBCS layout, MPM Layout, RHBCS Ist and 2nd Stage, Hanumanthanagar, Kebehalla. </t>
  </si>
  <si>
    <t>01MW</t>
  </si>
  <si>
    <t>GOS Maintenance and Tree trimming</t>
  </si>
  <si>
    <t>N2</t>
  </si>
  <si>
    <t>O&amp;M-4</t>
  </si>
  <si>
    <t>NRS</t>
  </si>
  <si>
    <t>F15-HOSAHALLY-W/S</t>
  </si>
  <si>
    <t>Manuvana ,Vijaynagar upto 7th main</t>
  </si>
  <si>
    <t>General DTC maintenance and tree trimming,G.O.S maintenance and renewal of jumps, lead change</t>
  </si>
  <si>
    <t>o&amp;m1</t>
  </si>
  <si>
    <t>66/11kV Vijayanagar</t>
  </si>
  <si>
    <t>VF7 Kamakshipalya</t>
  </si>
  <si>
    <t>Kamakshipalya, Meenakshinagara, Astagrama Layout, Meenakshinagara, Sannakki bailu, Marutinagara</t>
  </si>
  <si>
    <t>.25MW</t>
  </si>
  <si>
    <t>Replacement of damaged deterioted pole</t>
  </si>
  <si>
    <t>O&amp;M-5</t>
  </si>
  <si>
    <t>Chandra layout</t>
  </si>
  <si>
    <t>F6-SKY LINE APARTMENT</t>
  </si>
  <si>
    <t>Sky line appart, Nanjarasappa L/O ,Canara Bank Colony, HBS L/O, Chandra L/O</t>
  </si>
  <si>
    <t>F10-BEL-LAYOUT</t>
  </si>
  <si>
    <t>COCONUT GARDEN</t>
  </si>
  <si>
    <t>F15-PETECHANNAPPA-IND.ESTATE</t>
  </si>
  <si>
    <t>K.C.G ESTATE</t>
  </si>
  <si>
    <t>19/09/2020</t>
  </si>
  <si>
    <t>F05-BASAVESHWARA-NAGAR</t>
  </si>
  <si>
    <t xml:space="preserve">S.G.Hally, SBI Staff Colony, 10th Main, B’Nagar, Havanoor Circle, , 3rd &amp; 4th Block, B’Nagar, J.C.Nagar, M’Nagar.Teacher's Colony, NHCS L/Out, Shakthi GanapatiNagar </t>
  </si>
  <si>
    <t>DTC-177 CAPEX WORK Hazardous 2pole to single pole conversion</t>
  </si>
  <si>
    <t xml:space="preserve">66/11kV Brindawana </t>
  </si>
  <si>
    <t xml:space="preserve">F6 Hegganahalli </t>
  </si>
  <si>
    <t xml:space="preserve">Heganahalli govt school sorroundings, KTG college road, </t>
  </si>
  <si>
    <t>F-09-Mallathahally</t>
  </si>
  <si>
    <t>NGEF Layout, Nagarbhavi Part of Vinayaka Layout, BDA 13 &amp;14th Block, Kengunte, ITI Layout, Mallathahally, Ullal Road, Govt. Press Layout, Gavipuram Layout, NGEF Layout Part,papareddypalya.</t>
  </si>
  <si>
    <t>1.5MW</t>
  </si>
  <si>
    <t>NIL</t>
  </si>
  <si>
    <t>F-07-Nagarbhavi</t>
  </si>
  <si>
    <t>Vinayaka Layout at Nagarbhavi 2nd Stage, Nagarbhavi Village, Nagarbhavi 2nd stage 9th &amp; 10th &amp; 11th Block part, Malagala, Kottegepalya, Industrial Area part of 2nd and 6th  block Nagarbhavi</t>
  </si>
  <si>
    <t>66/11kV Srigandadakavalu</t>
  </si>
  <si>
    <t xml:space="preserve">SF7 Hegganahalli  </t>
  </si>
  <si>
    <t xml:space="preserve">Hegganahalli, Sanjeevini nagara, Neelakanteshwara temple  </t>
  </si>
  <si>
    <t>Tree Trimming</t>
  </si>
  <si>
    <t>MALLATHALLI</t>
  </si>
  <si>
    <t>SIRMV_LAYOUT_66</t>
  </si>
  <si>
    <t>F-01-Govt.Press Layout</t>
  </si>
  <si>
    <t>Gavipuram Layout, Gnanaganganagar, Gnanajyothinagar, Muneshwara Nagar, Railway Layout, Ullal Main Road, NGEF Layout, Mallathahally Village, Vishveswaraiah Layout 9th Block, Balaji Layout, Samyuktha Karnataka Layout, Kengunte Circle, Mallathahally.</t>
  </si>
  <si>
    <t>2MW</t>
  </si>
  <si>
    <t xml:space="preserve">ByF9 Shankrappa industrial estate </t>
  </si>
  <si>
    <t>Shankrappa Ind estate, Mutturai swamy layout, Srinivasnagara, Karimsab layout</t>
  </si>
  <si>
    <t>F-03-Nagarbhavi</t>
  </si>
  <si>
    <t>1st Block,2nd Block,3rd Block,5th Block,6th Block,7th Block , 8th Block &amp; 11th Block of Nagarbhavi.</t>
  </si>
  <si>
    <t>DTC Centre Augmentation (double pole to Single pole converstion work )</t>
  </si>
  <si>
    <t>01.9.2020</t>
  </si>
  <si>
    <t>West</t>
  </si>
  <si>
    <t>Kengeri</t>
  </si>
  <si>
    <t>K1</t>
  </si>
  <si>
    <t>RR NGR</t>
  </si>
  <si>
    <t>F3BWSSB</t>
  </si>
  <si>
    <t>Mookambikanagar,vijayashreelayout,mylasandra circle</t>
  </si>
  <si>
    <t>K4</t>
  </si>
  <si>
    <t>Anjanagara</t>
  </si>
  <si>
    <t>SIR MV</t>
  </si>
  <si>
    <t xml:space="preserve">F10 </t>
  </si>
  <si>
    <t>S.M.V.6TH-BLACK</t>
  </si>
  <si>
    <t xml:space="preserve">GOS Maintenances </t>
  </si>
  <si>
    <t>RR Layout</t>
  </si>
  <si>
    <t>SIR.M.V</t>
  </si>
  <si>
    <t>Sonnenhalli BDA</t>
  </si>
  <si>
    <t>K3</t>
  </si>
  <si>
    <t>Kaggalipura</t>
  </si>
  <si>
    <t>Somanahally MUSS</t>
  </si>
  <si>
    <t>Nettigere Village</t>
  </si>
  <si>
    <t>10:30</t>
  </si>
  <si>
    <t>12:30</t>
  </si>
  <si>
    <t>2:00</t>
  </si>
  <si>
    <t>Jump Replacement</t>
  </si>
  <si>
    <t>F4B.D.A.6th Stage</t>
  </si>
  <si>
    <t>tirucchi swamigal road, BSK 3rd blok, 4th,5th,11th block, sweethomes circle,uttarahalli road,reflex layout,omkar layout</t>
  </si>
  <si>
    <t>Tree trimming,GOS maintenance</t>
  </si>
  <si>
    <t>Kumbalagudu</t>
  </si>
  <si>
    <t>F05-GONIPURA</t>
  </si>
  <si>
    <t>GOLLAHALLI, GONIPURA SEEGEHALLI , THIPPURU LINGAPURA</t>
  </si>
  <si>
    <t>TREE TRIMMING</t>
  </si>
  <si>
    <t>Ramohalli</t>
  </si>
  <si>
    <t>BANDEMUTTA</t>
  </si>
  <si>
    <t>Ramohalli village, Kumbalagodu 2nd phase</t>
  </si>
  <si>
    <t>1.5MW/ 90A</t>
  </si>
  <si>
    <t>Tree brances trimming, GOS Refurbishment</t>
  </si>
  <si>
    <t>F-02</t>
  </si>
  <si>
    <t>Pattareddy Palya</t>
  </si>
  <si>
    <t>10:00</t>
  </si>
  <si>
    <t>12:00</t>
  </si>
  <si>
    <t>TC GOS maintenances</t>
  </si>
  <si>
    <t>SMV 5TH BLOCK</t>
  </si>
  <si>
    <t xml:space="preserve">Maruthinagar </t>
  </si>
  <si>
    <t>F5 KENGERI</t>
  </si>
  <si>
    <t>kodipalya village,BSK 6th 7th 8th 9th 10th stage,hemmigepura, H Gollahalli</t>
  </si>
  <si>
    <t>F07-DEVIKIRAN</t>
  </si>
  <si>
    <t>DEVIKIRAN FACTORY, VISHWAS FACTORY</t>
  </si>
  <si>
    <t>Vasudevapura Village</t>
  </si>
  <si>
    <t>Somanahally Gate</t>
  </si>
  <si>
    <t>9:30</t>
  </si>
  <si>
    <t>11:30</t>
  </si>
  <si>
    <t>GOS maintenances</t>
  </si>
  <si>
    <t>S.M.V.LAYOUT</t>
  </si>
  <si>
    <t>KST</t>
  </si>
  <si>
    <t>BANDEMUTTA MUSS</t>
  </si>
  <si>
    <t>F4 AND F8</t>
  </si>
  <si>
    <t>HOYSALA CIRCLE, MTS LAYOUT AND SUNCITY</t>
  </si>
  <si>
    <t>INDOOR POT HEAD REPLACEMENT AND GOS MAINTANCE</t>
  </si>
  <si>
    <t>Dubasipalya</t>
  </si>
  <si>
    <t>SMV 6TH BLOCK</t>
  </si>
  <si>
    <t xml:space="preserve">RABIN TENT </t>
  </si>
  <si>
    <t>chikkabasthi</t>
  </si>
  <si>
    <t>F9PATTANAGERE</t>
  </si>
  <si>
    <t>krishnagarden, BHEL layout south side, concord layout, BEML 7th stage, BGS hospital</t>
  </si>
  <si>
    <t>F10-KAMBIPURA-/-KENGERI</t>
  </si>
  <si>
    <t>ANCHE[PALYA , KUMBALAGODU. DODDABELE, /BASAVAGANGOTRI</t>
  </si>
  <si>
    <t>Vinayakanagara, Bheemanakuppe village, Benchakal gudde</t>
  </si>
  <si>
    <t>0.75MW / 45A</t>
  </si>
  <si>
    <t>F-08</t>
  </si>
  <si>
    <t>Thattaguppe Village</t>
  </si>
  <si>
    <t>09:30</t>
  </si>
  <si>
    <t>RAILWAY LAYOUT</t>
  </si>
  <si>
    <t>GAVIPURAM LO 1</t>
  </si>
  <si>
    <t>06.9.2020</t>
  </si>
  <si>
    <t>F10GLOBAL VILLAGE</t>
  </si>
  <si>
    <t>Global tech park,pattanagere</t>
  </si>
  <si>
    <t>F03-BIDADI RURAL</t>
  </si>
  <si>
    <t>KANIMINIKE , KANIMINIKE COLONY, PEPSI ROAD KUMBALAGODU, HOSAPALYA</t>
  </si>
  <si>
    <t>Bettanapalya, challeghatta, Hosapalya, Hosa byrohalli, Hale byrohalli, Hunasemaradapalya</t>
  </si>
  <si>
    <t>0.5MW / 30A</t>
  </si>
  <si>
    <t>ThokathimmanaDoddy Village</t>
  </si>
  <si>
    <t>11:00</t>
  </si>
  <si>
    <t>KODIGEHALLI</t>
  </si>
  <si>
    <t>GANESH TEMPLE</t>
  </si>
  <si>
    <t>Sir.M.V.4th block</t>
  </si>
  <si>
    <t>VRBVTHI</t>
  </si>
  <si>
    <t>F12R.V.COLLEGE</t>
  </si>
  <si>
    <t>Mysore road rv college</t>
  </si>
  <si>
    <t>F06-BYROHALLI</t>
  </si>
  <si>
    <t>KSSIDC, KUMBALAGODU , OLD POLICE STATION ROAD KUMBALAGODU</t>
  </si>
  <si>
    <t>F-11 &amp; F-12</t>
  </si>
  <si>
    <t>Concord Villas</t>
  </si>
  <si>
    <t>F05</t>
  </si>
  <si>
    <t>SEEGEHALLI</t>
  </si>
  <si>
    <t>Cable Fault</t>
  </si>
  <si>
    <t>SIR MV STATION</t>
  </si>
  <si>
    <t xml:space="preserve">F15 </t>
  </si>
  <si>
    <t>BHAGIRATHI LAYOUT</t>
  </si>
  <si>
    <t>Agara</t>
  </si>
  <si>
    <t>Brigade Meadows MUSS</t>
  </si>
  <si>
    <t>Brigade Appartment</t>
  </si>
  <si>
    <t xml:space="preserve">Transformer Yard Cleaning </t>
  </si>
  <si>
    <t>BYDRAHALLI</t>
  </si>
  <si>
    <t>BALAJI LAYOUT</t>
  </si>
  <si>
    <t>Sir.M.V.3rd block</t>
  </si>
  <si>
    <t>10.9.2020</t>
  </si>
  <si>
    <t>F14 BDA Kailash</t>
  </si>
  <si>
    <t>BDA apartment</t>
  </si>
  <si>
    <t>GOS maitnanance, Tree trimming</t>
  </si>
  <si>
    <t>F09-BGS-INTERNATIONAL</t>
  </si>
  <si>
    <t>B M KAVAL. GANGASANDRA,FATHER THOTA, PATELAMMA DODDI</t>
  </si>
  <si>
    <t xml:space="preserve">Kommaghatta village, Sulikere, Veerabhadra nagara, Aradya layout, Hosakere, Bengaluraiah circle, Maragondanahalli, </t>
  </si>
  <si>
    <t>Jump replacment</t>
  </si>
  <si>
    <t>Maruthinagar 2ndblock</t>
  </si>
  <si>
    <t>Cleaning of HT &amp; LT Bushing</t>
  </si>
  <si>
    <t>F1 &amp; F4</t>
  </si>
  <si>
    <t>SUNCITY AND KHB CENTRE BLOCK</t>
  </si>
  <si>
    <t>TREE TRIMMING AND GOS MAINTANCE</t>
  </si>
  <si>
    <t>KCHS layout</t>
  </si>
  <si>
    <t>F15F-15 BDA-2 GANGA</t>
  </si>
  <si>
    <t>Kengeri village,BDA  apartment</t>
  </si>
  <si>
    <t>K2</t>
  </si>
  <si>
    <t xml:space="preserve">Herohalli </t>
  </si>
  <si>
    <t xml:space="preserve">Byadrahalli </t>
  </si>
  <si>
    <t>F5-BIYRAVESHARA.I.E</t>
  </si>
  <si>
    <t xml:space="preserve">Bhyraveshwara Indl Estate and surrounding areas </t>
  </si>
  <si>
    <t xml:space="preserve">Feeder Maintenance Works </t>
  </si>
  <si>
    <t xml:space="preserve">Andrahalli </t>
  </si>
  <si>
    <t xml:space="preserve">N G Halli </t>
  </si>
  <si>
    <t>F8-Kariobanahalli</t>
  </si>
  <si>
    <t xml:space="preserve">Andrahalli Main Road, K O Halli Siddratha School Road, </t>
  </si>
  <si>
    <t>14.9.2020</t>
  </si>
  <si>
    <t>F11-KIADB-ST-PHASE</t>
  </si>
  <si>
    <t>KARUBELE, KAMBIPURA, GUDIMAVU VILLAGE, THAGAGHAGUPPE</t>
  </si>
  <si>
    <t>F-05</t>
  </si>
  <si>
    <t>Thataguni Village</t>
  </si>
  <si>
    <t>Replacement of LT Leads</t>
  </si>
  <si>
    <t>SHIRKE KHB</t>
  </si>
  <si>
    <t>GOS MAINTANCE</t>
  </si>
  <si>
    <t>RR L/O APPT  NEAR SMASHANA</t>
  </si>
  <si>
    <t>15.9.2020</t>
  </si>
  <si>
    <t>F2KENGERI TOWN</t>
  </si>
  <si>
    <t>babasahebara palya</t>
  </si>
  <si>
    <t xml:space="preserve">Ramasandra village, Dhananayakanahalli, Gayatri layout, Kannika layout, Kenchanapura, Sir.M.V. Layout 2nd block, </t>
  </si>
  <si>
    <t>Banjarapalya Village</t>
  </si>
  <si>
    <t>9:00</t>
  </si>
  <si>
    <t>Bhuvaneshwarinagar</t>
  </si>
  <si>
    <t>16.9.2020</t>
  </si>
  <si>
    <t>F12-KIADB-2ND-PHASE</t>
  </si>
  <si>
    <t>KUMBALAGODU , MANYA ESTATE KUMABALGODU</t>
  </si>
  <si>
    <t>Uttari Village</t>
  </si>
  <si>
    <t>MTS LAYOUT, 1ST MAIN ROAD</t>
  </si>
  <si>
    <t>GOS MAINTANCE AND TREE TRIMMING</t>
  </si>
  <si>
    <t>IB layout</t>
  </si>
  <si>
    <t>17.9.2020</t>
  </si>
  <si>
    <t>VENKATAPURA_66</t>
  </si>
  <si>
    <t>F03- PROVIDENT</t>
  </si>
  <si>
    <t>PROVIDENT APPRTMENTS</t>
  </si>
  <si>
    <t>GOS REPAIR &amp; JUMP REPLACEMENT</t>
  </si>
  <si>
    <t>B Parvathi DTC</t>
  </si>
  <si>
    <t>18.9.2020</t>
  </si>
  <si>
    <t>F04- PROVIDENT</t>
  </si>
  <si>
    <t>feeder maintanance</t>
  </si>
  <si>
    <t>F-10</t>
  </si>
  <si>
    <t>Maintenance of lugs in the transformer</t>
  </si>
  <si>
    <t>Jnanabarthi 2ndBlock</t>
  </si>
  <si>
    <t>3RD MAIN ROAD 4TH MAIN ROAD VINAYAKA NAGARA</t>
  </si>
  <si>
    <t>Doddabasthi</t>
  </si>
  <si>
    <t>20.9.2020</t>
  </si>
  <si>
    <t>F05- RAJARAJESHWARI HOSPITAL</t>
  </si>
  <si>
    <t>RAJARAJESWARI HOSPITAL, DODDABELE VILLAGE</t>
  </si>
  <si>
    <t>F07- PROVIDENT</t>
  </si>
  <si>
    <t>21.9.2020</t>
  </si>
  <si>
    <t>Ravugodlu Village</t>
  </si>
  <si>
    <t>Updaya layout</t>
  </si>
  <si>
    <t>Nowkalpalya Village</t>
  </si>
  <si>
    <t>6TH MAIN ROAD</t>
  </si>
  <si>
    <t>Jagajoythilayout</t>
  </si>
  <si>
    <t>Tharalu estate</t>
  </si>
  <si>
    <t xml:space="preserve">APPORVA LAYOUT AND BANDEMUTTA </t>
  </si>
  <si>
    <t>24.9.2020</t>
  </si>
  <si>
    <t>Vaderahally Village</t>
  </si>
  <si>
    <t>25.9.2020</t>
  </si>
  <si>
    <t>Agara Village</t>
  </si>
  <si>
    <t xml:space="preserve">F8 AND F11 </t>
  </si>
  <si>
    <t xml:space="preserve">HOYSALA CIRCLE, MTS LAYOUT AND MAHAVEER HOMES BANDEMUTTA </t>
  </si>
  <si>
    <t>1ST BIT GOS MAINTANCE</t>
  </si>
  <si>
    <t>F7-Kariobanahalli</t>
  </si>
  <si>
    <t>Andrahalli, Navilunagara, Chakranagara,</t>
  </si>
  <si>
    <t>27.9.2020</t>
  </si>
  <si>
    <t>HEJJALA_66</t>
  </si>
  <si>
    <t>F11-KHB HAMPAPURA-1</t>
  </si>
  <si>
    <t>HAMPAPURA VILLAGE KHB LAYOUT</t>
  </si>
  <si>
    <t>Badekatte Village</t>
  </si>
  <si>
    <t>Muninagara Village</t>
  </si>
  <si>
    <t>PADAMAVATHI LAYOUT</t>
  </si>
  <si>
    <t xml:space="preserve">SHIRKE MAIN ROAD </t>
  </si>
  <si>
    <t>30.9.2020</t>
  </si>
  <si>
    <t>F12-KHB HAMPAPURA-2</t>
  </si>
  <si>
    <t>HAMPAPUIRA VILLAGE</t>
  </si>
  <si>
    <t>Bolare Village</t>
  </si>
  <si>
    <t>DETAILS OF PLANNED OUTAGES(MAINTENANCE AND LOAD SHEDDING) IN BANGALORE RURAL CIRCLE FOR THE MONTH OF SEPTMBER-2020</t>
  </si>
  <si>
    <t>BRC</t>
  </si>
  <si>
    <t>HOSAKOTE</t>
  </si>
  <si>
    <t>KADUGODI</t>
  </si>
  <si>
    <t>F3 Muthsandra</t>
  </si>
  <si>
    <t>Samethanahalli, Thirumalashettihalli, Bellikere,Naganayakanakote</t>
  </si>
  <si>
    <t>Maintenance WORK</t>
  </si>
  <si>
    <t>Hoskote</t>
  </si>
  <si>
    <t>Nandagudi</t>
  </si>
  <si>
    <t>66/11 KV Nandagudi</t>
  </si>
  <si>
    <t xml:space="preserve"> F2 Hindiganala</t>
  </si>
  <si>
    <t xml:space="preserve">Hindiganala, Banahalli, Hosavenkatapura,
Tarabahalli, Lakshmipura, Chikkondahalli
</t>
  </si>
  <si>
    <t>F3 Hindiganala(NJY)</t>
  </si>
  <si>
    <t xml:space="preserve">Nelavagilu, Arahalli, Ethinodayapura, K.Shettahalli, K.Yashwanthapura, Banahalli, Hosavenkatapura,
</t>
  </si>
  <si>
    <t>DEVANAGUNDI</t>
  </si>
  <si>
    <t>F3 K AREHALLI</t>
  </si>
  <si>
    <t xml:space="preserve">AREHALLI, MUTHKURU, DODDADUNNASNDRA, ANUGONDANAHALLI,  MEDI MALLASANDRA </t>
  </si>
  <si>
    <t>DDGY WORK</t>
  </si>
  <si>
    <t>F10 Kanekal Feeder</t>
  </si>
  <si>
    <t>VAGATA, MAKANAHALLI, DEVANAGUNDI CROSS</t>
  </si>
  <si>
    <t>F4 Ittasandra</t>
  </si>
  <si>
    <t>Geddalahallipura, Ittasandra, Esture, E.Hosahalli, Gangasandra, Cheemasandra, Hanupoahalli, Ramagovindapura</t>
  </si>
  <si>
    <t>F9 Shivanapura</t>
  </si>
  <si>
    <t>Shivanapura, Beerahalli, Koradahalli, Obalahalli</t>
  </si>
  <si>
    <t>Hosakote</t>
  </si>
  <si>
    <t>Vidyanagara</t>
  </si>
  <si>
    <t>66/11 KV Budigere</t>
  </si>
  <si>
    <t>F-1 Marenahalli, F-2 M. Hosahalli</t>
  </si>
  <si>
    <t>Manchapanahalli, M Hosahalli, Gopalpura, Marenhalli, Chokkanahalli, Dasanayakanahalli, Marlakunte, Yediyur, Mahadeva kodigehalli, Hoovinayakana Halli</t>
  </si>
  <si>
    <t>Maintenance</t>
  </si>
  <si>
    <t>F6 NARAYANAKERE</t>
  </si>
  <si>
    <t>DEVALAPURA, DEVANAGUNDI, LINAGDIRA MALLASANDRA, NARAYANAKERE HANDENAHALLI</t>
  </si>
  <si>
    <t>F10 Cheemasandra agri</t>
  </si>
  <si>
    <t xml:space="preserve">Vaddahalli, Siddanahalli, Medoor, 
Doddaganahalli, Yedakanahalli, Gundrahalli, 
</t>
  </si>
  <si>
    <t>66/11 KV Pillagumpa</t>
  </si>
  <si>
    <t>F5 k. Sathyawara</t>
  </si>
  <si>
    <t>Shivanapura, Beerahalli, Koradahalli, Obalahalli
Hettakki,  Lingapura, Agasarahalli
S
M.Hosahalli, Beemapura, Bisanahalli.</t>
  </si>
  <si>
    <t>MAINAINCE WORK</t>
  </si>
  <si>
    <t>Road widening Work to International Airport Road by PWD</t>
  </si>
  <si>
    <t>F5 N.Hosahalli</t>
  </si>
  <si>
    <t>Vaddahalli, Siddanahalli, Medoor, Chokkasandra, Dinnahalli, 
Giddannahalli, Muddenahalli, N.Hosahalli, Naduvinapura, Kondrahalli, 
Doddakorati, Chikkakorati.</t>
  </si>
  <si>
    <t>MAINTAINCE WORK</t>
  </si>
  <si>
    <t>Bendiganahalli</t>
  </si>
  <si>
    <t>66/11 KV Sulibele</t>
  </si>
  <si>
    <t>F8 Bhavapura</t>
  </si>
  <si>
    <t xml:space="preserve">Doddaaralagere, T.Agrahara, Bhuvanahalli, Bhavapura, Shashimakanahalli, Channigalapura
</t>
  </si>
  <si>
    <t>220/66/11 KV Ekarajapura</t>
  </si>
  <si>
    <t>F7 Beguru agri</t>
  </si>
  <si>
    <t xml:space="preserve">Begure, Sonnebachanalli, Baglur, Bheemakanahalli, Muthukudahalli, Doddakoliga, 
Nagarenahalli, Gullahalli.
</t>
  </si>
  <si>
    <t>DDUGJY WORK</t>
  </si>
  <si>
    <t>Sadahalli</t>
  </si>
  <si>
    <t>66/11 KV Vidyanagara</t>
  </si>
  <si>
    <t>F-14 Uttanahalli</t>
  </si>
  <si>
    <t>Utthanahalli, Meesaganahalli, Doddajala, Kolipura, Maranayakana Halli</t>
  </si>
  <si>
    <t>220/66/11 KV Begur</t>
  </si>
  <si>
    <t>F-3 BEGUR</t>
  </si>
  <si>
    <t>Begur,Chikkanahalli,Mylanahalli, Kadayarpanahalli,BK Halli, Bayala Halli</t>
  </si>
  <si>
    <t>F-1 Marenahalli, F-2 M. Hosahalli, F11-Hardware Park</t>
  </si>
  <si>
    <t>F-7 LOCAL</t>
  </si>
  <si>
    <t xml:space="preserve">Vidyanagara, Sonnappanahalli, Shakthinagara, Chikkajala, Rangaswamy Camp, Kadigenahalli, </t>
  </si>
  <si>
    <t xml:space="preserve">HOSKOTE </t>
  </si>
  <si>
    <t xml:space="preserve">DEVANAHALLI </t>
  </si>
  <si>
    <t xml:space="preserve">DEVANAHALLI  MUSS, </t>
  </si>
  <si>
    <t xml:space="preserve">ALL FEEDERS </t>
  </si>
  <si>
    <t xml:space="preserve">ALL VILLAGES AND ALL TOWNS </t>
  </si>
  <si>
    <t xml:space="preserve">STATION MAINTANCE </t>
  </si>
  <si>
    <t xml:space="preserve">KUNDANA MUSS </t>
  </si>
  <si>
    <t xml:space="preserve">ALL VILLAGES </t>
  </si>
  <si>
    <t>F-8 BETTALSUR</t>
  </si>
  <si>
    <t>Narayanapura, Thimmasandra, T.Agrahara, Tharahunse, Suggatta, Bettahalsur</t>
  </si>
  <si>
    <t xml:space="preserve">BUDIGERE MUSS </t>
  </si>
  <si>
    <t xml:space="preserve">ALL VILLAGES  </t>
  </si>
  <si>
    <t xml:space="preserve">VIJAYAPURA </t>
  </si>
  <si>
    <t>Nelamangala</t>
  </si>
  <si>
    <t>DBPUR USD</t>
  </si>
  <si>
    <t>AE-1</t>
  </si>
  <si>
    <t>66/11KV D.Cross</t>
  </si>
  <si>
    <t>F06-Telephone Exchange</t>
  </si>
  <si>
    <t>Doddaballapura Town</t>
  </si>
  <si>
    <t>LC For Jungle cutting &amp; Feeder Maintenance</t>
  </si>
  <si>
    <t xml:space="preserve">01.09.2020
</t>
  </si>
  <si>
    <t>DBPUR RSD</t>
  </si>
  <si>
    <t>SOK</t>
  </si>
  <si>
    <t>Kanasawadi</t>
  </si>
  <si>
    <t>KSF-6 Mallohalli</t>
  </si>
  <si>
    <t>Mallohalli,C.D.Agrahara,Kadanoor
Muppadighatta,Madagondanahalli
Karepura,Isthur</t>
  </si>
  <si>
    <t xml:space="preserve"> Strighting of poles , Restrining of Conductor ,Jungle cutting , Replacement of jumps &amp; Damaged Pin insulatrs, GOS maintanace , LT spacers for Lt line , DTC Maintanace </t>
  </si>
  <si>
    <t>DABASPETE</t>
  </si>
  <si>
    <t>Dabaspete</t>
  </si>
  <si>
    <t>66/11KV DABASPETE</t>
  </si>
  <si>
    <t>DF-8 BILLINAKOTE, DF-10 GOVENAHALLI &amp; DF-19 DODDERI NJY</t>
  </si>
  <si>
    <t>Kuluvanahalli GP &amp; Arebommanahalli GP</t>
  </si>
  <si>
    <t>Thyamagondlu</t>
  </si>
  <si>
    <t>66/11KV Thyamagondlu</t>
  </si>
  <si>
    <t>TF-5 Gundenahalli, TF-4 Kalaughatta, TF-10 Doddabele NJY</t>
  </si>
  <si>
    <t>Kalalughatta GP, Thyamagondlu GP, Doddabele GP</t>
  </si>
  <si>
    <t xml:space="preserve">66/11KV Thyamagondlu </t>
  </si>
  <si>
    <t>TF-7 Beeragondanahalli, TF-8 Thotanahalli</t>
  </si>
  <si>
    <t>Thyamagondlu Town, Muddalinganahalli, Manne GP, Thotanahalli, Kodipalya</t>
  </si>
  <si>
    <t>DF-3 Dabaspete Rural &amp; DF-17 Heggunda NJY</t>
  </si>
  <si>
    <t>Lakkuru, Sompura GP, Narasipura GP</t>
  </si>
  <si>
    <t>F07-Local-1</t>
  </si>
  <si>
    <t>AE-2</t>
  </si>
  <si>
    <t>DF10-Vasavi</t>
  </si>
  <si>
    <t>DF-9 Shivagange, DF-20 Baragenahalli NJY</t>
  </si>
  <si>
    <t>Honnenahalli GP, Shivagange GP</t>
  </si>
  <si>
    <t>66/11KV Thyamagondlu &amp; 66/11KV Dabaspete</t>
  </si>
  <si>
    <t>DF-7 Manne, TF-13 Obalapura NJY</t>
  </si>
  <si>
    <t>Kodigehalli GP, Doddabele GP, Manne GP</t>
  </si>
  <si>
    <t>NELAMANGALA</t>
  </si>
  <si>
    <t>M D halli</t>
  </si>
  <si>
    <t>Alur</t>
  </si>
  <si>
    <t>AF-6 and AF-7</t>
  </si>
  <si>
    <t>Huskur road to Kammasandra</t>
  </si>
  <si>
    <t>Maintenance work</t>
  </si>
  <si>
    <t>66/11KV T-Begur</t>
  </si>
  <si>
    <t>BF-7 Hsiruvalli Agri, BF-12 NJY</t>
  </si>
  <si>
    <t>Kalalughatta GP, Hasirvalli GP, Doddabele GP</t>
  </si>
  <si>
    <t>DF-2 Devarahosahalli, DF-16 Old Nijagal NJY</t>
  </si>
  <si>
    <t>Agalakuppe GP, Veerasagara</t>
  </si>
  <si>
    <t xml:space="preserve">KSF-7 Kannamangala </t>
  </si>
  <si>
    <t>Kannamangala,Kammasandra,Yaladahalli
Kenjiganahalli,Nagenahalli,Puttenahalli
nallenahalli</t>
  </si>
  <si>
    <t xml:space="preserve"> DTC Maintanace ,, Restrining of Conductor ,Jungle cutting , Replacement of jumps &amp; Damaged Pin insulatrs, GOS maintanace , LT spacers for Lt line ,Strighting of poles  </t>
  </si>
  <si>
    <t xml:space="preserve">DF15-Tropical </t>
  </si>
  <si>
    <t>Kodigehalli, Rajeev Gandhi badavane, Kakkehall Nagasandra</t>
  </si>
  <si>
    <t>66/11 KV Nelamangala</t>
  </si>
  <si>
    <t>NF-12 V V pura</t>
  </si>
  <si>
    <t>Nelamangala Town</t>
  </si>
  <si>
    <t>SONDEKOPPA</t>
  </si>
  <si>
    <t xml:space="preserve">NF-16YANTAGANAHALLI </t>
  </si>
  <si>
    <t>MALLARABANAWDI TO YANTAGANAHALLI</t>
  </si>
  <si>
    <t>NF-23 Ramki</t>
  </si>
  <si>
    <t>SOB</t>
  </si>
  <si>
    <t>220/66/11KV KIADB</t>
  </si>
  <si>
    <t>KF05-Kanasawadi</t>
  </si>
  <si>
    <t>Hosahudya,Doddatumkur,Gowdahalli
Gejjigadahalli,Gejjigadahalli palya
Byrasandra,Byrasandra palya
Kuntanahalli,Kareemsonnenahalli
Anjanmurthynagara</t>
  </si>
  <si>
    <t>DF-7 Manne, DF-4 KIADB</t>
  </si>
  <si>
    <t>Dabaspete Town, Pemmanahalli</t>
  </si>
  <si>
    <t>TF-6 KSDL, TF-13 Obalapura NJY</t>
  </si>
  <si>
    <t>Nf-25</t>
  </si>
  <si>
    <t>Modalakote, Gangabyrappanapalya, Kempohalli</t>
  </si>
  <si>
    <t>Jungle cutting, LT pacers, TC Maintance</t>
  </si>
  <si>
    <t>TAVAREKERE</t>
  </si>
  <si>
    <t>TF-2 METEPALYA</t>
  </si>
  <si>
    <t>SONDEKOPPA TO SOLADEVANAHALLI</t>
  </si>
  <si>
    <t xml:space="preserve">Jungle cutting </t>
  </si>
  <si>
    <t>TF- Satrac, TF-11 KIADB</t>
  </si>
  <si>
    <t>1st and 2nd Stage Sompura KIADB Indl Area</t>
  </si>
  <si>
    <t>66/11KV AVVERAHALLI KIADB</t>
  </si>
  <si>
    <t>AF-1 Rathnam</t>
  </si>
  <si>
    <t>Avverahalli KIADB Indl Area</t>
  </si>
  <si>
    <t>KF12-Aralumallige</t>
  </si>
  <si>
    <t>Mazarahosahalli,Chikkatumkur
Jinkkebachahalli,Ekashipura
Aralumallige,Jakkasandra,S.M.Gollahalli</t>
  </si>
  <si>
    <t>SOM</t>
  </si>
  <si>
    <t>DF-9 RAJGHATTA</t>
  </si>
  <si>
    <t>Rajaghatta,Kodihalli,Konaghatta,
Linganahalli,Dasagondanahalli</t>
  </si>
  <si>
    <t xml:space="preserve">07.09.2020
</t>
  </si>
  <si>
    <t>SOS</t>
  </si>
  <si>
    <t>Gundamagere</t>
  </si>
  <si>
    <t xml:space="preserve">GF-2 Kamenahalli </t>
  </si>
  <si>
    <t>Kamenahalli,Paccharlahalli, lingadeeranahalli
 gundappanayakanahalli, guttepalya,harohalli</t>
  </si>
  <si>
    <t>DF-14 Biogen, DF-19 Dodderi NJY</t>
  </si>
  <si>
    <t>Bharathipura, Kengal Kempohalli, Hosahalli, Gundenahalli, Hanumanthapura, Lakkenahalli, Dodderi, Kuluvanahalli &amp; Kulivanahalli GP, Arebommanahalli GP</t>
  </si>
  <si>
    <t>66/11KV Nelamangala</t>
  </si>
  <si>
    <t>NF-20 Gollahalli</t>
  </si>
  <si>
    <t>Hasiruvalli GP</t>
  </si>
  <si>
    <t>AF-5</t>
  </si>
  <si>
    <t>Adakamaranahalli ,H.K hgalli Dasanapura, Ravuthanahalli Road,Gowdahalli</t>
  </si>
  <si>
    <t>T Begur</t>
  </si>
  <si>
    <t>BF-8 Filament</t>
  </si>
  <si>
    <t xml:space="preserve">Thonachinakuppe, Paragan Road, </t>
  </si>
  <si>
    <t>66/11KV Tubagere</t>
  </si>
  <si>
    <t>TF6-Machagondanahalli</t>
  </si>
  <si>
    <t>Machagondanahalli, Heggadihalli, DDK Halli Nandhi betta Cross</t>
  </si>
  <si>
    <t>NF-5</t>
  </si>
  <si>
    <t>Arasinakunte, N R Palya</t>
  </si>
  <si>
    <t>DF12-Heggadihalli</t>
  </si>
  <si>
    <t>Kanchiganala,Hireguddadahalli,Kuruvigere
Sunnaghattahalli,Gandarajapura
Ancharahalli,Heggadihalli</t>
  </si>
  <si>
    <t>DF13-Melekote</t>
  </si>
  <si>
    <t>Ramayyanapalya,Gaddambachahalli,
Thogarighatta,Thimmasandra Muddanayakanapalya,Medihalli
Vadarapalya</t>
  </si>
  <si>
    <t xml:space="preserve">10.09.2020
</t>
  </si>
  <si>
    <t xml:space="preserve">GF-7 Aroodi </t>
  </si>
  <si>
    <t>Banavathi,Aroodi,Doddagundappanayakanahalli,Chikkagundappanayakanahalli,Lingadeeranahalli,MegalahalliVaddanahalli,Garikenahalli
Palanahalli,Amalgunte,PachharlahalliKamenahalli,Kallukunte</t>
  </si>
  <si>
    <t xml:space="preserve">10.9.2020 </t>
  </si>
  <si>
    <t>NF-7 CHOCOLATE FACTORY
NF-14 KESAR MARBLE</t>
  </si>
  <si>
    <t xml:space="preserve">HANUMANTHEGOWDANAPALYA TO CHIKKAMARANAHALLI 
BAVIKERE TO MAHADEVAPURA
</t>
  </si>
  <si>
    <t>AF-8 APMC</t>
  </si>
  <si>
    <t>Nagarur, Vaderahalli,TATA housing,Honnasandra,Mattahalli ,Narasipura</t>
  </si>
  <si>
    <t>GOS replacement and 11 KV damaged pole rreplacement</t>
  </si>
  <si>
    <t>DF1-Local2</t>
  </si>
  <si>
    <t>NF-10 Himalaya</t>
  </si>
  <si>
    <t>Arasinakunte, Gejjagadahalli</t>
  </si>
  <si>
    <t>NF-8 Nelamangala Town</t>
  </si>
  <si>
    <t>KF08-Town</t>
  </si>
  <si>
    <t>Gollahalli, Bolamaranahalli, Tyagadahalli</t>
  </si>
  <si>
    <t>DF-11 Emvee Solar, DF-12 TDPS, DF-13 S K Steel, DF-15 Kamath</t>
  </si>
  <si>
    <t>Dabaspete KIADB Indl Area, Yedehalli</t>
  </si>
  <si>
    <t xml:space="preserve">Doddabelavangala </t>
  </si>
  <si>
    <t>DBF-8 Koligere</t>
  </si>
  <si>
    <t>Koligere, Karadipalya, Kamana agrahara, Chikkamananala, Doddamankanala, Gundlahaalli, Bommahalli.</t>
  </si>
  <si>
    <t>TF-1 Bigbag, TF-2 TRMN, TF-9 Rama Hi Power</t>
  </si>
  <si>
    <t>AF-4 Alur</t>
  </si>
  <si>
    <t>BDA, Alur,Alur palya H.D pura,Makali road.</t>
  </si>
  <si>
    <t>Transformer maintenance</t>
  </si>
  <si>
    <t>NF-24 SOLADEVANAHALLI
NF-9 SONDEKOPPA</t>
  </si>
  <si>
    <t>GANESHANAGUDI TO SONDEKOPPA VILLAGE</t>
  </si>
  <si>
    <t xml:space="preserve"> ,Jungle cutting , GOS MAINTANANACE</t>
  </si>
  <si>
    <t xml:space="preserve">
14.09.2020</t>
  </si>
  <si>
    <t>KF02-Birla Super</t>
  </si>
  <si>
    <t>DF17-Nandh Mori</t>
  </si>
  <si>
    <t>TF-10 KITHANAHALLI</t>
  </si>
  <si>
    <t>MALLASANDRA TO KITTANAHALLI</t>
  </si>
  <si>
    <t>Transformer maintanance, GOS maintanance</t>
  </si>
  <si>
    <t>Widia</t>
  </si>
  <si>
    <t>WF-8</t>
  </si>
  <si>
    <t>Chikkabidarakallu, Ravi Kirloskar Lout ,Anche palya</t>
  </si>
  <si>
    <t>RMU and GOS maintenanace</t>
  </si>
  <si>
    <t>SOD</t>
  </si>
  <si>
    <t>DBF-1 Hadripura</t>
  </si>
  <si>
    <t>Hadripura, Ajjanakatte, Madhuranahosahalli,
 Naranahalli, Rameshwara, Chikkahejjaji,Kathalepalya</t>
  </si>
  <si>
    <t>WF-9</t>
  </si>
  <si>
    <t>Chikkabidarakallu,</t>
  </si>
  <si>
    <t>WF-7</t>
  </si>
  <si>
    <t>Thotadaguddadahalli,</t>
  </si>
  <si>
    <t>11KV and LT tree trimming</t>
  </si>
  <si>
    <t xml:space="preserve">DBF-2 Doddabelavangala </t>
  </si>
  <si>
    <t>Doddabelavangala,Dodda Hejjaji,Puttayyana Agrahara,Shakaladevanapura,Rampura
Baktharahalli,Mallanayakanahalli
Vaderahalli,Jodi karepura,Lingapura colony</t>
  </si>
  <si>
    <t>SOT</t>
  </si>
  <si>
    <t>Dcross</t>
  </si>
  <si>
    <t>DF-5 Antharahalli</t>
  </si>
  <si>
    <t>Hasanghatta,Kantanakunte,Kolur
Antharahalli,Allalasandra,Bachhahalli 
Gollahalli</t>
  </si>
  <si>
    <t xml:space="preserve">Jungle cutting , Replacement of jumps &amp; Damaged Pin insulatrs, Restrining, GOS maintanace , LT spacers for Lt line </t>
  </si>
  <si>
    <t>Tubagere</t>
  </si>
  <si>
    <t xml:space="preserve">TF-3 SS Ghati </t>
  </si>
  <si>
    <t>SS Ghati,Nellugudige ,Geddalapalya
Pal Pal Dinne,Laghumenahalli
Makali . Gunjur,KJ Halli, MJ Halli</t>
  </si>
  <si>
    <t>GF-1 Gundamagere</t>
  </si>
  <si>
    <t>Gundumgere,Hosakote,Sonnenahalli
Bankenahalli,Makali,Vabasandra, Nellakunte, Tansda, Marasandra,</t>
  </si>
  <si>
    <t>South</t>
  </si>
  <si>
    <t>Jayanagar</t>
  </si>
  <si>
    <t>S9-BSK II Stage</t>
  </si>
  <si>
    <t>2-Padmanabhanagar</t>
  </si>
  <si>
    <t>Padmanabhanagar</t>
  </si>
  <si>
    <t>F07-CHANNAMAKERE</t>
  </si>
  <si>
    <t>Chennammanakere Achukattu, Manjunath colony, BMTC depot</t>
  </si>
  <si>
    <t>Scheduled</t>
  </si>
  <si>
    <t>Koramangal</t>
  </si>
  <si>
    <t>S16</t>
  </si>
  <si>
    <t>MADIWALA &amp; S G PALYA</t>
  </si>
  <si>
    <t>ADUGODI_66</t>
  </si>
  <si>
    <t>F27-EAST-LAND-HOLDING</t>
  </si>
  <si>
    <t>Jogicolony, east land holding building, st jhon staff quarters, marthinagara and sorrounding areas.</t>
  </si>
  <si>
    <t>11KV jump ReplacementWork.</t>
  </si>
  <si>
    <t>Hazadous</t>
  </si>
  <si>
    <t>S7</t>
  </si>
  <si>
    <t>Panathur</t>
  </si>
  <si>
    <t>KBH</t>
  </si>
  <si>
    <t>Kadabisanahalli , Croma road &amp; Munireddy L/O</t>
  </si>
  <si>
    <t>S-17</t>
  </si>
  <si>
    <t>Marathalli</t>
  </si>
  <si>
    <t>EXORA_66</t>
  </si>
  <si>
    <t>F11-EXORA BLOCK A LEFT WING</t>
  </si>
  <si>
    <t>Prestige Tech park</t>
  </si>
  <si>
    <t>F01-BOMMANAHALLI</t>
  </si>
  <si>
    <t>Madiwala and sorrounding area</t>
  </si>
  <si>
    <t>CESSNA</t>
  </si>
  <si>
    <t xml:space="preserve">Kaverappa L/O , Vaswani Appt </t>
  </si>
  <si>
    <t>F7- SAKRA HOSPITAL</t>
  </si>
  <si>
    <t>SAKRA WORLD</t>
  </si>
  <si>
    <t xml:space="preserve"> Tree trimming  </t>
  </si>
  <si>
    <t>1-Bsk II stage</t>
  </si>
  <si>
    <t>F05-9TH MAIN BATA SHOWROOM</t>
  </si>
  <si>
    <t>From SLV hotel to 24th cross, Upahara hotel, 24th cross</t>
  </si>
  <si>
    <t>F09-Madiwala</t>
  </si>
  <si>
    <t>Madiwala,maruthinagara, Dollars scheme, 100ft ring road and sorrounding areas and export to S14 area.</t>
  </si>
  <si>
    <t>Munnekolalla, CKB L/O &amp; Dental College Road</t>
  </si>
  <si>
    <t>F9- SALARPURIA SATTVA</t>
  </si>
  <si>
    <t>SALARPURIA SATTVA</t>
  </si>
  <si>
    <t>F24-UMAYAHOLDING</t>
  </si>
  <si>
    <t>Bhuvanappa layout, cauvery layout,krishnanagara I/A, SG Palya and sorrounding areas</t>
  </si>
  <si>
    <t>Marathalli, LRDE Lay Out</t>
  </si>
  <si>
    <t>Kundalahalli</t>
  </si>
  <si>
    <t>Diyashree</t>
  </si>
  <si>
    <t xml:space="preserve">F-5 BEML Layout </t>
  </si>
  <si>
    <t xml:space="preserve">AECS layuot A , B , C and D black , Maruthi layout , Srinivas reddy Layout </t>
  </si>
  <si>
    <t xml:space="preserve"> GOS Replacement ,Lead replacement Tree trimming and Pole straighting</t>
  </si>
  <si>
    <t>Basavanagar &amp; Hal O &amp; M.</t>
  </si>
  <si>
    <t>HAL MUSS</t>
  </si>
  <si>
    <t>F 11 VIGNANAGAR</t>
  </si>
  <si>
    <t>Vignanagar, Vishwajithlayout, Kuvempuroad, Part of Vignanagar.</t>
  </si>
  <si>
    <t>F08-RAJIV-NAGAR</t>
  </si>
  <si>
    <t>Rajiv Nagar, Syndicate bank colony, Padmanabha nagar-Raghavendra  layout,18th main telephone exchange, Kindney foundation,Maharaja Hospital, Laxmikantha Choultry</t>
  </si>
  <si>
    <t>S18</t>
  </si>
  <si>
    <t>Chikkallasandra</t>
  </si>
  <si>
    <t>SUBRAMANYAPURA_66</t>
  </si>
  <si>
    <t>F15-MANTRI-I</t>
  </si>
  <si>
    <t>BHCS Layout, Ankappa layout, Godanaplaya, Kempanna Layout</t>
  </si>
  <si>
    <t>F15-MANTRI-I feeder, GOS maintenance work, HT jump replacement work</t>
  </si>
  <si>
    <t>S3</t>
  </si>
  <si>
    <t>MPL</t>
  </si>
  <si>
    <t>K&amp;C Valley</t>
  </si>
  <si>
    <t>F6-Challagatta</t>
  </si>
  <si>
    <t>Challaghatta, Nagasandra, Vaswani L/o</t>
  </si>
  <si>
    <t>Replacement of deteriorated DP structure by Spun pole</t>
  </si>
  <si>
    <t>AT</t>
  </si>
  <si>
    <t>Amj</t>
  </si>
  <si>
    <t>F2 -ejipura</t>
  </si>
  <si>
    <t>Ejipura</t>
  </si>
  <si>
    <t>Tree trimming work</t>
  </si>
  <si>
    <t>F25-DAVANAM-JEWELLERS-TOTAL</t>
  </si>
  <si>
    <t>2nd block, davanam jewellars build,madiwala santhe and siddartha colony, and happy minds company.</t>
  </si>
  <si>
    <t>SBC</t>
  </si>
  <si>
    <t>Devarabisanahalli village</t>
  </si>
  <si>
    <t>F-16 Kundalahalli</t>
  </si>
  <si>
    <t>Kundalahlli villege , Force avenue layout , Ryan school road .</t>
  </si>
  <si>
    <t xml:space="preserve">RMU Connection works , Tree trimming , DTC GOS replacement and HT Jumps replacement </t>
  </si>
  <si>
    <t>F 14 MALLESHPALYA</t>
  </si>
  <si>
    <t>Malleshpalya</t>
  </si>
  <si>
    <t>F10-YARAB-NAGAR</t>
  </si>
  <si>
    <t>Yarab nagar, 9th main, Monotype,Teachers colony, Kaveri Nagar, Dr Ambedkar nagar, Industrial area</t>
  </si>
  <si>
    <t>Poornaprajnanagar</t>
  </si>
  <si>
    <t>F10-GUBBLALA</t>
  </si>
  <si>
    <t>Balaji layout, Rajagarden, Bharth layout, Gubbalala, Karishma Hills, JHBCS layout, Bhuvaneshwarinagar, Sahara layout</t>
  </si>
  <si>
    <t>F10-GUBBLALA  feeder, GOS maintenance work, HT jump replacement work</t>
  </si>
  <si>
    <t>F09-PADMANABHANAGAR</t>
  </si>
  <si>
    <t>S9 sub div, Division office,30th main, 30th cross, BNM college</t>
  </si>
  <si>
    <t>F3-Amarjyoti L/o</t>
  </si>
  <si>
    <t>Challaghatta, Amarjyoti L/o</t>
  </si>
  <si>
    <t>Tree trimming work &amp; replacement of GOS work</t>
  </si>
  <si>
    <t>Austin Town</t>
  </si>
  <si>
    <t>F2-ejipura</t>
  </si>
  <si>
    <t>S4</t>
  </si>
  <si>
    <t>Adugodi</t>
  </si>
  <si>
    <t>KORAMANGALA_66</t>
  </si>
  <si>
    <t>F11-KORMANGALA-VILLAGE</t>
  </si>
  <si>
    <t>K R Garden, 8th block, Koramangala.</t>
  </si>
  <si>
    <t xml:space="preserve">Line maintenance work </t>
  </si>
  <si>
    <t>STJOHNSWOOD_66</t>
  </si>
  <si>
    <t>BTM-I-STAGE</t>
  </si>
  <si>
    <t>import from S14 BTM area, Axa road and 16th main,BTM area.</t>
  </si>
  <si>
    <t>Umiya &amp; Salarpuria Satva</t>
  </si>
  <si>
    <t>Kuvempuroad, Vishwajith Layout.</t>
  </si>
  <si>
    <t>TC Yard Cleaning</t>
  </si>
  <si>
    <t>S13</t>
  </si>
  <si>
    <t>CK Nagara</t>
  </si>
  <si>
    <t>NNP</t>
  </si>
  <si>
    <t>Hosa Road, Beraetena Agrahara and surrounding areas.</t>
  </si>
  <si>
    <t>Laying of LT AB Cable under model Subdivision work</t>
  </si>
  <si>
    <t>S10</t>
  </si>
  <si>
    <t>Basavanapura</t>
  </si>
  <si>
    <t>GOLLAHALLI</t>
  </si>
  <si>
    <t>NEAR PRESTAGE NOTING HALL, BG ROAD</t>
  </si>
  <si>
    <t>LRC &amp; LBS maintenance work</t>
  </si>
  <si>
    <t>SOUTHCITY</t>
  </si>
  <si>
    <t>TC -31, Nobo nagar, TC 557, Tejaswini nagar</t>
  </si>
  <si>
    <t>F13-SAROJA-COMPLEX</t>
  </si>
  <si>
    <t>Post office,MMI, Indo American, Uma Maheshwari temple(15th cross to 17 D cross)</t>
  </si>
  <si>
    <t>Koramangala</t>
  </si>
  <si>
    <t>F12-RAHEJA-COMPLEX</t>
  </si>
  <si>
    <t>80 feet road , Maharaja signal, 4th block.</t>
  </si>
  <si>
    <t>Tree trimming and strengthening of Jumps, 11KV line</t>
  </si>
  <si>
    <t>Venkateshwara layout and sorrounding area</t>
  </si>
  <si>
    <t>KC_VALLEY_66</t>
  </si>
  <si>
    <t>F12-BWSSB</t>
  </si>
  <si>
    <t>Yamaluru</t>
  </si>
  <si>
    <t>S8</t>
  </si>
  <si>
    <t xml:space="preserve">BOMMANAHALLI </t>
  </si>
  <si>
    <t xml:space="preserve">BTM </t>
  </si>
  <si>
    <t>F01</t>
  </si>
  <si>
    <t xml:space="preserve">CAUVEY NAGARA KC HALLIROAD BOMMANAHALLI </t>
  </si>
  <si>
    <t xml:space="preserve">REFURBISHMENT WORK OF RMU &amp;LBS  TO BE TAKEN UP BY DAS STAFF </t>
  </si>
  <si>
    <t>HONGASANDRA, BALAJI LAYOUT, MICO LAYOUT</t>
  </si>
  <si>
    <t>Singasandra</t>
  </si>
  <si>
    <t>Somasundar Palya main road, Kudlu main road, Vasthu Layout etc</t>
  </si>
  <si>
    <t>To carry out the maintanance of LBS and LRCs.</t>
  </si>
  <si>
    <t>Electronic City</t>
  </si>
  <si>
    <t>Velankani</t>
  </si>
  <si>
    <t>Neeladri Main Road, Ananda Reddy Layout and surrounding areas.</t>
  </si>
  <si>
    <t>S19</t>
  </si>
  <si>
    <t>Bilekahalli</t>
  </si>
  <si>
    <t>BTM</t>
  </si>
  <si>
    <t>NEAR BBMP PARK, 6TH MAIN, DEAVARACHIKKANAHALLI PETROL BUNK.,S.L.0353</t>
  </si>
  <si>
    <t>KODICHIKANAHALLI, ANUGRAHA LAYOUT, DEO ENCLAVE LAYOUT, ABBAIAH LAYOUT, BHAGYA GRAND HOTEL, LAKE CITY, ROTARY NAGAR, PERODY GURU APRTMENT AND SORROUNDING AREAS</t>
  </si>
  <si>
    <t>F1-BG Nagar</t>
  </si>
  <si>
    <t>BG Nagar</t>
  </si>
  <si>
    <t>F03-AXA</t>
  </si>
  <si>
    <t>Cashier layout, Jaibheem nagara, axa road BTM and axa building and madiwala sorrounding areas.</t>
  </si>
  <si>
    <t>EPIP</t>
  </si>
  <si>
    <t>F-17 Purvankar -1</t>
  </si>
  <si>
    <t xml:space="preserve">Purvakar apartments , Maruthi nagar , Veerappa reddy layout , Chinnapanahalli , Vinayaka layout </t>
  </si>
  <si>
    <t xml:space="preserve">RMU bolt&amp;nut Tightening , HT Jumps replacement  , Lead replacement </t>
  </si>
  <si>
    <t>F18-PANATHUR</t>
  </si>
  <si>
    <t>Yamaluru &amp; Shobha Palladian</t>
  </si>
  <si>
    <t xml:space="preserve">HONGASANDRA </t>
  </si>
  <si>
    <t>NAGANATHAPURA</t>
  </si>
  <si>
    <t xml:space="preserve">MANIPAL COUNTY ROAD SINGASANDRA SUBHASHNAGARA AECS LAYOUT B BLOCK C BLOCK BALAJI LAYOUT,GREEN GARDEN LAYOUT </t>
  </si>
  <si>
    <t>FEEDER MAINTAINENCE WORK SUCH AS TREE TRIMMING TC LEAD WIRE REPLACEMENT WORK</t>
  </si>
  <si>
    <t xml:space="preserve">VIRATNAGARA, ROOPENA AGRAHARA,BOMMANAHALLI,NADAMMA LAYOUT </t>
  </si>
  <si>
    <t xml:space="preserve">VELANKANI </t>
  </si>
  <si>
    <t>F9</t>
  </si>
  <si>
    <t xml:space="preserve">ROOPENA AGRAHARA, NGR LAYOUT </t>
  </si>
  <si>
    <t>BASAVANAPURA</t>
  </si>
  <si>
    <t>Hommadevanahalli, Bettadasanapura, Mylasandra, Dinne palya, Kammanahalli, Vittasandra, Vittasandra palya</t>
  </si>
  <si>
    <t>Tree Trimming work and Line maintenance work</t>
  </si>
  <si>
    <t>Ananda reddy Layout, Konappana Agrahara and surrounding areas.</t>
  </si>
  <si>
    <t>To carry out the jump renovation works.</t>
  </si>
  <si>
    <t>F19</t>
  </si>
  <si>
    <t>Doddanagamangala Village and surrounding areas.</t>
  </si>
  <si>
    <t>JAYADEVA</t>
  </si>
  <si>
    <t>N.S.PALLYA, MUNIVENKATAPPA LAYOUT, ORCHID SCHOOL AND SORROUNDING AREAS</t>
  </si>
  <si>
    <t>AKSHAYA NAGAR, 50 FEET ROAD</t>
  </si>
  <si>
    <t>S12</t>
  </si>
  <si>
    <t>PR Nagar</t>
  </si>
  <si>
    <t>RBI</t>
  </si>
  <si>
    <t>NEAR MARUTHI PRIMERY SCHOOL,GOURAV NAGAR, NEAR RBI BUS STOP</t>
  </si>
  <si>
    <t>NEAR RAMMAYYA CITY</t>
  </si>
  <si>
    <t>F07-FST-JOHNS-HOSTLE-RMU</t>
  </si>
  <si>
    <t>2nd block , koramangala, siddartha colony, cavery layout, CPWD, Survey of India Kudaremuc colony.</t>
  </si>
  <si>
    <t>F-11 Kalyani</t>
  </si>
  <si>
    <t>Kundalahlli colony ,  , GOPALAN , AECS Layout B - Black , ITPL  road .</t>
  </si>
  <si>
    <t xml:space="preserve"> Tree trimming and HT Jumps replacement GOS Replacement</t>
  </si>
  <si>
    <t>Munnekolal</t>
  </si>
  <si>
    <t xml:space="preserve">Divyashree </t>
  </si>
  <si>
    <t>F09 Green Garden layout</t>
  </si>
  <si>
    <t>Green Garden layout, Kundalahalli Gate, Sai Sanjeevani layout, Shirdi sai layout, Govinda reddy layout road.</t>
  </si>
  <si>
    <t>Structure Maintenance, Tree Trimming and jumps replacement.</t>
  </si>
  <si>
    <t>F 8 ADA</t>
  </si>
  <si>
    <t>Jagadishnagar, AS Palya.</t>
  </si>
  <si>
    <t>HULIMAVU</t>
  </si>
  <si>
    <t>HIRANANDANI</t>
  </si>
  <si>
    <t>Vittasandra road, Mylasandra road, Akshaya nagara</t>
  </si>
  <si>
    <t>Over Head Releasing work</t>
  </si>
  <si>
    <t>Keonics</t>
  </si>
  <si>
    <t>F1</t>
  </si>
  <si>
    <t>Konappana Agrahara, Hosur Main Road and surrounding areas</t>
  </si>
  <si>
    <t>Addn TC work under model Sd Works</t>
  </si>
  <si>
    <t>NEAR MEENAKSHI L/O, KALENA AGRAHARA, BANNERAGATTA ROAD, NEAR CLASSIC ARCHED, KOTHNUR DINNE ROAD, NEAR VENKATESWARA LAY OUT, BMTC BUS STAND, KOTHANU DINNE, JP NAGAR 8 TH PHASE, RAMAYYA LAYOUT,</t>
  </si>
  <si>
    <t xml:space="preserve">SOUTH CITY APPARTMENT INSIDE, </t>
  </si>
  <si>
    <t>OPP:SHRI SOMESWARA SABHA BAVAN</t>
  </si>
  <si>
    <t>F13-Neelsandra</t>
  </si>
  <si>
    <t>Neelasandra surrounding</t>
  </si>
  <si>
    <t>F10-ST-JOHNS-WOOD-APPARTMENTS</t>
  </si>
  <si>
    <t>ST-JOHNS-WOOD-APPARTMENTS of all buldings</t>
  </si>
  <si>
    <t xml:space="preserve">F-21 Streelings appt </t>
  </si>
  <si>
    <t xml:space="preserve">Streeling brook field  Appt , SJR brooks , Streeling Shellam , Anna reddy Layout </t>
  </si>
  <si>
    <t>HT Jumps replacement  , Tree trimming and GOS work</t>
  </si>
  <si>
    <t>F 8 GM PALYA</t>
  </si>
  <si>
    <t>GM Palya, Byrasandra Road, KG Colony, Cauvery l/o.Beml Road.</t>
  </si>
  <si>
    <t>LT Line Work</t>
  </si>
  <si>
    <t>Malgudi</t>
  </si>
  <si>
    <t>Govinda Shetty playa, GS Palya Main Road and surrounding areas.</t>
  </si>
  <si>
    <t xml:space="preserve">NEAR MANTRI WOODLAND, OPP: HONEY WELL, B.G ROAD , NEAR RELIANCE DIGITAL.B.G ROAD, </t>
  </si>
  <si>
    <t>NEAR MUSS, NEAR GOVINDAREDDY CROSS, MICO LAY OUT</t>
  </si>
  <si>
    <t>NEAR MGES SCHOOL, KEMBATH HALLI, NEAR RISER,NEAR B.K CIRCLE BUS STOP, JAMBO SAVARI DINNE ROAD, NEAR YELLAMMA TEMPLE</t>
  </si>
  <si>
    <t>F03-S9 OFFICE</t>
  </si>
  <si>
    <t>F11-UTHRAHALLI</t>
  </si>
  <si>
    <t>Uttarhalli main road, Narasamma layout, Vaishnavi layout, Uttrahalli, Simhadri layout, Balaji layout, Vallabanagar, Hemavathi watre supply road, Uttarahalli smashana road, Uttarahalli circle</t>
  </si>
  <si>
    <t>F11-UTHRAHALLI feeder, GOS maintenance work, HT jump replacement work</t>
  </si>
  <si>
    <t>F04-BDA-COMPLEX</t>
  </si>
  <si>
    <t>BDA complex, Devagiri temple,BSNL office, BSK 2nd stage</t>
  </si>
  <si>
    <t>F1-RURAL</t>
  </si>
  <si>
    <t>Thurahlli, JHBCS Layout, Bharath layout, Vinayaka Layout</t>
  </si>
  <si>
    <t>F1-Rural feeder, GOS maintenance work, HT jump replacement work</t>
  </si>
  <si>
    <t>HSR MUSS</t>
  </si>
  <si>
    <t>F 11 HSR</t>
  </si>
  <si>
    <t>1st block, Jakkasandra Extension, 1st main</t>
  </si>
  <si>
    <t>Tree trimming and Rail Pole RMU structure refurbishment</t>
  </si>
  <si>
    <t>F04-K AGRAHARA NEW</t>
  </si>
  <si>
    <t>kariyamman Agrahar</t>
  </si>
  <si>
    <t>Doddanagamangala main road, GS palya main road and surrounding areas.</t>
  </si>
  <si>
    <t>Bassapura Main road, Chikkathogur and surrounding areas.</t>
  </si>
  <si>
    <t>F06-NDRI</t>
  </si>
  <si>
    <t xml:space="preserve"> Police Quarters, Adugodi,Koramangala.</t>
  </si>
  <si>
    <t xml:space="preserve"> Tree trimming work &amp;Line maintenance work </t>
  </si>
  <si>
    <t>2nd block, madiwala santhe and happy minds company.</t>
  </si>
  <si>
    <t>F10-MLCP BLOCK VALDEL</t>
  </si>
  <si>
    <t>AECS LAYOUT B BLOCK</t>
  </si>
  <si>
    <t>S11</t>
  </si>
  <si>
    <t>BELLANDUR</t>
  </si>
  <si>
    <t>SOBHA</t>
  </si>
  <si>
    <t>Sarjapur Road main road</t>
  </si>
  <si>
    <t>Road Widening work of Sarjapur Road</t>
  </si>
  <si>
    <t>Electronic City main Road, GS palya main road and surrounding areas</t>
  </si>
  <si>
    <t>Restringing of LT Loose span lines in the said areas.</t>
  </si>
  <si>
    <t>Cental jail main road, Kasavanahalli main road and surrounding areas.</t>
  </si>
  <si>
    <t>Madiwala, 100ft ring road and sorrounding areas and export to S14 area.</t>
  </si>
  <si>
    <t>Panathur,Doddakannahalli Rd</t>
  </si>
  <si>
    <t>F-4 Thubarahalli</t>
  </si>
  <si>
    <t xml:space="preserve"> AECS Layout C  - Black , ITPL  road , MS Rammaiah Appt</t>
  </si>
  <si>
    <t xml:space="preserve">Tree trimming and GOS work,HT Jumps replacement  Lead replacement </t>
  </si>
  <si>
    <t>KADABISANAHALLI_66</t>
  </si>
  <si>
    <t>F10-TULASI-THEATER-ROAD</t>
  </si>
  <si>
    <t>Maratthalli</t>
  </si>
  <si>
    <t>F17</t>
  </si>
  <si>
    <t>GS palya Main road</t>
  </si>
  <si>
    <t>To replace the detiriorated pole</t>
  </si>
  <si>
    <t>krishnanagara I/A, SG Palya and sorrounding areas</t>
  </si>
  <si>
    <t>Addn TC work at Konappana Agrahara main road.</t>
  </si>
  <si>
    <t>maruthinagara, Dollars scheme, and sorrounding areas and export to S14 area.</t>
  </si>
  <si>
    <t>F-5 AECS Layout</t>
  </si>
  <si>
    <t>Brook field mall , AECS Layout B - Black , ITPL  road .</t>
  </si>
  <si>
    <t>RMU connection , Tree trimming and GOS work</t>
  </si>
  <si>
    <t>LAKSHMI LAYOUT, GB PALYA, NEW MICO LAYOUT,MUNIREDDY LAYOUT,VAJAPEYEE LAYOUT,HOSUR MAIN ROAD</t>
  </si>
  <si>
    <t>Bhuvanappa layout, cauvery layout and sorrounding areas</t>
  </si>
  <si>
    <t>F4 &amp; F9</t>
  </si>
  <si>
    <t xml:space="preserve">Ashwathnagar, Munnekolal Ring road </t>
  </si>
  <si>
    <t>Kundalahlli colony , CMRIT , GOPALAN , AECS Layout B - Black , ITPL  road .</t>
  </si>
  <si>
    <t xml:space="preserve">RMU Replacement Tree trimming and GOS Replacement </t>
  </si>
  <si>
    <t>KBHALLI</t>
  </si>
  <si>
    <t>F03 BALAGERE</t>
  </si>
  <si>
    <t>Munnekolal, Vagdevi layout, Vasantha layout, Sapthagiri layout, Papaiahareddy layout, Lakshmi naraya layout, Panathur Dinne, Balagere Road</t>
  </si>
  <si>
    <t>Koramagala</t>
  </si>
  <si>
    <t>NGV</t>
  </si>
  <si>
    <t>F3 NGV</t>
  </si>
  <si>
    <t>6th block, KML Club near area</t>
  </si>
  <si>
    <t xml:space="preserve">Tree trimming and strengthening of Jumps </t>
  </si>
  <si>
    <t>East land holding building, st jhon staff quarters and sorrounding areas.</t>
  </si>
  <si>
    <t>SOBHAAPPARTMENT_66</t>
  </si>
  <si>
    <t>F16-IBIS-HOTEL</t>
  </si>
  <si>
    <t>IBIS-HOTEL</t>
  </si>
  <si>
    <t xml:space="preserve"> 8th block &amp; Adugodi Main Road,Koramangala.</t>
  </si>
  <si>
    <t>F11-ORACLE</t>
  </si>
  <si>
    <t>Brundavana nagara,maruthinagara and sorrounding areas.</t>
  </si>
  <si>
    <t xml:space="preserve">HONGASANDRA, BALAJI LAYOUT, MICO LAYOUT,BEGUR MAIN ROAD </t>
  </si>
  <si>
    <t>Davanam jewellars build, and siddartha colony</t>
  </si>
  <si>
    <t>Basavanapura, Nobel Residency, Begur-Koppa road, Chikka kammanahalli,</t>
  </si>
  <si>
    <t>import from S14 BTM area, Axa road and BTM area.</t>
  </si>
  <si>
    <t>CK palya road, Mylasandra, Bettadasanapura, Hommadevanahalli, Eagle ridge,</t>
  </si>
  <si>
    <t>Siddartha colony, cavery layout, Survey of India Kudaremuc colony.</t>
  </si>
  <si>
    <t xml:space="preserve">Bhoganahalli , JCR L/O &amp; Panathur Village </t>
  </si>
  <si>
    <t>BAGMANE</t>
  </si>
  <si>
    <t>F14</t>
  </si>
  <si>
    <t xml:space="preserve">HONGASANDRA, GB PALYA AREAS </t>
  </si>
  <si>
    <t>OH loop, BMTC Depot,</t>
  </si>
  <si>
    <t>Jaibheem nagara, axa road BTM  and madiwala sorrounding areas.</t>
  </si>
  <si>
    <t>F10 Siddapura</t>
  </si>
  <si>
    <t>Varthur Main road, Tubrahalli Village, Govinda Reddy layout, Vibgyor School road, Siddapura Village, Brigh farm, Meenakshi layout, Mottapa Garden.</t>
  </si>
  <si>
    <t xml:space="preserve">2nd block , koramangala, cavery layout, CPWD </t>
  </si>
  <si>
    <t>Brundavana nagara and sorrounding areas.</t>
  </si>
  <si>
    <t>F04 Munnekoalal</t>
  </si>
  <si>
    <t>Lakshmi Layout, Munneshware layout, Bhuvaneshwari layout, M.Gandhi Nager, Rajashree layout, Silver spring layout, Dream meadows, Raghavendra layout, Munnekoalal</t>
  </si>
  <si>
    <t>DETAILS OF PLANNED OUTAGES(MAINTENANCE AND LOAD SHEDDING) IN SOUTH CIRCLE FOR THE MONTH OF SEPTMBER 2020</t>
  </si>
  <si>
    <t>1.9.2020</t>
  </si>
  <si>
    <t>NORTH</t>
  </si>
  <si>
    <t>JALHALLI</t>
  </si>
  <si>
    <t>N9</t>
  </si>
  <si>
    <t>HESARAGHATTA</t>
  </si>
  <si>
    <t>ABBIGERE</t>
  </si>
  <si>
    <t>F6-ICTS</t>
  </si>
  <si>
    <t>ICTS</t>
  </si>
  <si>
    <t xml:space="preserve">TREE TRIMMING AND AND TC MAINTENNACE </t>
  </si>
  <si>
    <t>HEBBALA</t>
  </si>
  <si>
    <t>C8</t>
  </si>
  <si>
    <t>JAKKUR</t>
  </si>
  <si>
    <t>SAHAKARNAGAR</t>
  </si>
  <si>
    <t>F21</t>
  </si>
  <si>
    <t>AGRAHARA LAYUT ,KOGILU LAYOUT,BELLALLI CROSS, MITTGANALLI CROSS,</t>
  </si>
  <si>
    <t>SKN</t>
  </si>
  <si>
    <t>F07</t>
  </si>
  <si>
    <t>TELECOM LAYOUT,MCECHS LAYOUT FIRST PHASE,MCECHS LAYOUT SECOND PHASE</t>
  </si>
  <si>
    <t>C7 YELAHANKA</t>
  </si>
  <si>
    <t>O&amp;M 19A</t>
  </si>
  <si>
    <t>PUTTENAHALLI                                      YELAHANKA</t>
  </si>
  <si>
    <t xml:space="preserve"> F13 - VENKATALA            F12 - MARUTHINAGARA                                                               F10 - IAF</t>
  </si>
  <si>
    <t>Palanahalli Bisalary Factory 250KVA TC, Alfa School MARUTHINAGARA 250KVA TC, YELAHANAKA OLD TOWN  Gandinagara 500KVA TC,</t>
  </si>
  <si>
    <t>Replacement of LT OH Rabbit to LT AB Cable,  &amp; Tree Trimming, Jump Replacement, GOS Alignment</t>
  </si>
  <si>
    <t>C7 Yelahanka</t>
  </si>
  <si>
    <t>Rajanukunte O &amp; M -21</t>
  </si>
  <si>
    <t xml:space="preserve">Rajanukunte </t>
  </si>
  <si>
    <t>F04, ISRO L/O</t>
  </si>
  <si>
    <t>RAJANUKUNTE MUSS TO KENCHANAHALLI VILLAGE, HAROHALLI VILLAGE ISRO LAYOUT, GANTIGANHALLI VILLAGE, MUDANHALLI VILLAGE, NAGADASANHALLI VILLAGE</t>
  </si>
  <si>
    <t>1.:30</t>
  </si>
  <si>
    <t>Maintenance / TREE TRIMMING</t>
  </si>
  <si>
    <t>F20</t>
  </si>
  <si>
    <t>CHOKKANALLI ,CHOKKANALLI LAYOUT,JAKKUR,SHIVANALLI,THIRUMENALLI, VENKATADRI ESTATE, NAGAVARA MAIN ROAD,</t>
  </si>
  <si>
    <t>BB Road, BT Pura, Talakaveri L/O, Amruthahally, Jawahar Lal Institute, BG Lagangadhar L/O, Jakkur L/O Slum (part), Shoba Wind Fall, Shobha Saphire, Purvankara.</t>
  </si>
  <si>
    <t>Palanahalli 250KVA TC, Alfa School MARUTHINAGARA 250KVA TC, YELAHANAKA OLD TOWN  Gandinagara 500KVA TC,</t>
  </si>
  <si>
    <t>PEENYA</t>
  </si>
  <si>
    <t>N4</t>
  </si>
  <si>
    <t>Laggere</t>
  </si>
  <si>
    <t>SRS</t>
  </si>
  <si>
    <t>Laggere Main Road, Duggalamma Temple road, Udupi hotel road, Sunrise bar road, MEI layout park road</t>
  </si>
  <si>
    <t>OH to UG work  ,spun pole 3 GOS structure work and cable charging ,PLANNED OUTAGE</t>
  </si>
  <si>
    <t>3.9.2020</t>
  </si>
  <si>
    <t>N7</t>
  </si>
  <si>
    <t>GG PALYA O&amp;M</t>
  </si>
  <si>
    <t>Nandini</t>
  </si>
  <si>
    <t>F7(NANDINI LAYOUT)</t>
  </si>
  <si>
    <r>
      <t>Nandini Layout 4</t>
    </r>
    <r>
      <rPr>
        <vertAlign val="superscript"/>
        <sz val="16"/>
        <color theme="1"/>
        <rFont val="Bookman Old Style"/>
        <family val="1"/>
      </rPr>
      <t>th</t>
    </r>
    <r>
      <rPr>
        <sz val="16"/>
        <color theme="1"/>
        <rFont val="Bookman Old Style"/>
        <family val="1"/>
      </rPr>
      <t xml:space="preserve"> Block,9</t>
    </r>
    <r>
      <rPr>
        <vertAlign val="superscript"/>
        <sz val="16"/>
        <color theme="1"/>
        <rFont val="Bookman Old Style"/>
        <family val="1"/>
      </rPr>
      <t>th</t>
    </r>
    <r>
      <rPr>
        <sz val="16"/>
        <color theme="1"/>
        <rFont val="Bookman Old Style"/>
        <family val="1"/>
      </rPr>
      <t xml:space="preserve"> ,10</t>
    </r>
    <r>
      <rPr>
        <vertAlign val="superscript"/>
        <sz val="16"/>
        <color theme="1"/>
        <rFont val="Bookman Old Style"/>
        <family val="1"/>
      </rPr>
      <t>th</t>
    </r>
    <r>
      <rPr>
        <sz val="16"/>
        <color theme="1"/>
        <rFont val="Bookman Old Style"/>
        <family val="1"/>
      </rPr>
      <t>,11,12,13,14,15,16</t>
    </r>
    <r>
      <rPr>
        <vertAlign val="superscript"/>
        <sz val="16"/>
        <color theme="1"/>
        <rFont val="Bookman Old Style"/>
        <family val="1"/>
      </rPr>
      <t>th</t>
    </r>
    <r>
      <rPr>
        <sz val="16"/>
        <color theme="1"/>
        <rFont val="Bookman Old Style"/>
        <family val="1"/>
      </rPr>
      <t xml:space="preserve"> Main</t>
    </r>
  </si>
  <si>
    <t>LC AVAILING FOR OH TO UG CONVERSION WORK</t>
  </si>
  <si>
    <t>MLMD</t>
  </si>
  <si>
    <t>C-6</t>
  </si>
  <si>
    <t>IISc</t>
  </si>
  <si>
    <t>Pipe line area, Ambedkarnagar, Yeshwanthpur</t>
  </si>
  <si>
    <t>skn</t>
  </si>
  <si>
    <t>Amruthanagar, Kashinagar, bhuvaneshwarinagar, Varma L/O, Amruthahally, Sriramapura, Telecom L/O, Shivaram karantha nagar, Jawaharlal Insiture.</t>
  </si>
  <si>
    <t>5mw</t>
  </si>
  <si>
    <t xml:space="preserve">F09 CENTUARY </t>
  </si>
  <si>
    <t>RAJANUKUNTE MUSS TO KADTHANAMALE VILLAGE, PROVIDENT APPARTMENT</t>
  </si>
  <si>
    <t>Duoresidency, BB Road, Vidyashilpa, shob Developers, Jakkur L/O, UAS L/O.</t>
  </si>
  <si>
    <t>3mw</t>
  </si>
  <si>
    <t>Palanahalli 250KVA TC,Srinivasapura 250KVA TC, Yelahanka old Town BBMP 250KVA TC,</t>
  </si>
  <si>
    <t>7 Hrs</t>
  </si>
  <si>
    <t>0.8 MW</t>
  </si>
  <si>
    <t>F21,F20,F14</t>
  </si>
  <si>
    <t>AGRAHARA LAYUT ,KOGILU LAYOUT,BELLALLI CROSS, MITTGANALLI CROSS,CHOKKANALLI ,CHOKKANALLI LAYOUT,JAKKUR,SHIVANALLI,THIRUMENALLI, VENKATADRI ESTATE, NAGAVARA MAIN ROAD,SAMPIGEHALLI, AGRAHARA, VIDANASOUDA LAYOUT, THIRUMENAHALLI AGRAHARA LAKE ROAD,</t>
  </si>
  <si>
    <t>13:30:00 PM</t>
  </si>
  <si>
    <t>3MW</t>
  </si>
  <si>
    <t>BT Pura, L &amp; T,  S. Nagara 'A ' Block (Partial).</t>
  </si>
  <si>
    <t>F03 GANTIGANHALLI</t>
  </si>
  <si>
    <t xml:space="preserve">RAJANUKUNTE MUSS TO ADDIGANHALLI , PATALLA TEMPLE , SURDENPURA COLONY, SADENHALLI </t>
  </si>
  <si>
    <t>Palanahalli Bisilary Factory 250KVA TC,Srinivasapura 250KVA TC, Yelahanka old Town Kere 250KVA TC,</t>
  </si>
  <si>
    <t>F23</t>
  </si>
  <si>
    <t>NS Badavane, Fredom Fighters layout, Kempegowda Layout, Kurubarahalli Main Road, Laggere Bridge Ring Road, Part of Muneshwara Layout.</t>
  </si>
  <si>
    <t>N5</t>
  </si>
  <si>
    <t>Chokkasandra</t>
  </si>
  <si>
    <t xml:space="preserve">NG Halli </t>
  </si>
  <si>
    <t>H M T LAYOUT ,GRUHALAKSHMI LAYOUT</t>
  </si>
  <si>
    <t>Ramakrishnanagara, Railwaymens Colony, kanteerava nagara Park</t>
  </si>
  <si>
    <t>RMV</t>
  </si>
  <si>
    <t>M.Sramaiah Hi-tech hospital &amp; college &amp; feeding to Malleswaram C2 Sub Division</t>
  </si>
  <si>
    <t>BAGALGUNTE</t>
  </si>
  <si>
    <t>MEI</t>
  </si>
  <si>
    <t>Kirloskar Layout, Navy Layout, Bonemill, Chikkasandra, Andanappa Layout</t>
  </si>
  <si>
    <t>1.2MW</t>
  </si>
  <si>
    <t>TC MAINTENANCE AND LINE MAINTENANACE</t>
  </si>
  <si>
    <t>5.9.2020</t>
  </si>
  <si>
    <t xml:space="preserve">Hegganahalli </t>
  </si>
  <si>
    <t>Brindavan</t>
  </si>
  <si>
    <t>F02</t>
  </si>
  <si>
    <t>Peenya 2nd stage 7th main to 10th Main, Thigalarapalya Main road upto Chethan Circle, Pearl road</t>
  </si>
  <si>
    <t xml:space="preserve">H M T LAYOUT RUKMININAGAR,JODI BAVI RAOD </t>
  </si>
  <si>
    <t>4MW</t>
  </si>
  <si>
    <t>A' Block, SNR, Oscar Udyog, Krishbna Diamond.</t>
  </si>
  <si>
    <t>4.5MW</t>
  </si>
  <si>
    <t>Vikas Nagara 250KVA TC, Srinivasapura 250KVA TC, Yelahanka old Town Ramachandrappa 500KVA TC,</t>
  </si>
  <si>
    <t>SAMPIGEHALLI, AGRAHARA, VIDANASOUDA LAYOUT, THIRUMENAHALLI AGRAHARA LAKE ROAD,</t>
  </si>
  <si>
    <t>13:30:00 AM</t>
  </si>
  <si>
    <t>A' Block, F Block, G Block, BT Pura, (Partial), BB Road, E Block, (Part), Century Chitrakeet, Renossance.</t>
  </si>
  <si>
    <t>F5,F10</t>
  </si>
  <si>
    <t>FOURESS LAYOUT,ABB ROAD,ISTRAC ROAD, CHOKKASNDRA (INDUSTRIAL FEEDER), NAGASANDRA VILLAGE ,TVS CROSS TO NTTF CIRCLE</t>
  </si>
  <si>
    <t>7.9.2020</t>
  </si>
  <si>
    <t>VIDYANAGAR, TUMKUR ROAD DSARAHALLI ,8TH MILE SIGNAL</t>
  </si>
  <si>
    <t>4th, 5th main, Railway Layout, Near Ganesha Temple</t>
  </si>
  <si>
    <t>F8(MEI ROAD)</t>
  </si>
  <si>
    <t>Dasnayakanapalya, PF office Road                                 (Industrial &amp; Part Residential)</t>
  </si>
  <si>
    <t>F1(YASHWANTHPUR)</t>
  </si>
  <si>
    <t>GG Palya Burial Ground road</t>
  </si>
  <si>
    <t>O&amp;M 8</t>
  </si>
  <si>
    <t>NANDINI</t>
  </si>
  <si>
    <t>F5(MAHALAKSHMI LAYOUT)</t>
  </si>
  <si>
    <t>ANJANEYA TEMPLE MAIN ROAD,12TH ,13TH,14TH CROSS MAHALAKSHMI LAYOUT</t>
  </si>
  <si>
    <t>Mathikere</t>
  </si>
  <si>
    <t>R K GARDEN, LG HALLI, NETAJI NAGAR, L.G.HALLI</t>
  </si>
  <si>
    <t>LINE AND GOS MAINTENANACE</t>
  </si>
  <si>
    <t>SOLADEVANAHALLI</t>
  </si>
  <si>
    <t>F7 ABBIGERE VILLAGE</t>
  </si>
  <si>
    <t>VINAYAKA LAYOUT,SHETTIHALLI RAILWAY GATE,ELITE FARM,ROYAL STREET ROAD,SUVILLAS APARTMENT SURROUNDING,KEREGUDDADAHALLI UPTO RAINBOW SCHOOL</t>
  </si>
  <si>
    <t>1.0MW</t>
  </si>
  <si>
    <t>C3</t>
  </si>
  <si>
    <t>abbigere</t>
  </si>
  <si>
    <t>Abbigere</t>
  </si>
  <si>
    <t>f10 kanshiramnagara</t>
  </si>
  <si>
    <t>Vaderahally, Mineswara lay out  Kanshiramnara Lakshipura village some port</t>
  </si>
  <si>
    <t>Tree Trimming, Gos Maintance</t>
  </si>
  <si>
    <t>Jalahalahhi</t>
  </si>
  <si>
    <t>Gokula</t>
  </si>
  <si>
    <t>F1 Gangamma circle</t>
  </si>
  <si>
    <t>Gangamma gui lay out Kalattur lay out, R.C.Pura Bommasandra</t>
  </si>
  <si>
    <t>Tree Trimming,  Maintance</t>
  </si>
  <si>
    <t>C4</t>
  </si>
  <si>
    <t>Ganganagar</t>
  </si>
  <si>
    <t>HEBBAL</t>
  </si>
  <si>
    <t>GANGANAGAR</t>
  </si>
  <si>
    <t>DTC YARD CLEANING AND DTC MAINTAINANCE.</t>
  </si>
  <si>
    <t>Sanjaynagar</t>
  </si>
  <si>
    <t>Hebbal</t>
  </si>
  <si>
    <t>bhoopsandra</t>
  </si>
  <si>
    <t>Jump and GOS maintenance</t>
  </si>
  <si>
    <t>Hebbala</t>
  </si>
  <si>
    <t>MANYATHA</t>
  </si>
  <si>
    <t>F-15</t>
  </si>
  <si>
    <t>CHIRANJEEVI LAYOUT</t>
  </si>
  <si>
    <t xml:space="preserve">DTC YARD CLEANING </t>
  </si>
  <si>
    <t>C Block, CQDL L/O, Defence L/O.</t>
  </si>
  <si>
    <t>F02 RELIANCE</t>
  </si>
  <si>
    <t>RAJANUKUNTE MUSS TO GALAPPA TC DB ROAD , ANGSANA OASIS, RAJANUKUNTE CIRCLE, KAKOLE ROAD, AREKERE , BYRAPURA, AREKERE COLONY,  CHOKKANAHALLI</t>
  </si>
  <si>
    <t>YELAHANKA</t>
  </si>
  <si>
    <t>O&amp;M-19</t>
  </si>
  <si>
    <t>Puttenahalli</t>
  </si>
  <si>
    <t>A SECTOR, B SECTOR, HIG, MIG KHB, B.B.Road,</t>
  </si>
  <si>
    <t>3 MW</t>
  </si>
  <si>
    <t>GOS Jump  Replacement and Tree Triming</t>
  </si>
  <si>
    <t>KEB Layout</t>
  </si>
  <si>
    <t xml:space="preserve">HEBBALA </t>
  </si>
  <si>
    <t>BALLARY MAIN ROAD</t>
  </si>
  <si>
    <t>AGRAHARA</t>
  </si>
  <si>
    <t>0.05MW</t>
  </si>
  <si>
    <t>Mathru L/O, Someshwaranagar, Judicial L/O, Seenappa Garden PM encal</t>
  </si>
  <si>
    <t>2.5mw</t>
  </si>
  <si>
    <t>F6  HMT industrial area</t>
  </si>
  <si>
    <t>Sowdarya apartment, KK R Apartment Prestige willington, Prestige kensing ton, HMT industrial estste</t>
  </si>
  <si>
    <t>HIG DOLLAR COLONY, RMV 2nd Stage etc.</t>
  </si>
  <si>
    <t>BELMAR LAYOUT,RUKMININAGAR,NG HALLI MAIN ROAD</t>
  </si>
  <si>
    <t>Nandini Layout, FTI colony</t>
  </si>
  <si>
    <t>Ypura Indl Suburb, Near Aravind Garments, Texport Overseas, Soha Designs Road, GG Palya behind MEI compound. (Industrial Only)</t>
  </si>
  <si>
    <t>Chicken Food Road, GG Palya , Poojamma Temple Road</t>
  </si>
  <si>
    <t>SWIMMING VL,MAHALAKSHMILAYOUT,VASAVI TEMPLE AREA,GANESHA BLOCK,SWIMMING POOL SURROUNDING AREA</t>
  </si>
  <si>
    <t>9.9.2020</t>
  </si>
  <si>
    <t>GRUHALAKSHMI LAYOUT NEAR AHAM SCHOOL</t>
  </si>
  <si>
    <r>
      <t>Rajkumar Prathishtana service road, 12,13,14,15</t>
    </r>
    <r>
      <rPr>
        <vertAlign val="superscript"/>
        <sz val="16"/>
        <color theme="1"/>
        <rFont val="Bookman Old Style"/>
        <family val="1"/>
      </rPr>
      <t>th</t>
    </r>
    <r>
      <rPr>
        <sz val="16"/>
        <color theme="1"/>
        <rFont val="Bookman Old Style"/>
        <family val="1"/>
      </rPr>
      <t xml:space="preserve"> main</t>
    </r>
  </si>
  <si>
    <t>Ypura Indl Suburb near Vibrant Advaitha Apts</t>
  </si>
  <si>
    <t>GG Palya Slum, Near Bangalore One GG Palya</t>
  </si>
  <si>
    <t>SARASWATHIPURAM MAIN ROAD,MUNESHWARA BLOCK,MAHALAKSHMI LAYOUT,13,14,15TH CROSS,AGBG LAYOUT,SAMUDAYA BHAVANA SURROUNDING AREA</t>
  </si>
  <si>
    <t>F5 singapura</t>
  </si>
  <si>
    <t>Singapura lay out singapura Varadaswamy lay out</t>
  </si>
  <si>
    <t>MLA L/O</t>
  </si>
  <si>
    <t>JUMPS REPLACEMENT</t>
  </si>
  <si>
    <t>Hannumaiah layout,AECS Layout</t>
  </si>
  <si>
    <t>CHOLANAGAR</t>
  </si>
  <si>
    <t>DTC MAINTAINANCE AND TREE TRIMMING</t>
  </si>
  <si>
    <t>F08 BYTHA FEEDER</t>
  </si>
  <si>
    <t xml:space="preserve">RAJANUKUNTE MUSS TO ITAGALPURA, PRESIDENCE COLLGE, DIBBUR GATE (V), KAKOLU, BUDAMNAHALLI, SHANUBHOGANHALLI, SERESANDRA, KAMAKSHI PURA, SONNEHALLI, BYTHA </t>
  </si>
  <si>
    <t>KOGILU LAYOUT</t>
  </si>
  <si>
    <t>MCECHS LAYOUT, 2ND PHASE</t>
  </si>
  <si>
    <t>Ananathapura Village, Nisarga Layout, Ramagondanahalli, Mahalakshmi Layout,Ramanashree Layout, Duo Marvel Layout</t>
  </si>
  <si>
    <t>1 MW</t>
  </si>
  <si>
    <t>KHB</t>
  </si>
  <si>
    <t>Allalasandra, EWS 3rd Stage, Chikkabmmasandra, Someshwaranagara, GKVK Layout, New Town Bus Stand Road</t>
  </si>
  <si>
    <t>CHAMUNDI NAGAR</t>
  </si>
  <si>
    <t>DTC MAINTAINANCE</t>
  </si>
  <si>
    <t>UAS layout</t>
  </si>
  <si>
    <t>ANJANEYA TEMPLE ROAD</t>
  </si>
  <si>
    <t xml:space="preserve">DTC MAINTAINANCE AND TREE TRIMMING </t>
  </si>
  <si>
    <t>Welding Shop Palanahalli road 250KVA TC,Balaji Layout 250KVA TC, Yelahanka old Town Ramachandrappa 500KVA TC,</t>
  </si>
  <si>
    <t>GRUHALAKSHMI LAYOUT NEAR PARK</t>
  </si>
  <si>
    <t>Kanteerava Studio Main Road, Narsimhulu Layout</t>
  </si>
  <si>
    <t>F31(GORGUNTEPALYA)</t>
  </si>
  <si>
    <t>Near Big Mishra Pedha Factory, Saravana Steels Road, Nexa Service Center Road, Khivraj Motors Road (Industrial Area Only)</t>
  </si>
  <si>
    <t>FFI Road, Sonex Garments, Ashraya Nagara</t>
  </si>
  <si>
    <t xml:space="preserve">MEI Layout, </t>
  </si>
  <si>
    <t>GOS MAINTENANCE AND TC MAINTENANCE</t>
  </si>
  <si>
    <t>GRUHALAKSHMI LAYOUT NEAR GOVT SCHOOL</t>
  </si>
  <si>
    <t>MS Building  &amp; Kanteerava Studio HT Installation Only</t>
  </si>
  <si>
    <t>GG Palya Main Road, Ring Road( Industrial &amp; Residential)</t>
  </si>
  <si>
    <t>ESI Hospital Road Road, Ypura Indl Area</t>
  </si>
  <si>
    <t>F11(KURUBARAHALLY)</t>
  </si>
  <si>
    <t>SATHYANARAYANA CHOULTRY,60 FEET ROAD,JC NAGARA,MUNESHWARA TEMPLE,9TH MAIN,JC NAGARA 6,7,8TH CROSS,1ST B MAIN,15TH MAIN,9TH MAIN</t>
  </si>
  <si>
    <t>F05 MARASANDRA</t>
  </si>
  <si>
    <t>RAJUMKUNTE MUSS TO SRIRAMHALLI GATE AND VILLAGE SURDENPURA GATE , TOLL BOOTH, MARASANDRA, NELLKUNTE AREKERE, CHALAHALLI</t>
  </si>
  <si>
    <t xml:space="preserve">GIDDAPPA BLOCK </t>
  </si>
  <si>
    <t>FEEDER MAINTAINANCE</t>
  </si>
  <si>
    <t>Postal colony</t>
  </si>
  <si>
    <t>Tr,DP structure maintenance</t>
  </si>
  <si>
    <t>SHAKARANAGAR</t>
  </si>
  <si>
    <t>OPP CANARABANK,KEMPAPURA</t>
  </si>
  <si>
    <t>RMU MAINTAINANCE</t>
  </si>
  <si>
    <t>F15 SINGANAYAKANAHALLI</t>
  </si>
  <si>
    <t>MUSS TO AVALALLI GATE, SINGANAYAKANAHALLI, MYLAPPANAHALLI, NAGENAHALLI,MUTHUGADAHALLI</t>
  </si>
  <si>
    <t>MCECHS LAYOUT 1 ST PHASE</t>
  </si>
  <si>
    <t>DEFENCE LOYOUT D E BLOCK KODIGEHALLI MAIN ROAD</t>
  </si>
  <si>
    <t>0.25MW</t>
  </si>
  <si>
    <t xml:space="preserve">HMT LAYOUT ,KARNATAKA </t>
  </si>
  <si>
    <t>Prasad Film Lab Road, Sapna Book house Road</t>
  </si>
  <si>
    <t>AMBEDKAR COLLEGE,60 FEET ROAD,9TH,10TH MAIN,15TH MAIN ,11TH MAIN  JC NAGAR,</t>
  </si>
  <si>
    <t>13.9.2020</t>
  </si>
  <si>
    <t>GRUHALAKSHMI LAYOUT NEAR MANJULA PUBLIC SCHOOL</t>
  </si>
  <si>
    <t>Aradhana Hotel Road</t>
  </si>
  <si>
    <t>C9</t>
  </si>
  <si>
    <t>kodigehalli</t>
  </si>
  <si>
    <t>rmv</t>
  </si>
  <si>
    <t>F9 iisc</t>
  </si>
  <si>
    <t>BHADRAPPA LAYOUT, BALAJI LAYOUT</t>
  </si>
  <si>
    <t>Virupakshapura</t>
  </si>
  <si>
    <t>thindlu circle,bullet krishnappa layout</t>
  </si>
  <si>
    <t>1mw</t>
  </si>
  <si>
    <t>R.T NAGAR MAIN ROAD , CBI MAI ROAD</t>
  </si>
  <si>
    <t>FEEDER MAINATAINANCE AND TREE TRIMMING</t>
  </si>
  <si>
    <t>NARAYANAREDDY LAYOUT</t>
  </si>
  <si>
    <t xml:space="preserve"> TREE TRIMMING</t>
  </si>
  <si>
    <t>MLA LAYOUT</t>
  </si>
  <si>
    <t xml:space="preserve">TREE TRIMMING </t>
  </si>
  <si>
    <t>Central excise layout</t>
  </si>
  <si>
    <t>SUBRAMANYA COLONY</t>
  </si>
  <si>
    <t>TREE TRIMMING,DTC-111 MAINTAINANCE.</t>
  </si>
  <si>
    <t>JAKKUR VILLAGE</t>
  </si>
  <si>
    <t>F04, AV PURA</t>
  </si>
  <si>
    <t xml:space="preserve">RAJUNKUNTE MUSS TO PRESTIGE OASIS, A V PURA </t>
  </si>
  <si>
    <t>DODDABYLADKERE</t>
  </si>
  <si>
    <t>F7 SILVEPURA</t>
  </si>
  <si>
    <t>MEDIAGRAHARA,BYLADKERE,KASGHATTAPURA,SILVEPURA,KUMBARAHALLI AND SURROUNDING AREAS</t>
  </si>
  <si>
    <t>GOS MAINTENANACE AND TREE TRIMMING</t>
  </si>
  <si>
    <t xml:space="preserve">GRUHALAKSHMI LAYOUT NEAR BBMP PARK </t>
  </si>
  <si>
    <t>Studio Main Road, Parimala Nagara, MS Building</t>
  </si>
  <si>
    <t>Vinod School Road, Sonnappa Road, GG Palya (Residential)</t>
  </si>
  <si>
    <t>9 &amp; 10</t>
  </si>
  <si>
    <t>HMT main road, Subedar palya, Diwanarapalya, Gokula</t>
  </si>
  <si>
    <t>Line Clear for feeder maintenance works such as Tree trimming, renewal of jumps, GOS reconditioning, stringing of loose spans, DTC refurbishment etc., ( along with Disconnection &amp; attending daily complaints )</t>
  </si>
  <si>
    <t>Parimala Nagara, Studio Main Road</t>
  </si>
  <si>
    <t>Sattwik School Road, Anandappa Building, Sonnappa Road, GG Palya</t>
  </si>
  <si>
    <t>Attur</t>
  </si>
  <si>
    <t>F-06</t>
  </si>
  <si>
    <t>Unikrishnana Road, BWSSB, Sheshadripuram Collage</t>
  </si>
  <si>
    <t>SV layout</t>
  </si>
  <si>
    <t>4.5mw</t>
  </si>
  <si>
    <t>Vinayakanagara 250KVA TC, Pooja mahalakshmi Layout 250KVA TC, Yelahanka old Town Kamakshamma layout 250KVA TC,</t>
  </si>
  <si>
    <t>HMT L/O</t>
  </si>
  <si>
    <t>Sanjaynagar mainroad,AECS Layout</t>
  </si>
  <si>
    <t>CIL LAYOUT</t>
  </si>
  <si>
    <t xml:space="preserve">F20, </t>
  </si>
  <si>
    <t>THIRUMENAHALLI, NAGAVARA MAIN ROAD</t>
  </si>
  <si>
    <t>GG Palya Police Chowki Road, Aramane Hotel Road,    GG Palya</t>
  </si>
  <si>
    <t>F-3</t>
  </si>
  <si>
    <t xml:space="preserve">ADOURA GARMENTS </t>
  </si>
  <si>
    <t>Amarjyothi layout</t>
  </si>
  <si>
    <t>KUNTIGRAMA</t>
  </si>
  <si>
    <t>DTC-113 MAINTAINANCE</t>
  </si>
  <si>
    <t xml:space="preserve">F-14 </t>
  </si>
  <si>
    <t xml:space="preserve">WHITE HOUSE </t>
  </si>
  <si>
    <t>nagashetty hally</t>
  </si>
  <si>
    <t>GUNDAPPA REDDY LAYOUT</t>
  </si>
  <si>
    <t>SAMPIGEHALLI</t>
  </si>
  <si>
    <t>MS Palya</t>
  </si>
  <si>
    <t>Sambrham college,BHEL Layout</t>
  </si>
  <si>
    <t>1.2mw</t>
  </si>
  <si>
    <t>F17 SHANTIVANA</t>
  </si>
  <si>
    <t>SHANTIVANA ,SANJEEVINI NAGAR</t>
  </si>
  <si>
    <t>gos maintance in station</t>
  </si>
  <si>
    <t>19.9.2020</t>
  </si>
  <si>
    <t xml:space="preserve">DASARAHALLI </t>
  </si>
  <si>
    <t xml:space="preserve">MEI LAYOUT </t>
  </si>
  <si>
    <t>F-4 ACHARAYA COLLEGE ROAD</t>
  </si>
  <si>
    <t>Mallasandra, Brundavan Layout, BHEL Mini Colony, Ramesh Road, Pipe line Road, Dasarahally</t>
  </si>
  <si>
    <t>11kv feeder maintenance ,tree trimming work,preventive maintenance , PLANNED OUTAGES</t>
  </si>
  <si>
    <t>RT NAGAR 2ND BLOCK</t>
  </si>
  <si>
    <t xml:space="preserve">GOS   MAINTAINANCE </t>
  </si>
  <si>
    <t>basaveshwara layout</t>
  </si>
  <si>
    <t>CHIKKALINGAIAH TC</t>
  </si>
  <si>
    <t>DTC-38  MAINTAINANCE</t>
  </si>
  <si>
    <t>SFS-208, SFS-407, CHS-707, 4th Phase Main Road</t>
  </si>
  <si>
    <t>1.2 MW</t>
  </si>
  <si>
    <t>GKVK</t>
  </si>
  <si>
    <t>F8 SASUVEGHATTA</t>
  </si>
  <si>
    <t>Ganapathi Nagar, Acharya College Road, Achith Nagar, Shanthi Nagar, Krishna College, Aggegowdana Palya, Soladevanahally, Veerashettihally, Raghavendra Layout, Vagdevi College, Gutte Basaveshwara Nagar</t>
  </si>
  <si>
    <t>TC MAINTENANCE AND GOS MAINTENANCE</t>
  </si>
  <si>
    <t>patellappa layout</t>
  </si>
  <si>
    <t>MCECHS LAYOUT, 1ST PHASE</t>
  </si>
  <si>
    <t>KMF</t>
  </si>
  <si>
    <t>Vinayakanagara 2nd main 250KVA TC, Ayyappa Block Layout 250KVA TC, Yelahanka old Town Kondappa layout 250KVA TC,</t>
  </si>
  <si>
    <t>22-09-2020</t>
  </si>
  <si>
    <t>Vidyaranyapura</t>
  </si>
  <si>
    <t>F2 attur</t>
  </si>
  <si>
    <t>Defence Layout ,M.S.Palya Circle</t>
  </si>
  <si>
    <t>GANGANAGAR PARK</t>
  </si>
  <si>
    <t>KEB Layout,cillayout</t>
  </si>
  <si>
    <t>MARKANDAYYA LAYOUT,AGRAHARA</t>
  </si>
  <si>
    <t>ashwathnagar</t>
  </si>
  <si>
    <t>GOPALAPPA LAYOUT</t>
  </si>
  <si>
    <t>Mathru Layoput, Judicial Layout, P.M.Enclave Layout, Someshwaranagara</t>
  </si>
  <si>
    <t>2 MW</t>
  </si>
  <si>
    <t>LAXMAI BLOCK</t>
  </si>
  <si>
    <t>Geddalahalli,Keb Layout</t>
  </si>
  <si>
    <t>SHANIMAHATMA TEMPLE ,OUTER RING ROAD</t>
  </si>
  <si>
    <t xml:space="preserve">94-DTC MAINTAINANCE AND TREE TRIMMING </t>
  </si>
  <si>
    <t>F3 SHIVKOTE</t>
  </si>
  <si>
    <t>Shivakote, Madigirihally, Kurubarahally, Byalakere, Mavalipura, Chikkabyalakere, Thammarasanahally, Kondashettihally, Pillappa College</t>
  </si>
  <si>
    <t>TREE TRIMMING WORK AND TC MAINTENANCE</t>
  </si>
  <si>
    <t>25-09-2020</t>
  </si>
  <si>
    <t>NTI layout,sir mv Layout</t>
  </si>
  <si>
    <t>WHITE HOUSE</t>
  </si>
  <si>
    <t>Nti layout Nagashetty hally</t>
  </si>
  <si>
    <t>ANANDANAGAR 1ST BLOCK</t>
  </si>
  <si>
    <t>F1 MLA FEEDER</t>
  </si>
  <si>
    <t>RAJANUKUNTE MUSS TO RAJUMKUNTE CIRCLE , HONNEHALLI, SINGNAYAKANAHALLI SAI LEELA HOTEL</t>
  </si>
  <si>
    <t>F-22</t>
  </si>
  <si>
    <t>EMBASSY APARTMENT</t>
  </si>
  <si>
    <t>FEEDER MAINTAINANCE.</t>
  </si>
  <si>
    <t>DTC MAINTAINANCE--82</t>
  </si>
  <si>
    <t>F02 RELIANCE FEEDER</t>
  </si>
  <si>
    <t xml:space="preserve">SHETIHALLI </t>
  </si>
  <si>
    <t>MEILAYOUT_66</t>
  </si>
  <si>
    <t>F03-CHIKKASANDRA</t>
  </si>
  <si>
    <t>BONEVILL AREA CHIKKASANDRA AYR LAYOUT 
SAPTHAGIRI COLLEGE</t>
  </si>
  <si>
    <t>CHAMUNDINAGAR SOUROUNDING</t>
  </si>
  <si>
    <t>VINAYAKA LAYOUT</t>
  </si>
  <si>
    <t>DTC-36  MAINTAINANCE</t>
  </si>
  <si>
    <t>SAIBABA TEMPLE ROAD</t>
  </si>
  <si>
    <t>NEAR SUNRISE SCHOOL</t>
  </si>
  <si>
    <t>DTC -83 MAINTAINANCE .</t>
  </si>
  <si>
    <t>KHB S-HIG, S-MIG, N-HIG, N-MIG, CHS-707, 5th Phase, 4th Phase</t>
  </si>
  <si>
    <t>Vinayakanagara 5th main 250KVA TC, Kogilu Ganapathi nagara 250KVA TC, Yelahanka old Town Chowdeshwari layout 250KVA TC,</t>
  </si>
  <si>
    <t xml:space="preserve">RBI COLONY </t>
  </si>
  <si>
    <t>F04 A V PURA</t>
  </si>
  <si>
    <t>CQAL Layout, Attur Village, Chitra Layout, 5th Phase</t>
  </si>
  <si>
    <t>DETAILS OF PLANNED OUTAGES(MAINTENANCE AND LOAD SHEDDING) IN  NORTH CIRCLE FOR THE MONTH OF MONTH OF SEPTMBER 2020</t>
  </si>
  <si>
    <t>DETAILS OF PLANNED OUTAGES(MAINTENANCE AND LOAD SHEDDING) IN KOLAR CIRCLE FOR THE MONTH OF SEPTEMBER-2020</t>
  </si>
  <si>
    <t>06.09.20</t>
  </si>
  <si>
    <t>Kolar</t>
  </si>
  <si>
    <t>KGF</t>
  </si>
  <si>
    <t>Malur</t>
  </si>
  <si>
    <t>MASTHI/KUDIYANUR</t>
  </si>
  <si>
    <t>66/11 kV MUSS MASTHI</t>
  </si>
  <si>
    <t>F01-TORALAKKI</t>
  </si>
  <si>
    <t xml:space="preserve">Obatty Agrahara, Bandahatty , Byranadoddy , Mulakammanadoddy, Kupuru, Hasandahally, Natuvarahally, Balanayakanadoddy, Tholasanadoddy, Muthenahatty, Rayasandra, Doddadanavahally, </t>
  </si>
  <si>
    <t>4 Hours</t>
  </si>
  <si>
    <t>21.25 MW</t>
  </si>
  <si>
    <t>The work of overhauling of 66 kV line &amp; other GOS Sets at 66/11 kV Lakkur MUSS</t>
  </si>
  <si>
    <t>F02-THURANASI</t>
  </si>
  <si>
    <t xml:space="preserve">Thrunasi, Golapete , Krishanapura , Dursandahally ,Karisandra, Uparahally, Tyganadoddy, Thrunasi, Shamshettyhally Nagadenahally, Thirthabandahatty, Tholakanahally, Kanchala ,Bedishettyhally, Harumakanahally, Haleharumakanahally, Bypanahally, Dudavanahally Hosamanegalu , Kothigutalahally,  </t>
  </si>
  <si>
    <t>F03-D-N-DODDI</t>
  </si>
  <si>
    <t>Bantahalli, Padavanahalli, DN Doddi, Pemma Doddi,</t>
  </si>
  <si>
    <t>F04-DINAHALLI</t>
  </si>
  <si>
    <t>Kadavanapura, Chalaganahalli, Chikka Iggalur, Dhoddaiggalur, Nagondahalli,</t>
  </si>
  <si>
    <t>F05-KESARAGERE</t>
  </si>
  <si>
    <t>Byrasandra, Ramanathapura, Kudenu, Manishettyhalli, M. Upparahalli,</t>
  </si>
  <si>
    <t>F06-CHIKKAIGGALUR</t>
  </si>
  <si>
    <t xml:space="preserve"> M. Hosahalli, Chikkallalli, Dhodkallalli, Sonapanatti,</t>
  </si>
  <si>
    <t>F07-RAJENAHALLI</t>
  </si>
  <si>
    <t>Gollahalli, Sinkanahalli, Rajenahalli, Adhikarahatti, Nallandahalli,</t>
  </si>
  <si>
    <t>F08-MASTI-VENKATESH-IYENGAR</t>
  </si>
  <si>
    <t>Kathralli, Masthi, A.D. Colony,golpet, krishnapura, Dhursandalli, Karesandra, K.Upparahalli,shamsheetyhalli, Thrunisi, Thyagan dhoddi, Nagadhenahalli, Tholakanahalli, Theerthabandahatti, Venkatapura, Kanchala, Dhuduvanahalli,  Byappanahalli, Betshettahalli, Haleharmakanahalli, Chikkaharmakanahalli, Dhinnahalli,  Hosamanegalu ( Yelegalahalli), Kothi gutlahalli, Nidumakanahalli, Ganiganahalli, Palya, Ramasagara, Koththur, Kondatti (Kondanahalli), Ajjappanahalli, Gudagahalli.</t>
  </si>
  <si>
    <t>F09-ANIKARA-HALLI</t>
  </si>
  <si>
    <t>Gangasandra, Mirapanahalli, Kadadhanahalli, Ahanya, Padavanahalli, Keseragere, Bittnahalli, Appayana Agrahara, Allahalli,Shamsheetyhalli, Choramangala, Suggandahalli, Malakanahalli, Tharaballi, Oppachahalli, D.N. Dhoddi, Bennagatta, Chikkadhommarapalya, Dhoddadhommarapalya, Bantahalli</t>
  </si>
  <si>
    <t>F10-ASANDAHALLI</t>
  </si>
  <si>
    <t xml:space="preserve">Bantahatti, Byranadhoddi,vardapura, Asandalli, Kuppur, Naturahalli, Balanayakana Dhoddi, Muthyanahatti, tholasandoddy,  Rayasandra, Kadhirenahalli, Yelesandra, chikadanavahalli, pemandoddy,Dooda-dhanavaahlli, obatti agrahara, hallahalli, thuruvalahatti, jinkathimanahalli, thoralaki, chikathorallaki, A k nathimanahalli, nalathimanahalli. </t>
  </si>
  <si>
    <t>F11-DODDAKALA-HALLI</t>
  </si>
  <si>
    <t xml:space="preserve">Kathralli, Balleramane, Nagapura, Hanumathnagara, Indhumangala, </t>
  </si>
  <si>
    <t>F12-BANTEHALLI</t>
  </si>
  <si>
    <t xml:space="preserve">Tharabahally, Vapachahally, D.N Doddy , Benagatta , Chikkadombarapalya , Bantahally , Doddadombarapalya </t>
  </si>
  <si>
    <t>F13-MASTHI TOWN</t>
  </si>
  <si>
    <t>Masthi Town including surrounded HT installations</t>
  </si>
  <si>
    <t>F14-ALAHALLI</t>
  </si>
  <si>
    <t>Balanayakanadoddy, Tholasanadoddy, Muthenahatty, Rayasandra, Doddadanavahally, Alahalli</t>
  </si>
  <si>
    <t>LAKKUR/MASTHI/KUDIYANUR</t>
  </si>
  <si>
    <t>66/11 kV MUSS LAKKUR</t>
  </si>
  <si>
    <t>F01-PURA</t>
  </si>
  <si>
    <t>Lakkur, Pura, Barguru, Kodur, Charandi, Chudagondanahalli, Hulimangala, H. Hoskote, Kodihalli, Thalakunte</t>
  </si>
  <si>
    <t>17.425 MW</t>
  </si>
  <si>
    <t>F02-CHIKKA-TIRUPATHI</t>
  </si>
  <si>
    <t>Jagadhenahalli, Lakkasandra, Chikkathirupathi</t>
  </si>
  <si>
    <t>F03-LAKKUR</t>
  </si>
  <si>
    <t xml:space="preserve"> Anchemaskur, Bagursonnenahalli, Kadumuchsandra,</t>
  </si>
  <si>
    <t>F04-CHENNIGARAYAPURA</t>
  </si>
  <si>
    <t>Lakkur, Pura, Barguru, Kodur, Charandi, Chudagondanahalli, Hulimangala, H. Hoskote, Kodihalli, Thalakunte, Jayamangala, Minasandra, Chowdadhenahalli, Gonur, Channigarayapura, Aranigatta, Gonurkoppa, Chalaganahalli</t>
  </si>
  <si>
    <t>F05-SAMPANGERE</t>
  </si>
  <si>
    <t>Jagadhenahalli, Lakkasandra, Chikkathirupathi, Anchemaskur, Bagursonnenahalli, Kadumuchsandra, Ettakodi, Kalkere, Gollahalli, Sampengere, Dhommarapalya, Alambadi, Sidhnalli, Sonnu, Rajakrishnapura, Laxmipura</t>
  </si>
  <si>
    <t>F06-HOSAKOTE</t>
  </si>
  <si>
    <t xml:space="preserve">100% Feeding from Other (Hosakote Sub-Division)  Sub-Division </t>
  </si>
  <si>
    <t>F07-KODIHALLI</t>
  </si>
  <si>
    <t>Alambadi, Sidhnalli, Sonnu, Rajakrishnapura, Laxmipura</t>
  </si>
  <si>
    <t>F09-FIRE-LUXOR</t>
  </si>
  <si>
    <t>Artha Layouts, Fire Luxor Developer Layout</t>
  </si>
  <si>
    <t>KOLAR</t>
  </si>
  <si>
    <t>Chikkaballapura</t>
  </si>
  <si>
    <t>Gowribidanuru</t>
  </si>
  <si>
    <t>HOSURU</t>
  </si>
  <si>
    <t>RAMAPURA _66</t>
  </si>
  <si>
    <t xml:space="preserve">F7 KOTALADINNE </t>
  </si>
  <si>
    <t xml:space="preserve">kotaladinne, hosuru, hale upparahalli </t>
  </si>
  <si>
    <t>NJY</t>
  </si>
  <si>
    <t>THONDEBAVI</t>
  </si>
  <si>
    <t>THONDEBAVI_66</t>
  </si>
  <si>
    <t>F13 KALLINAYAKANAHALLI</t>
  </si>
  <si>
    <t>kalliunayakanahalli</t>
  </si>
  <si>
    <t>KOLAR URBAN</t>
  </si>
  <si>
    <t>220/66/11kV</t>
  </si>
  <si>
    <t>ATCM CIRCLE, BANGARPETE CIRCLE, DOOMLIGHT CIRCLE, MG ROAD, KURUBERPETE, AMBEDKAR NAGAR, KANAKANPALYA, OLD BUSSTAND</t>
  </si>
  <si>
    <t>3:00PM</t>
  </si>
  <si>
    <t>MAINTENANCE WORK( Secondary  line works,tree trimming,cleaning near dtc's)</t>
  </si>
  <si>
    <t>NEW BUSSTAND, KARANJIKATTE, MUNESHWARANAGAR, RAJANAGAR,KILARIPETE, SHARADA TALKIES ROAD, KATARIPALYA, BESCOM OFFICE</t>
  </si>
  <si>
    <t>NEAR VISHVESWARAYA STADIUM, MUNESHWARANAGAR</t>
  </si>
  <si>
    <t>BYPASS, GAJALDINNE,PETECHAMANAHALLI, JAYANAGAR, TEKKAL ROAD</t>
  </si>
  <si>
    <t>LINK LINE</t>
  </si>
  <si>
    <t>O&amp;M4</t>
  </si>
  <si>
    <t xml:space="preserve">F6 </t>
  </si>
  <si>
    <t>GANDHINAGAR, FORT, SIGNAL CIRCLE</t>
  </si>
  <si>
    <t>ROAD WIDENING(AMRUTH CITY YOJANE)</t>
  </si>
  <si>
    <t>Bagepalli</t>
  </si>
  <si>
    <t>Pathapalya</t>
  </si>
  <si>
    <t>Chakavelu</t>
  </si>
  <si>
    <t>F3 ugranamaplli</t>
  </si>
  <si>
    <t xml:space="preserve">Chakavelu Manjunathapura  Kurabarahalli Doddivaripalli Chinnaganapalli Pathapalya Devarajapalli Byrammagaripalli Kogilavaripalli </t>
  </si>
  <si>
    <t>Chickballapur RSD</t>
  </si>
  <si>
    <t>Chikkaballapura_IA</t>
  </si>
  <si>
    <t>F15-NJY Chelumenahalli</t>
  </si>
  <si>
    <t xml:space="preserve"> Chelumenahalli,Doddakirugambi,Chikkadigenahalli,Chokkahalli</t>
  </si>
  <si>
    <t>ALLIPURA</t>
  </si>
  <si>
    <t>GOWRIBIDANURU_220</t>
  </si>
  <si>
    <t xml:space="preserve">F16 GEDARE </t>
  </si>
  <si>
    <t>vedalaveni , gedare, bommasandra kamaganahalli</t>
  </si>
  <si>
    <t>Chintamani</t>
  </si>
  <si>
    <t>CSD Chinthamani</t>
  </si>
  <si>
    <t xml:space="preserve">Ganjigunte </t>
  </si>
  <si>
    <t>F03-NELAMACHANHALLI</t>
  </si>
  <si>
    <t xml:space="preserve">Anoor Shettihalli </t>
  </si>
  <si>
    <t>HT Reconducting Work</t>
  </si>
  <si>
    <t>F12-NJY PALENAHALLI</t>
  </si>
  <si>
    <t xml:space="preserve">Konapalli, Shettihalli, Kathriguppe </t>
  </si>
  <si>
    <t xml:space="preserve">Kodihalli </t>
  </si>
  <si>
    <t>F01-KURUBUR</t>
  </si>
  <si>
    <t xml:space="preserve">Kurubur, Gajalahalli, Mylandlahalli </t>
  </si>
  <si>
    <t>O&amp;M-3</t>
  </si>
  <si>
    <t>F02-DODDAPURA-NJY</t>
  </si>
  <si>
    <t xml:space="preserve">Gollahalli, Mudachintahalahalli, Madikere </t>
  </si>
  <si>
    <t xml:space="preserve">COVERED CONDUCTING WORK </t>
  </si>
  <si>
    <t>F05-D.B.HALLI</t>
  </si>
  <si>
    <t xml:space="preserve">Doddabommanahlli, Seekal Chikkabommanahalli Mylandlahalli gate </t>
  </si>
  <si>
    <t>F06-ANOOR</t>
  </si>
  <si>
    <t xml:space="preserve">Anoor, Doddaganjur </t>
  </si>
  <si>
    <t>F07-K-HOSUR</t>
  </si>
  <si>
    <t xml:space="preserve">Doddaganjur, Anoor, Hosur </t>
  </si>
  <si>
    <t>F08-G-KODIHALLI</t>
  </si>
  <si>
    <t xml:space="preserve">Kagathi, Ulavadi, Digunarepalli, Kodihalli </t>
  </si>
  <si>
    <t>F09-KODADAVADI</t>
  </si>
  <si>
    <t>Kodihalli, Hosur, Kodadhavadi, Doddanetha</t>
  </si>
  <si>
    <t xml:space="preserve">Nandhiganahalli </t>
  </si>
  <si>
    <t>F01-THUMMALAHALLI NJY</t>
  </si>
  <si>
    <t>Kurubur, Mylandlahalli, Gajalahalli, Seekal</t>
  </si>
  <si>
    <t>RSD Chinthamani</t>
  </si>
  <si>
    <t>Kaiwara-2</t>
  </si>
  <si>
    <t>Talagawara MUSS</t>
  </si>
  <si>
    <t>F5-Hirekattagenahalli</t>
  </si>
  <si>
    <t>Mutagadahalli, Madabahalli, Gunnahalli, Neranakallu, Nayandarahalli Colony, Nayandarahalli.</t>
  </si>
  <si>
    <t>HT Re-Conductoring</t>
  </si>
  <si>
    <t>Batlahalli</t>
  </si>
  <si>
    <t>Iragampalli MUSS</t>
  </si>
  <si>
    <t>F6-Batlahalli</t>
  </si>
  <si>
    <t>Iragampalli, Byrabanda, Ethamakalahalli, S.raguttahalli, Batlahalli, Nagarajahosahalli, Konapura, Bodampalli.</t>
  </si>
  <si>
    <t>Gudibande</t>
  </si>
  <si>
    <t>GUNDLUKOTTUR_66</t>
  </si>
  <si>
    <t>F04-BANDARLAHALLI NJY</t>
  </si>
  <si>
    <t>Nagaragere, Bandarlahalli, Narasimhareddyhalli</t>
  </si>
  <si>
    <t>Kaiwara-1</t>
  </si>
  <si>
    <t>F10-Akkimangla</t>
  </si>
  <si>
    <t>Jodihosahalli, T.Vaddahhalli, Beerjenahalli, Vaijakuru, Atturu, Subbarayanapete, Hirepalya, Akkimangla, Bachapanahalli, Santekalahalli, Veerupakshapura, Malikapura, Kadirapura</t>
  </si>
  <si>
    <t>LT Re-Conductoring</t>
  </si>
  <si>
    <t>PERESANDRA_66</t>
  </si>
  <si>
    <t>F09-G.KOTHURU NJY</t>
  </si>
  <si>
    <t>G.Kothur, R Thanda N.Thanda Bettadeppanahalli</t>
  </si>
  <si>
    <t>Iragampalli</t>
  </si>
  <si>
    <t>F13-Iragampalli</t>
  </si>
  <si>
    <t>Guddampalli, Junjanahalli, G. Bathalahalli, Iragamaplli, Naramakalahalli, Doomalapalligadda, I.Kurupalli, Pullagundlahalli, Gudamaranahalli, Myakapothalahalli, Siddepalli, Gundlahalli, Alapalli, Gudiobanahalli, Byrebanda, Byrebanda, Ethamakalahalli, Seetharampura</t>
  </si>
  <si>
    <t>Somanathapura</t>
  </si>
  <si>
    <t>F11 Nagarlu</t>
  </si>
  <si>
    <t xml:space="preserve">Seegalapalli Somanathapura Nakkalapalli Cheemannagaripalli Buddalapalli Devaralapalli Marimakalapalli Kurpalli Rachavaripalli jalipigaripalli </t>
  </si>
  <si>
    <t>Kencharlahalli</t>
  </si>
  <si>
    <t>F9-Gowdanahalli</t>
  </si>
  <si>
    <t>Neranahalli, Gowlahalli, Yandahalli, Kencharalahlli, Gowdanahalli.</t>
  </si>
  <si>
    <t>USD Sidlaghatta</t>
  </si>
  <si>
    <t>Y.Hunasenahalli</t>
  </si>
  <si>
    <t>F-3 Kundalagurki</t>
  </si>
  <si>
    <t>Doddadasenahalli, Donnahalli, Gollahalli, Kundalagurki, Roparlahalli, Gangapura, Siddapura</t>
  </si>
  <si>
    <t>Jungle cutting work</t>
  </si>
  <si>
    <t>Sidlaghatta</t>
  </si>
  <si>
    <t>F-6 Jangamakote</t>
  </si>
  <si>
    <t>Hithalahalli, Belluti, Bodagur</t>
  </si>
  <si>
    <t>O&amp;M-3 &amp;1</t>
  </si>
  <si>
    <t>F- 5 Anoor</t>
  </si>
  <si>
    <t>Anoor, A. Hunasenahalli, Bachahalli, Thaladummanahhali, Veerapura, Pindipapanahalli</t>
  </si>
  <si>
    <t>Davanagere</t>
  </si>
  <si>
    <t>Nill</t>
  </si>
  <si>
    <t>Rural Davanagere</t>
  </si>
  <si>
    <t>Yelebethur</t>
  </si>
  <si>
    <t>Obajjihalli_66</t>
  </si>
  <si>
    <t>F03-Maganahalli, F04-Obajjihalli &amp; F05-Watersupply</t>
  </si>
  <si>
    <t>Maganahalli, Obajjihalli, Kadlebalu, Arasapura</t>
  </si>
  <si>
    <t>CSD1</t>
  </si>
  <si>
    <t>O &amp; M 2</t>
  </si>
  <si>
    <t>Davanagere_220_SRS</t>
  </si>
  <si>
    <t>Saraswathi</t>
  </si>
  <si>
    <t>CHIKKAMANI DEVARAJ URSA BADAVANE,SARASWATHI BADAVANE A &amp; B BLOCK,JAYANAGARA A &amp; B BLOCK,SS HOSPITAL,SRI RAM NAGARA,SOG COLONY,INDUSTRIAL AREA,</t>
  </si>
  <si>
    <t>6Hrs</t>
  </si>
  <si>
    <t>Shamamur(Unit-1)</t>
  </si>
  <si>
    <t>SRS Davanagere_220KV</t>
  </si>
  <si>
    <t>F09-Shamanur</t>
  </si>
  <si>
    <t>Shamanur, Dollars Colony, JH Patel Nagara, Banashakari Badavane</t>
  </si>
  <si>
    <t>F21-NJ Taralabalu</t>
  </si>
  <si>
    <t>Shiramagondanahalli, Banashankari Badavane, Naganur, Nagammakeshamurthy Badavane, Bisleri, 6th &amp; 7th Mile Stone</t>
  </si>
  <si>
    <t>Davanagere_66</t>
  </si>
  <si>
    <t xml:space="preserve">DCM </t>
  </si>
  <si>
    <t>DCM TOWN SHI, KOTTURESHWARA BADAVNE, KSRTC OFFICE,TALUK OFFICE,FIRE OFFICE</t>
  </si>
  <si>
    <t>O &amp; M 1</t>
  </si>
  <si>
    <t>Industrial</t>
  </si>
  <si>
    <t>INDUSTRIAL AREA, LOKIKERE ROAD, RAVINDRA NATHA NAGARA</t>
  </si>
  <si>
    <t>O &amp; M 6</t>
  </si>
  <si>
    <t>NIJALINGAPPA</t>
  </si>
  <si>
    <t>NIJALINGAPPA LAYOUT,VINOBHA NAGARA,YELLAMMA NAGARA,SHANTHI NAGARA,VINAYAKA NAGARA,DEVARAJ URS BADAVANE B BLOCK,PB ROAD,BALAJI NAGARA</t>
  </si>
  <si>
    <t>Kukkawada</t>
  </si>
  <si>
    <t>Kukkawada_66</t>
  </si>
  <si>
    <t>F10-Mathi</t>
  </si>
  <si>
    <t>IP Area of Anjaneya nagar, Honnamaradi, Thimmappa Camp, Mathi, Mathi camp</t>
  </si>
  <si>
    <t>F12-Hoovinamadu</t>
  </si>
  <si>
    <t>Anjaneya nagara, Honnamaradi, Mathi, Mathi camp, Thimmappa camp, Hoovinamadu, Hoovinamadu camp</t>
  </si>
  <si>
    <t>Santhebennur</t>
  </si>
  <si>
    <t>Santhebennur_66</t>
  </si>
  <si>
    <t>F04-Santhebennur,              F09 CHIKKABENNUR NJY ,F10-Hirekogaluru NJY,       F11-Doddabbigere NJY</t>
  </si>
  <si>
    <t>Santhebennur, chikkabennur, hirekogaluru, chikkabennur, dodamallaapura, belliganudu, siddanamatha,tanigere,maradi,Aralikatte,Kakabnur,Kondadahalli,Chikkoda &amp; Dodderikatte</t>
  </si>
  <si>
    <t>10.30 AM</t>
  </si>
  <si>
    <t>5.30 PM</t>
  </si>
  <si>
    <t>7 HOURS</t>
  </si>
  <si>
    <t>For Laying 11 KV line for Layout</t>
  </si>
  <si>
    <t>F04-Santhebennur,              F09 CHIKKABENNUR NJY ,F10-Hirekogaluru NJY,        F11-Doddabbigere NJY</t>
  </si>
  <si>
    <t>O &amp; M5</t>
  </si>
  <si>
    <t xml:space="preserve">P J </t>
  </si>
  <si>
    <t>PJ BADAVANE,RAM &amp; CO CIRCLE,POLICE QUATRES,CHURCH ROAD,EDGA COMPLEX,ARUNA TAKIES</t>
  </si>
  <si>
    <t>Harihara</t>
  </si>
  <si>
    <t>Chitradurga</t>
  </si>
  <si>
    <t>Hiriyuru</t>
  </si>
  <si>
    <t>Challakere</t>
  </si>
  <si>
    <t>F2-Bangalore Road</t>
  </si>
  <si>
    <t>Ambedkarnagara,Bangalore road, Narahari nagara, Nagaramgere, Siddapura, Lakshmipura, Somaguddu.</t>
  </si>
  <si>
    <t>Line Clear</t>
  </si>
  <si>
    <t>Thallak</t>
  </si>
  <si>
    <t>Nayakanahatti</t>
  </si>
  <si>
    <t>Nayakanahatti MUSS</t>
  </si>
  <si>
    <t>F09-Nayakanahtti</t>
  </si>
  <si>
    <t>Nayakanahtti Town</t>
  </si>
  <si>
    <t>Pole Shifting in Town limits</t>
  </si>
  <si>
    <t>Doddaullarthi</t>
  </si>
  <si>
    <t>Mylanahally MUSS</t>
  </si>
  <si>
    <t>F0-1Obalapura</t>
  </si>
  <si>
    <t>DODDA ULLARTHI,CHIKKA ULLARTHI,KALUVEHALLI,YADALAGATTA,JAANAMMANAHALLI,KYATHAGONDANAHALLI,GOWDARAHATTI,GHATAPARTHI,BHOGANAHALLI,CHITRANAYANAHALLI,MYLANAHALLI</t>
  </si>
  <si>
    <t>12MW</t>
  </si>
  <si>
    <t>Quarterly mentainance</t>
  </si>
  <si>
    <t>F02-Bhoganahalli</t>
  </si>
  <si>
    <t>F03-Chitranayakanahally</t>
  </si>
  <si>
    <t>F04-Yadalagatte</t>
  </si>
  <si>
    <t>F09-NJY Ghatapharthi</t>
  </si>
  <si>
    <t>F10-NJY kaluvehalli</t>
  </si>
  <si>
    <t>Hirehalli</t>
  </si>
  <si>
    <t>Gowrasamudra MUSS</t>
  </si>
  <si>
    <t>F02-Gowrasamudra</t>
  </si>
  <si>
    <t>HONNURU,DEVAREDDYHALLY,BUKKAMBUDI,BEDAREDDYHALLY</t>
  </si>
  <si>
    <t>8MW</t>
  </si>
  <si>
    <t>F03-Mallasamudra</t>
  </si>
  <si>
    <t>F04-Bukkamboodi</t>
  </si>
  <si>
    <t>F11-NJY Honnuru</t>
  </si>
  <si>
    <t>F05-Mylanahalli</t>
  </si>
  <si>
    <t>RENUKAPURA,BASAPURA,KATAMADEVARAKOTE,KASAVIGONDANAHALLI,THAPPAGONDANAHALLI,GUDIHALLI,OBALAPURA,DASARALAHALLI,PAATHAPPANAGUDI,CHIKKABADIHALLI,DODDABADHIHALI,THIPPAREDDYHALLI,DONNEHALLI,KODIHATTI,VIDYANAGARA(OBALAPURA)</t>
  </si>
  <si>
    <t>F06-Thipperedihally</t>
  </si>
  <si>
    <t>F07-Gudihally</t>
  </si>
  <si>
    <t>F08-D.Ullarthi</t>
  </si>
  <si>
    <t>F11-NJY Kamasamudra</t>
  </si>
  <si>
    <t>F06-NJY BT Pura</t>
  </si>
  <si>
    <t>MALLASAMUDRA,T.DEVARAHALLI,MITLAKATTTE,PICHARAHATTI,RAMESHWARA KAVALU,GOWRASAMUDRA,BANDETHIMMALAPURA,DODDANAGENAHATTI</t>
  </si>
  <si>
    <t>6MW</t>
  </si>
  <si>
    <t>F07-Hanumanthanahalli</t>
  </si>
  <si>
    <t>F08-Udevu</t>
  </si>
  <si>
    <r>
      <t>DETAILS OF PLANNED OUTAGES(MAINTENANCE AND LOAD SHEDDING) IN DAVANAGERE</t>
    </r>
    <r>
      <rPr>
        <b/>
        <sz val="18"/>
        <color rgb="FFFF0000"/>
        <rFont val="Bookman Old Style"/>
        <family val="1"/>
      </rPr>
      <t xml:space="preserve"> CIRCLE </t>
    </r>
    <r>
      <rPr>
        <b/>
        <sz val="18"/>
        <color theme="1"/>
        <rFont val="Bookman Old Style"/>
        <family val="1"/>
      </rPr>
      <t>FOR THE MONTH OF SEPTMBER 2020</t>
    </r>
  </si>
  <si>
    <t>EAST</t>
  </si>
  <si>
    <t>INDIRA NAGAR</t>
  </si>
  <si>
    <t>E11</t>
  </si>
  <si>
    <t>R M NAGAR</t>
  </si>
  <si>
    <t>ITI</t>
  </si>
  <si>
    <t>HOYSALA NAGAR, RAGHAVENDRA CIRCLE</t>
  </si>
  <si>
    <t>MAINTAINCE WORK @ RAGHAVENDRA CIRCEL, 3RD MAIN HOYSALA NAGAR</t>
  </si>
  <si>
    <t>AKSHAYA NAGAR</t>
  </si>
  <si>
    <t>F1, F8</t>
  </si>
  <si>
    <t>ANANDPURA, AKSHAYA NAGAR, SHANTHI L/O</t>
  </si>
  <si>
    <t>MAINTAINCE WORK NEAR SUB STATION</t>
  </si>
  <si>
    <t>ANAND PURA, SHANTHI L/O</t>
  </si>
  <si>
    <t xml:space="preserve">TREE TRIMMING AT ANANDPURA, M.G.HALLI, </t>
  </si>
  <si>
    <t>AKSHAYA NAGAR, VARANASI</t>
  </si>
  <si>
    <t>TREE TRIMMING @ AKSHAYA NAGAR, VARANASI</t>
  </si>
  <si>
    <t>BHATTARAHALLI</t>
  </si>
  <si>
    <t>KONDASPURA</t>
  </si>
  <si>
    <t>ANANDPURA</t>
  </si>
  <si>
    <t>CABLE WORK NEAR ANANDPURA</t>
  </si>
  <si>
    <t>BWSSB</t>
  </si>
  <si>
    <t>MAITNAINCE WORK @ STATION</t>
  </si>
  <si>
    <t>POLE WORK @ AK NAGAR</t>
  </si>
  <si>
    <t>POLE WORK @ SHANTHI L/O</t>
  </si>
  <si>
    <t>TREE TRIMMING WORK @ TC PALYA</t>
  </si>
  <si>
    <t>M.G.HALLI, AKSHAYA NAGAR</t>
  </si>
  <si>
    <t>TREE TRIMMING @ M.G.HALLI</t>
  </si>
  <si>
    <t>TIN FACTORY</t>
  </si>
  <si>
    <t>MAINTAINANCE WORK @ STATION</t>
  </si>
  <si>
    <t>10-09-2020 to 
15-09-2020</t>
  </si>
  <si>
    <t>E3</t>
  </si>
  <si>
    <t xml:space="preserve">B </t>
  </si>
  <si>
    <t>EDC</t>
  </si>
  <si>
    <t>F4,F6</t>
  </si>
  <si>
    <t>Walton Road, Lavelle Road 6th cross, Vittal Malya Road,Lavelle Road 7th cross.</t>
  </si>
  <si>
    <t>REPLACEMENT OF PILC HT CABLE BY XLPE CABLE UNDER SIW WORKS</t>
  </si>
  <si>
    <t>24-09-2020-
30-09-2020</t>
  </si>
  <si>
    <t>ATOWN</t>
  </si>
  <si>
    <t>Vittal malya road, Kasturba road, Lavelle road</t>
  </si>
  <si>
    <t>REPLACEMENT OF LTFB BOXES</t>
  </si>
  <si>
    <t>INDIRANAGARA</t>
  </si>
  <si>
    <t>E6</t>
  </si>
  <si>
    <t>JB NAGARA</t>
  </si>
  <si>
    <t>HAL</t>
  </si>
  <si>
    <t xml:space="preserve">F-1 </t>
  </si>
  <si>
    <t>SEETHAPPA COLONY TC-1 ( JB NAGARA MAIN ROAD, SEETAPPA COLONY SURROUNDING AREA, 8TH MAIN, 4TH CROSS, 4TH a CROSS)</t>
  </si>
  <si>
    <t>DTC MAINTENCE &amp; TREE TRIMMING WORK</t>
  </si>
  <si>
    <t>SEETHAPPA COLONY TC-2 (JB NAGARA MAIN ROAD, SEETAPPA COLONY SURROUNDING AREA, 5TH CROSS 8TH MAIN , CHURCH ROAD)</t>
  </si>
  <si>
    <t xml:space="preserve">POLICE STATION TC-1 ( JB Nagara mai road, KPWD qurters,) </t>
  </si>
  <si>
    <t xml:space="preserve">B STATION </t>
  </si>
  <si>
    <t xml:space="preserve">SATHISH TC ( 7TH MAIN ESI HOSPITAL ROAD, </t>
  </si>
  <si>
    <t xml:space="preserve">DTC MAINTENCE </t>
  </si>
  <si>
    <t xml:space="preserve">POLICE STATION TC-2 ( Behind trafic police station road, </t>
  </si>
  <si>
    <t>LEELA</t>
  </si>
  <si>
    <t>B M KAVAL ( UPPER MICHEL PALYA, BM KAVAL )</t>
  </si>
  <si>
    <t>WHITEFIELD</t>
  </si>
  <si>
    <t>E7</t>
  </si>
  <si>
    <t>AYYAPPANAGAR</t>
  </si>
  <si>
    <t>F14-HOODY</t>
  </si>
  <si>
    <t>KODIGEHALLI MAIN ROAD, BETHEL NAGAR, VIJAYA BANK COLONY, GAYATHRI L/O</t>
  </si>
  <si>
    <t>GOS MAINMAINTENANCE Work</t>
  </si>
  <si>
    <t>K R PURA</t>
  </si>
  <si>
    <t>F6-AIR</t>
  </si>
  <si>
    <t>VINAYAKA L/O, KURUDUSONNENAHALLI ROAD, MEDAHALLI, BHATRAHALLI SIGNAL</t>
  </si>
  <si>
    <t>DEVASANDRA</t>
  </si>
  <si>
    <t>HOODY</t>
  </si>
  <si>
    <t>F21-AKME BALLET</t>
  </si>
  <si>
    <t>AYYAPPANAGAR, BRINDAVAN L/O, OM SHAKTHI L/O, PRIYADARSHINI L/O, CHIKKADEVASANDRA</t>
  </si>
  <si>
    <t>E-12</t>
  </si>
  <si>
    <t>HOODY_66</t>
  </si>
  <si>
    <t>F-5</t>
  </si>
  <si>
    <t>Thigalara Palya (3 DTC's Affected)</t>
  </si>
  <si>
    <t>AB Cable repalcement Work at Thigalara Palya</t>
  </si>
  <si>
    <t>F-5 &amp; F-15</t>
  </si>
  <si>
    <t>Thigalara Palya, Raj Palya, Hoodi Village</t>
  </si>
  <si>
    <t xml:space="preserve">Replacement Over head line by UG Cable by BBMP at Hoody Circle  </t>
  </si>
  <si>
    <t>E4</t>
  </si>
  <si>
    <t>VARTUR</t>
  </si>
  <si>
    <t>KACHMARANAHALLI</t>
  </si>
  <si>
    <t>Kadugodi indl. Area</t>
  </si>
  <si>
    <t>Tree trimming, HT jump renewal, 11KV GOS replacement/refurbishment &amp; other allied maintenance works</t>
  </si>
  <si>
    <t>Kadugodi</t>
  </si>
  <si>
    <t>Nagondanahalli, Immadihalli, Kai thota</t>
  </si>
  <si>
    <t>Gunjur-varthur main raod, vinayaka nagar, near varthur police station</t>
  </si>
  <si>
    <t xml:space="preserve">Siddapura, nallurahalli road, </t>
  </si>
  <si>
    <t>Shantinikethan</t>
  </si>
  <si>
    <t>WF main road, borewell road</t>
  </si>
  <si>
    <t>WF main raod, Ambedkarnagar, Sai layout, Prashanth layout, Upkar layout, Vinayaka layout, Byrappa layout</t>
  </si>
  <si>
    <t>Patalamma layout, Siddartha layout, VSR layout</t>
  </si>
  <si>
    <t>Belathur, Vijayalakshmi colony, Kumbena agrahara, Sai colony</t>
  </si>
  <si>
    <t>SHIVAJINAGAR</t>
  </si>
  <si>
    <t>E-9</t>
  </si>
  <si>
    <t>KTN</t>
  </si>
  <si>
    <t>GEDDALLAHALLI</t>
  </si>
  <si>
    <t>GEDDALAHALLI,BYRATHI</t>
  </si>
  <si>
    <t>GTC MAINTENANCE</t>
  </si>
  <si>
    <t>BANASWADI</t>
  </si>
  <si>
    <t>F15</t>
  </si>
  <si>
    <t>BANASWADI,BAIRESWARA LAYOUT, CHALKERE</t>
  </si>
  <si>
    <t>TREE TRIMING</t>
  </si>
  <si>
    <t>CHALAKERE</t>
  </si>
  <si>
    <t>CHALKERE.</t>
  </si>
  <si>
    <t>E8</t>
  </si>
  <si>
    <t>HN</t>
  </si>
  <si>
    <t>Geddalahalli</t>
  </si>
  <si>
    <t>F5 Hanumanthanagar</t>
  </si>
  <si>
    <t>Kyalasanahalli, SRS College, Mallika Biriyani, Bilishivale, Athina Township, Nagaragiri, Essel Garden, Hanumanthanagar</t>
  </si>
  <si>
    <t>Releasing of 11kV Over head Line and Accessories, Commissioning of LT AB Cable network, GOS Maintenance works</t>
  </si>
  <si>
    <t>Hanumanthanagar, Bilishivale</t>
  </si>
  <si>
    <t>HENNUR MAIN ROAD</t>
  </si>
  <si>
    <t>HENNUR MAIN ROAD,CHIKANNA LAYOUT , MEGANA PALYA.</t>
  </si>
  <si>
    <t>GOS REPLACEMENT</t>
  </si>
  <si>
    <t>BYRATHI</t>
  </si>
  <si>
    <t>BYRATHI, BYRATHI BANDE, BYRATHI VILLAGE</t>
  </si>
  <si>
    <t>KOTHANUR</t>
  </si>
  <si>
    <t>KOTHANUR , BYRATHI, GOBBI CROSS,</t>
  </si>
  <si>
    <t>GOS MAINTENANCE</t>
  </si>
  <si>
    <t>DETAILS OF PLANNED OUTAGES(MAINTENANCE AND LOAD SHEDDING) IN EAST CIRCLE FOR THE MONTH OF SEPTEMBER-2020</t>
  </si>
  <si>
    <t>Tumkur</t>
  </si>
  <si>
    <t>CSD-1</t>
  </si>
  <si>
    <t>Antharasanahalli220/66/11KV R/S</t>
  </si>
  <si>
    <t>AF-20 K.G.Palya,AF08 Hebbaka</t>
  </si>
  <si>
    <t>Hebbaka, OURUKERE,K.G.Palya, Marihuchaiahnapalya, Harunahalli,Narasapura, Hosahalli</t>
  </si>
  <si>
    <t>Reconducting Work</t>
  </si>
  <si>
    <t>Tiptur</t>
  </si>
  <si>
    <t>CN Halli</t>
  </si>
  <si>
    <t>CN Halli O&amp;M 1</t>
  </si>
  <si>
    <t>CN Halli_110</t>
  </si>
  <si>
    <t>F3 TALUK OFFICE</t>
  </si>
  <si>
    <t>Jogihalli, Kodagal road, Shivakumaraswamy Lyaout, Vidhyanagara</t>
  </si>
  <si>
    <t>11 kv Pothed Replacement</t>
  </si>
  <si>
    <t>TUMKUR</t>
  </si>
  <si>
    <t>TIPTUR</t>
  </si>
  <si>
    <t>BANDIHALLI</t>
  </si>
  <si>
    <t>F07 KOTNAYAKANAHALLI</t>
  </si>
  <si>
    <t>KOTENAYAKANAHALLI,HUCHHAGONDANAHALLI.</t>
  </si>
  <si>
    <t>jungle clear &amp; 11 kv line maintenance work</t>
  </si>
  <si>
    <t>RSD-2</t>
  </si>
  <si>
    <t>Hebburu</t>
  </si>
  <si>
    <t>Hebburu_66</t>
  </si>
  <si>
    <t>F15-NIDUVALALU -NJY</t>
  </si>
  <si>
    <t>Narayanakere, Chelapura, Chanavalli, Gollarahatti, Niduvalalu, Thondagere</t>
  </si>
  <si>
    <t>HT Reconductoring Work</t>
  </si>
  <si>
    <t>F16-HEBBUR</t>
  </si>
  <si>
    <t>Hebburu, Bannikuppe, Kannakuppe Thimmasandra, Rayavara.</t>
  </si>
  <si>
    <t>F06-C-S-TEMPLE</t>
  </si>
  <si>
    <t>C S Temple, Ramenahalli, Kalkere, Doddaguni, Hatti, Bannimaradakatte, bannikuppe.</t>
  </si>
  <si>
    <t>Thimmasandra_66</t>
  </si>
  <si>
    <t>F05-KARADIGERE IP</t>
  </si>
  <si>
    <t>Karadigere, Karadigere Kaval, Acharu Palya, Gollarahatti.</t>
  </si>
  <si>
    <t>BILIGERE</t>
  </si>
  <si>
    <t>KARADI</t>
  </si>
  <si>
    <t>F01 KUPPURU</t>
  </si>
  <si>
    <t>KONDLIGATTA.GINIKIKERE.BALLEKATTE.</t>
  </si>
  <si>
    <t>Turuvekere</t>
  </si>
  <si>
    <t>Dandinashivara</t>
  </si>
  <si>
    <t>AMMASANDRA_110</t>
  </si>
  <si>
    <t>F04-DUNDA</t>
  </si>
  <si>
    <t>Ballekatte,Hullekere,Vhenikatte,Saslu,</t>
  </si>
  <si>
    <t>Madhugiri</t>
  </si>
  <si>
    <t>PAVAGADA</t>
  </si>
  <si>
    <t>O&amp; M-1</t>
  </si>
  <si>
    <t>66/11KV Pavagada</t>
  </si>
  <si>
    <t>F1 Pavagada</t>
  </si>
  <si>
    <t>Pavagada town</t>
  </si>
  <si>
    <t>JUNGLE CLEARING, Feeders maintenance work, DTC's Maintanance</t>
  </si>
  <si>
    <t>05.9.2020</t>
  </si>
  <si>
    <t>F04 SHETTIHALLI</t>
  </si>
  <si>
    <t>SHETTIHALLI,SIDLEHALLI.</t>
  </si>
  <si>
    <t>KEREGODI</t>
  </si>
  <si>
    <t>F05-RAMACHANDRAPURA</t>
  </si>
  <si>
    <t>BANNIHALLI KALLAHALLI. KASAVANAHALLI.</t>
  </si>
  <si>
    <t>F01-RANGAPURA</t>
  </si>
  <si>
    <t>NARASIKATTE KHOSAHALLI,BALLEKATTE</t>
  </si>
  <si>
    <t>RSD-1</t>
  </si>
  <si>
    <t>CT KERE</t>
  </si>
  <si>
    <t>66/11KV Muss CT KERE</t>
  </si>
  <si>
    <t>F9 RG-HALLI
F10 HIREGUNDGAL</t>
  </si>
  <si>
    <t>R COLONY, SEEGEPALYA, IBRAHIM SABARAPALYA, KUCHANGI</t>
  </si>
  <si>
    <t>Maintainace</t>
  </si>
  <si>
    <t>KORA</t>
  </si>
  <si>
    <t>66/11KV Muss KORA</t>
  </si>
  <si>
    <t>F5 BRAMHASANDRA</t>
  </si>
  <si>
    <t>KATENAHALLI, BURADAGATTA, ANCHEHALLY, ANCHEHALLI COLONY, RAJIVGANDHI NAGARA, MUDDENAHALLI, MELAHALLI BRAMHASANDRA</t>
  </si>
  <si>
    <t>SIRA RSD</t>
  </si>
  <si>
    <t>KALLAMBELLA</t>
  </si>
  <si>
    <t>66/11KV KALLAMBELLA</t>
  </si>
  <si>
    <t>F12- CHIKKANAHALLI</t>
  </si>
  <si>
    <t>KALLAMBELLA BANGLE, KENCHAGANAHALLI, MALLASHETTIHALLI, MARULAPPANAHALLI, BOOPSANDRA, CHINNAPPANAHALLI, KALLIPALYA, GANGANAHALLI, KADAIAHNAPALYA, CHIKKAGULA, AJJENAHALLI, UDDAIAHNAPALYA, BALENAHALLI, CHIKKANAHALLI, HALENAHALLI, KADAVIGERE VILLAGE</t>
  </si>
  <si>
    <t>JUNGLE CLEARING</t>
  </si>
  <si>
    <t>K B CROSS</t>
  </si>
  <si>
    <t>F02 KUNDUR</t>
  </si>
  <si>
    <t>KUNDURU, BAREPALYA</t>
  </si>
  <si>
    <t>Kyathsandra</t>
  </si>
  <si>
    <t>Hirehalli 66/11 KV</t>
  </si>
  <si>
    <t>HF-09 M N palya</t>
  </si>
  <si>
    <t xml:space="preserve">Devarayapatna, Bandihalli, Mydala Amanikere, Ayyanapalya,  K Gollarahatti, Bommanahalli, </t>
  </si>
  <si>
    <t>LC (AE Satheesh) for 11KV Maintanance</t>
  </si>
  <si>
    <t>Nittur</t>
  </si>
  <si>
    <t>Kadada</t>
  </si>
  <si>
    <t>Kadaba110/11KV</t>
  </si>
  <si>
    <t>F10-DASARAKALLAHALLI-NJY</t>
  </si>
  <si>
    <t>K,Rampura,Kadaba,Honnashettyhally,byalahally, Kommanahally</t>
  </si>
  <si>
    <t>LC (JE Somashekar) for  Jungle cutting</t>
  </si>
  <si>
    <t>CSD-2</t>
  </si>
  <si>
    <t>SRS Puram</t>
  </si>
  <si>
    <t>Melekote</t>
  </si>
  <si>
    <t>F1,F2,F4,F5,F9,F12,F3,F14</t>
  </si>
  <si>
    <t>AK KAVAL,MELEKOTE,GULURU,DODDASARANGI,VEERASAGARA</t>
  </si>
  <si>
    <t>Smartcity Ringroad Utility Shifting work</t>
  </si>
  <si>
    <t>F04-KALKERE</t>
  </si>
  <si>
    <t>MANAKIKERE, LAKSHMIPURA, ADHINAYAKANAHALLI, BYDRAHALLI.</t>
  </si>
  <si>
    <t>Hosakere</t>
  </si>
  <si>
    <t>Hagalawadi 66/11 KV</t>
  </si>
  <si>
    <t>F03-HAGALAWADI NJY</t>
  </si>
  <si>
    <t>Hagalawadi,ShivapuraShivarampura, Galagikere, Kalasanahally</t>
  </si>
  <si>
    <t>LC (JE Kantharaj) for  Jungle cutting</t>
  </si>
  <si>
    <t>Jayanagara</t>
  </si>
  <si>
    <t>Baddihalli</t>
  </si>
  <si>
    <t>BF1,BF3,BF4,BF5,BF8</t>
  </si>
  <si>
    <t>K ,PALASANDRA.RAJAJINAGAR,SHETTEHALLI,GULARIVE,PALASANDHRA,
MUDALAPALYA,KITHAGANAHALLI,SAPTHAGIRI,JAYANAGARA(EAST,
WEST,SOUTH),NRUPATUNGA,MARUTHINAGARA
,SIDDARAMESHWARA BADAVANE,RAGAVENDHARANAGARA,
CB HAGARA,VIJAYANAGARA,SM NAGARA,MANCHAGONAHALLI,
GOURIPURA,DN PALYA,KITHAGANAHALLI,KEMPEGOUDA</t>
  </si>
  <si>
    <t>Kodigenahalli</t>
  </si>
  <si>
    <t>O &amp; M-1</t>
  </si>
  <si>
    <t>11/66kv  kodigenahalli</t>
  </si>
  <si>
    <t>F-7 Singanahalli</t>
  </si>
  <si>
    <t>Reddyhalli,Singanahalli,Mutharayanahalli,Mydanahalli,Adavinagenahalli.</t>
  </si>
  <si>
    <t>Jungle Clearing</t>
  </si>
  <si>
    <t>TADASURU, BANNIHALLI, RAMACHADRAPURA</t>
  </si>
  <si>
    <t>SS PURAM</t>
  </si>
  <si>
    <t>SIT</t>
  </si>
  <si>
    <t>SOMESHVARA ,MAHALAKSHMIPURAM,BATAVADI,SIT BACKGATE</t>
  </si>
  <si>
    <t>Smartcity works</t>
  </si>
  <si>
    <t xml:space="preserve">Vijaynagar </t>
  </si>
  <si>
    <t xml:space="preserve">Railway station road .BH Road ,SS puram Road </t>
  </si>
  <si>
    <t>09.10.2020</t>
  </si>
  <si>
    <t>HF-07 Carmobile</t>
  </si>
  <si>
    <t>Panditanahalli, Bandihalli, Risala Palya, Hirehalli Colony, Chikkahalli Colony</t>
  </si>
  <si>
    <t>LC (AE Satheesh) for Jungle Cutting</t>
  </si>
  <si>
    <t>BELLAVI</t>
  </si>
  <si>
    <t>66/11KV Muss BELLAVI</t>
  </si>
  <si>
    <t>F14 CHIKKABELLAVI</t>
  </si>
  <si>
    <t>CHIKKABELLAVI, CHIKKABELLAVI FOREST, BELLAVI</t>
  </si>
  <si>
    <t>O &amp; M-2</t>
  </si>
  <si>
    <t>F-9 Kadagaturu</t>
  </si>
  <si>
    <t>Nagenahalli,Kadagaturu,T.D.halli.Prathihalli.Kasinyakanahalli,Jalathimmanahalli.Venagalammanahalli.</t>
  </si>
  <si>
    <t>HONNAVALLI</t>
  </si>
  <si>
    <t>F08 BALUVANERALU</t>
  </si>
  <si>
    <t>HULIHALLI BALUNERALU DASANAKATTE</t>
  </si>
  <si>
    <t>Handanakere</t>
  </si>
  <si>
    <t>Handanakere_110</t>
  </si>
  <si>
    <t>F14 Kaimara</t>
  </si>
  <si>
    <t>Bevinahalli, Thagacigatta, Dasihalli, Haralakatta, Madapura</t>
  </si>
  <si>
    <t>T C &amp; LINE  maintenance work</t>
  </si>
  <si>
    <t>Koratagere</t>
  </si>
  <si>
    <t>Thovinakere</t>
  </si>
  <si>
    <t>Thovinakere 66/11KV</t>
  </si>
  <si>
    <t>F06 Thovinakere Town</t>
  </si>
  <si>
    <t>Thovinakere Town</t>
  </si>
  <si>
    <t>for 11 Line &amp; DTC Maintenance work</t>
  </si>
  <si>
    <t>BF1,BF3,BF4,BF5,BF9</t>
  </si>
  <si>
    <t>F1,F2,F4,F5,F9,F12,F3,F15</t>
  </si>
  <si>
    <t>Byalya</t>
  </si>
  <si>
    <t>11/66kv  Nitrahalli</t>
  </si>
  <si>
    <t>F-5 Byalya</t>
  </si>
  <si>
    <t>Chikkahosahalli,Singaragoandahalli,Mulabhagilupalya,Byalya,Agahara.</t>
  </si>
  <si>
    <t>11.9.2020</t>
  </si>
  <si>
    <t>Kallur 110/11 KV</t>
  </si>
  <si>
    <t>F14-MALLENAHALLY-NJY</t>
  </si>
  <si>
    <t>Bagur,Mathigahtta,Hesarahally, Rampura</t>
  </si>
  <si>
    <t xml:space="preserve">12.09.2020 </t>
  </si>
  <si>
    <t>Central</t>
  </si>
  <si>
    <t>Tumkur 66/11KV R/S</t>
  </si>
  <si>
    <t>TF-7 Belagumba TF-09 Jothipura</t>
  </si>
  <si>
    <t xml:space="preserve">Belagumba,Kunduru, Jothipura, Bhaganagara </t>
  </si>
  <si>
    <t>Jungal cutting</t>
  </si>
  <si>
    <t>F04 Hogavanagatta</t>
  </si>
  <si>
    <t>Hogavanagatta</t>
  </si>
  <si>
    <t>Nittur 110/11 KV</t>
  </si>
  <si>
    <t>F16-SOPANALHALLI NJY</t>
  </si>
  <si>
    <t>Marashettyhally, soppanahally, yallapura,Handanahally, Bomarasanahally</t>
  </si>
  <si>
    <t>LC (AE Shankarlingaiah) for  Jungle cutting</t>
  </si>
  <si>
    <t>F13 VISHAKA FACTORY, F11 LAKSHMI STEELS</t>
  </si>
  <si>
    <t>VN PURA INDL AREA</t>
  </si>
  <si>
    <t>BUKKAPATNA</t>
  </si>
  <si>
    <t>66/11KV BUKKAPATNA</t>
  </si>
  <si>
    <t>F9 MANNAMMA TEMPLE</t>
  </si>
  <si>
    <t xml:space="preserve">Janakal, Madenahalli, Ramalingapura, Chinnaiahnapalya, Maragonadanahalli, Thuppadakona, Durgajjanahatti, Sakshihalli, Kumbarahalli, </t>
  </si>
  <si>
    <t>Nitrahalli</t>
  </si>
  <si>
    <t>F-3.Kondawadi</t>
  </si>
  <si>
    <t>Husawadi,Gandigaram,Poojarahalli,Kondawadi,Arlmaradahalli,Kamsanahalli.</t>
  </si>
  <si>
    <t>K.G.TGemple110 /11 KV</t>
  </si>
  <si>
    <t>F12-KONANAKERE-NJY</t>
  </si>
  <si>
    <t>Koppa,Kunnala,Konnakere,dadubhai palya,lingamanahally</t>
  </si>
  <si>
    <t>Huliyar 1</t>
  </si>
  <si>
    <t>Huliyar_110</t>
  </si>
  <si>
    <t>F2 Huliyar</t>
  </si>
  <si>
    <t>Huliyar town, Limits</t>
  </si>
  <si>
    <t>HF-05 Industrial</t>
  </si>
  <si>
    <t>Hirehalli Ind Area, Sannappana Palya, Singanahalli Colony</t>
  </si>
  <si>
    <t>F1,F2,F4,F5,F9,F12,F3,F16</t>
  </si>
  <si>
    <t>NONAVINAKERE</t>
  </si>
  <si>
    <t>F03 Kaidala</t>
  </si>
  <si>
    <t>Kaidala, Bochihalli, Kodihalli</t>
  </si>
  <si>
    <t>Nagalamadike</t>
  </si>
  <si>
    <t>66/11KV Nagalamadike</t>
  </si>
  <si>
    <t>F7 Thirumani Express,  F10 Valluru NJY, F11 Ryapte NJY, F12 Kodamadagu NJY</t>
  </si>
  <si>
    <t>Valluru, Inturayanahalli, Kyathaganacherlu, Balasamudra, Venkatammanahalli, Thirumani, Upparahalli, Rayacherlu</t>
  </si>
  <si>
    <t>BF1,BF3,BF4,BF5,BF10</t>
  </si>
  <si>
    <t>F04 Kshethra</t>
  </si>
  <si>
    <t>Kshethra, Gungurmale, Bajgur, Sugur</t>
  </si>
  <si>
    <t>THANDAGA</t>
  </si>
  <si>
    <t>KADEHALLI_110</t>
  </si>
  <si>
    <t>F07-DABEGHATTA</t>
  </si>
  <si>
    <t>Dabbeghatta,Ambikanagara,Benakanakere,Arehalli,Bendekere,Hosur,Hindamaranahalli</t>
  </si>
  <si>
    <t>HUNASEGATTA</t>
  </si>
  <si>
    <t>F03 SUGUR</t>
  </si>
  <si>
    <t>Soomalapura 110/11 KV</t>
  </si>
  <si>
    <t>HF-08 Sankapura NJY</t>
  </si>
  <si>
    <t>h.Nagenahally, M.N.Kote, Sankapura,Gyarahally</t>
  </si>
  <si>
    <t>F02-HUNASEGATTA</t>
  </si>
  <si>
    <t>HUNASEGATTA, MACHAGATTA, J.MALLENAHALLI</t>
  </si>
  <si>
    <t>Honnudike</t>
  </si>
  <si>
    <t>Honnudike 66/11KV</t>
  </si>
  <si>
    <t>HNF-08 Honnudike NJY</t>
  </si>
  <si>
    <t>Cholamballi, Gollarahatti, Veeranayakanahalli</t>
  </si>
  <si>
    <t>LC (AE Rangaraju H L) for 11KV Maintanance</t>
  </si>
  <si>
    <t>Koratagere  66/11 KV MUSS</t>
  </si>
  <si>
    <t>F05- Koratagere Town</t>
  </si>
  <si>
    <t xml:space="preserve">Koratagere </t>
  </si>
  <si>
    <t xml:space="preserve">11KV Maintenace work &amp; jungle cutting </t>
  </si>
  <si>
    <t>F- 19 Bomenahally NJY</t>
  </si>
  <si>
    <t>Bommenahally,Samudranakote,Tyagatur,Adalagere,bare thota, Sagaranahally</t>
  </si>
  <si>
    <t>F05 Masavanagatta</t>
  </si>
  <si>
    <t>S'Nagar</t>
  </si>
  <si>
    <t>Heggere</t>
  </si>
  <si>
    <t>F01-VOKKODI</t>
  </si>
  <si>
    <t>Vakkodi, K K Halli Amanikere</t>
  </si>
  <si>
    <t>KPTCL Station Bus Bar Work</t>
  </si>
  <si>
    <t>F02-HEGGERE</t>
  </si>
  <si>
    <t>Heggere, Agalakote Sidhartha Nagar.</t>
  </si>
  <si>
    <t>F03-SSMC</t>
  </si>
  <si>
    <t>Sri Siddartha Medical College.</t>
  </si>
  <si>
    <t>F05-GOLLAHALLI COLONY IP</t>
  </si>
  <si>
    <t>Gollahalli Village, Bheemasandra Limits.</t>
  </si>
  <si>
    <t>F06-BHEEMASANDRA TOWN</t>
  </si>
  <si>
    <t>Bhemmasandra, Bheemasandra Colony, Bheemasandra Town &amp; Old Village.</t>
  </si>
  <si>
    <t>Y N Hosakotre</t>
  </si>
  <si>
    <t>66/11KV Y N Hosakote</t>
  </si>
  <si>
    <t xml:space="preserve">F4- Jalodu, F2 Y N Hosakote, </t>
  </si>
  <si>
    <t>Y N Hosakote, J Acchammanahalli, Meghalapalya, Thippaganahalli, Thippeyanadurga, Hanumanthanahalli, Maridasanahalli, Jalodu, G T Halli, Y N Halli, Ballenahalli, Marammanahalli, Siddapura, Doddahalli, Nagalapura, K Rampura, Chikkahalli, Pothaganahalli, Indrabetta</t>
  </si>
  <si>
    <t>F06 JC Pura</t>
  </si>
  <si>
    <t>Tarabenhalli, Godekere, JC Pura</t>
  </si>
  <si>
    <t>HALKURKE</t>
  </si>
  <si>
    <t>F03 HALKURKE</t>
  </si>
  <si>
    <t>THALKERE_110</t>
  </si>
  <si>
    <t>F03-AYARAHALLI</t>
  </si>
  <si>
    <t>Ayarahalli,Kalkere,Doddagoraghatta,Chikkagoraghatta,Kurubarahalli</t>
  </si>
  <si>
    <t>F06 ARALAGUPPE</t>
  </si>
  <si>
    <t>KALLUSHETTIHALLI,AYAYARAHALLI,</t>
  </si>
  <si>
    <t>Baddihalli 66/11 kv</t>
  </si>
  <si>
    <t xml:space="preserve">BF-08 Baddihalli </t>
  </si>
  <si>
    <t>Gokula Extn, Baddihalli Shivaramakaranth Nagar, Sri Nagar</t>
  </si>
  <si>
    <t>22.9.2020</t>
  </si>
  <si>
    <t>Somalapura 110/11 KV</t>
  </si>
  <si>
    <t>F07-BAGUR NJY</t>
  </si>
  <si>
    <t>23.9.2020</t>
  </si>
  <si>
    <t>24.08.2020</t>
  </si>
  <si>
    <t>BF1,BF3,BF4,BF5,BF7</t>
  </si>
  <si>
    <t>F05-Halenahalli</t>
  </si>
  <si>
    <t>Halenahalli, Byadarahalli, Lakshmipura</t>
  </si>
  <si>
    <t>Gungurmale</t>
  </si>
  <si>
    <t xml:space="preserve">F04 Kallahalli </t>
  </si>
  <si>
    <t>Kallahalli</t>
  </si>
  <si>
    <t>TIPTUR_110KV</t>
  </si>
  <si>
    <t>F13-Belagarahalli</t>
  </si>
  <si>
    <t>Hedagarahalli,Belagarahalli,Kannugatta,Nagaragatta,N.Melanahalli, Nagaragatta</t>
  </si>
  <si>
    <t>SAMPIGE_110</t>
  </si>
  <si>
    <t>F08-HALESAMPIGE</t>
  </si>
  <si>
    <t>Halesampige,B C Kaval,Marathammanahalli,Sampige Hosahalli,Kurubarahalli</t>
  </si>
  <si>
    <t>F06-DASARIGATTA</t>
  </si>
  <si>
    <t>HUCHANAHALLI, DASARIGATTA, GANGANAGATTA, SADARAHALLI</t>
  </si>
  <si>
    <t>Thimmanahalli</t>
  </si>
  <si>
    <t>Thimmanahalli_110</t>
  </si>
  <si>
    <t>F03 Badakegudlu</t>
  </si>
  <si>
    <t>Badakegudlu, Lakkenahalli, Hullenahalli</t>
  </si>
  <si>
    <t>North</t>
  </si>
  <si>
    <t>AF-05 Navilahalli</t>
  </si>
  <si>
    <t>Navilahalli</t>
  </si>
  <si>
    <t>F04-Keregodi</t>
  </si>
  <si>
    <t xml:space="preserve">Keregodi, Koppa, </t>
  </si>
  <si>
    <t>Bramhasandra</t>
  </si>
  <si>
    <t>66/11KV BRAMHASANDRA</t>
  </si>
  <si>
    <t>F9 KALLASHETTIHALLI</t>
  </si>
  <si>
    <t>HANUMANTHANAGARA, NAGENAHALLI, L.H.PALYA, AMALGONDHI AMALGONDI VADDARAHATTI AJJAYYANAPALYA, JOGIHALLI, JODIDEVARAHALLI, HALDODDERI, DASARAHALLI, VENKATAPURA, SALUPARAHALLI, SEEBIAGRAHARA, DODDASEEBI, DURGADAHALLI, NAVANEBORANAHALLI, THIPPANAHALLI, BORASANDRA, KALLASHETTIHALLI, YATHTHAPPANAHATTI, KALAJJIROPPA,SIBAIANAPALYA, BASARIHALLI, HUNJANAL, BYADARAHALLI,</t>
  </si>
  <si>
    <t>Huliyar 2</t>
  </si>
  <si>
    <t>Dasudi_66</t>
  </si>
  <si>
    <t>F4  Boranakanive</t>
  </si>
  <si>
    <t>Kallenahalli, Nulenuru, Hoysalakette</t>
  </si>
  <si>
    <t>Urdigere</t>
  </si>
  <si>
    <t>Urdigere 66/11KV</t>
  </si>
  <si>
    <t>UF-02 Mydala</t>
  </si>
  <si>
    <t>Ayyanapalya, Madagondanahalli, Risalapalya, Panditanahalli</t>
  </si>
  <si>
    <t>LC (AE Jayaram M B) for 11KV Maintanance</t>
  </si>
  <si>
    <t>F09-B-PURA</t>
  </si>
  <si>
    <t>Haldahalli,B Pura,G Mallenahalli,Guralamatha,Beechanahalli,Pura,Hodakeghatta,Chakkabenakanakere</t>
  </si>
  <si>
    <t xml:space="preserve">F06-Shanthanahalli </t>
  </si>
  <si>
    <t>Shanthanahalli, Basavanahalli,Kodihalli</t>
  </si>
  <si>
    <t>MAYASANDRA</t>
  </si>
  <si>
    <t>F10-MAVINAKERE</t>
  </si>
  <si>
    <t>Mavinakere,J C Nagara,Muddumaranahalli,Meluvalagerahalli,Aralalli,Kardigere</t>
  </si>
  <si>
    <t>DETAILS OF PLANNED OUTAGES(MAINTENANCE AND LOAD SHEDDING) IN TUMKUR CIRCLE FOR THE MONTH OF SEPTEMBER-2020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</si>
</sst>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h:mm;@"/>
    <numFmt numFmtId="166" formatCode="m/d/yyyy;@"/>
    <numFmt numFmtId="167" formatCode="[$-14009]h:mm:ss;@"/>
    <numFmt numFmtId="168" formatCode="[$-14009]hh:mm:ss;@"/>
    <numFmt numFmtId="169" formatCode="[$-409]d\-mmm\-yy;@"/>
    <numFmt numFmtId="170" formatCode="[$-14009]dd/mm/yyyy;@"/>
    <numFmt numFmtId="171" formatCode="_ * #,##0.00_ ;_ * \-#,##0.00_ ;_ * &quot;-&quot;??_ ;_ @_ "/>
    <numFmt numFmtId="172" formatCode="0.000"/>
  </numFmts>
  <fonts count="66" x14ac:knownFonts="1">
    <font>
      <sz val="11"/>
      <color theme="1"/>
      <name val="Calibri"/>
      <family val="2"/>
      <scheme val="minor"/>
    </font>
    <font>
      <sz val="11"/>
      <color theme="1"/>
      <name val="Calibri"/>
      <family val="2"/>
      <scheme val="minor"/>
    </font>
    <font>
      <sz val="16"/>
      <color theme="1"/>
      <name val="Bookman Old Style"/>
      <family val="1"/>
    </font>
    <font>
      <sz val="16"/>
      <name val="Bookman Old Style"/>
      <family val="1"/>
    </font>
    <font>
      <sz val="11"/>
      <color indexed="8"/>
      <name val="Calibri"/>
      <family val="2"/>
    </font>
    <font>
      <sz val="11"/>
      <color rgb="FF000000"/>
      <name val="Calibri"/>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rgb="FF000000"/>
      <name val="Arial"/>
      <family val="2"/>
    </font>
    <font>
      <b/>
      <sz val="11"/>
      <color indexed="63"/>
      <name val="Calibri"/>
      <family val="2"/>
    </font>
    <font>
      <b/>
      <sz val="18"/>
      <color indexed="56"/>
      <name val="Cambria"/>
      <family val="2"/>
    </font>
    <font>
      <b/>
      <sz val="18"/>
      <color indexed="56"/>
      <name val="Cambria"/>
      <family val="1"/>
    </font>
    <font>
      <b/>
      <sz val="11"/>
      <color indexed="8"/>
      <name val="Calibri"/>
      <family val="2"/>
    </font>
    <font>
      <sz val="11"/>
      <color indexed="10"/>
      <name val="Calibri"/>
      <family val="2"/>
    </font>
    <font>
      <b/>
      <sz val="16"/>
      <color theme="1"/>
      <name val="Bookman Old Style"/>
      <family val="1"/>
    </font>
    <font>
      <b/>
      <sz val="18"/>
      <color theme="1"/>
      <name val="Bookman Old Style"/>
      <family val="1"/>
    </font>
    <font>
      <sz val="16"/>
      <color indexed="8"/>
      <name val="Bookman Old Style"/>
      <family val="1"/>
    </font>
    <font>
      <b/>
      <sz val="18"/>
      <name val="Bookman Old Style"/>
      <family val="1"/>
    </font>
    <font>
      <b/>
      <sz val="20"/>
      <color rgb="FF000000"/>
      <name val="Bookman Old Style"/>
      <family val="1"/>
    </font>
    <font>
      <b/>
      <sz val="11"/>
      <color theme="1"/>
      <name val="Bookman Old Style"/>
      <family val="1"/>
    </font>
    <font>
      <sz val="10"/>
      <color indexed="8"/>
      <name val="Arial"/>
      <family val="2"/>
    </font>
    <font>
      <sz val="16"/>
      <color rgb="FFFF0000"/>
      <name val="Bookman Old Style"/>
      <family val="1"/>
    </font>
    <font>
      <sz val="16"/>
      <color theme="0"/>
      <name val="Bookman Old Style"/>
      <family val="1"/>
    </font>
    <font>
      <b/>
      <sz val="12"/>
      <color theme="1"/>
      <name val="Bookman Old Style"/>
      <family val="1"/>
    </font>
    <font>
      <b/>
      <sz val="12"/>
      <color theme="1"/>
      <name val="Cambria"/>
      <family val="1"/>
      <scheme val="major"/>
    </font>
    <font>
      <b/>
      <sz val="16"/>
      <color theme="1"/>
      <name val="Cambria"/>
      <family val="1"/>
      <scheme val="major"/>
    </font>
    <font>
      <b/>
      <sz val="14"/>
      <color theme="1"/>
      <name val="Book Antiqua"/>
      <family val="1"/>
    </font>
    <font>
      <b/>
      <sz val="12"/>
      <color theme="1"/>
      <name val="Book Antiqua"/>
      <family val="1"/>
    </font>
    <font>
      <sz val="11"/>
      <color rgb="FF000000"/>
      <name val="Calibri"/>
      <family val="2"/>
    </font>
    <font>
      <b/>
      <sz val="20"/>
      <color rgb="FF000000"/>
      <name val="Book Antiqua"/>
      <family val="1"/>
    </font>
    <font>
      <b/>
      <sz val="16"/>
      <color theme="1"/>
      <name val="Book Antiqua"/>
      <family val="1"/>
    </font>
    <font>
      <b/>
      <sz val="18"/>
      <color theme="1"/>
      <name val="Book Antiqua"/>
      <family val="1"/>
    </font>
    <font>
      <sz val="16"/>
      <color rgb="FF000000"/>
      <name val="Bookman Old Style"/>
      <family val="1"/>
    </font>
    <font>
      <b/>
      <sz val="20"/>
      <color theme="1"/>
      <name val="Bookman Old Style"/>
      <family val="1"/>
    </font>
    <font>
      <b/>
      <sz val="18"/>
      <color rgb="FFFF0000"/>
      <name val="Bookman Old Style"/>
      <family val="1"/>
    </font>
    <font>
      <vertAlign val="superscript"/>
      <sz val="16"/>
      <color theme="1"/>
      <name val="Bookman Old Style"/>
      <family val="1"/>
    </font>
    <font>
      <sz val="9"/>
      <color theme="1"/>
      <name val="Calibri"/>
      <family val="2"/>
      <scheme val="minor"/>
    </font>
    <font>
      <b/>
      <sz val="14"/>
      <color theme="1"/>
      <name val="Bookman Old Style"/>
      <family val="1"/>
    </font>
    <font>
      <b/>
      <sz val="12"/>
      <color theme="1"/>
      <name val="MS Reference Sans Serif"/>
      <family val="2"/>
    </font>
    <font>
      <sz val="11"/>
      <color rgb="FF9C0006"/>
      <name val="Calibri"/>
      <family val="2"/>
    </font>
    <font>
      <b/>
      <sz val="11"/>
      <color rgb="FFFA7D00"/>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A7E"/>
      <name val="Cambria"/>
      <family val="2"/>
    </font>
    <font>
      <b/>
      <sz val="20"/>
      <name val="Bookman Old Style"/>
      <family val="1"/>
    </font>
    <font>
      <b/>
      <sz val="16"/>
      <name val="Bookman Old Style"/>
      <family val="1"/>
    </font>
    <font>
      <b/>
      <sz val="16"/>
      <name val="Book Antiqua"/>
      <family val="1"/>
    </font>
    <font>
      <b/>
      <sz val="12"/>
      <name val="Book Antiqua"/>
      <family val="1"/>
    </font>
    <font>
      <b/>
      <sz val="9"/>
      <color theme="1"/>
      <name val="Times New Roman"/>
      <family val="1"/>
    </font>
  </fonts>
  <fills count="8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rgb="FFFFFFFF"/>
        <bgColor rgb="FFFFFFFF"/>
      </patternFill>
    </fill>
    <fill>
      <patternFill patternType="solid">
        <fgColor rgb="FFDCE5F1"/>
      </patternFill>
    </fill>
    <fill>
      <patternFill patternType="solid">
        <fgColor rgb="FFF2DCDB"/>
      </patternFill>
    </fill>
    <fill>
      <patternFill patternType="solid">
        <fgColor rgb="FFEAF1DD"/>
      </patternFill>
    </fill>
    <fill>
      <patternFill patternType="solid">
        <fgColor rgb="FFE5DFEC"/>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D6E3BC"/>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C2D69B"/>
      </patternFill>
    </fill>
    <fill>
      <patternFill patternType="solid">
        <fgColor rgb="FFB2A1C6"/>
      </patternFill>
    </fill>
    <fill>
      <patternFill patternType="solid">
        <fgColor rgb="FF94CDDD"/>
      </patternFill>
    </fill>
    <fill>
      <patternFill patternType="solid">
        <fgColor rgb="FFFABF8F"/>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190">
    <xf numFmtId="0" fontId="0" fillId="0" borderId="0"/>
    <xf numFmtId="0" fontId="4" fillId="0" borderId="0"/>
    <xf numFmtId="0" fontId="5" fillId="0" borderId="0"/>
    <xf numFmtId="0" fontId="1" fillId="0" borderId="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8" fillId="39" borderId="3" applyNumberFormat="0" applyAlignment="0" applyProtection="0"/>
    <xf numFmtId="0" fontId="8" fillId="40" borderId="3" applyNumberFormat="0" applyAlignment="0" applyProtection="0"/>
    <xf numFmtId="0" fontId="9" fillId="41" borderId="4" applyNumberFormat="0" applyAlignment="0" applyProtection="0"/>
    <xf numFmtId="0" fontId="9" fillId="42" borderId="4" applyNumberFormat="0" applyAlignment="0" applyProtection="0"/>
    <xf numFmtId="0" fontId="10" fillId="0" borderId="0" applyNumberFormat="0" applyFill="0" applyBorder="0" applyAlignment="0" applyProtection="0"/>
    <xf numFmtId="0" fontId="11" fillId="7" borderId="0" applyNumberFormat="0" applyBorder="0" applyAlignment="0" applyProtection="0"/>
    <xf numFmtId="0" fontId="11" fillId="8"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13" borderId="3" applyNumberFormat="0" applyAlignment="0" applyProtection="0"/>
    <xf numFmtId="0" fontId="15" fillId="14" borderId="3" applyNumberFormat="0" applyAlignment="0" applyProtection="0"/>
    <xf numFmtId="0" fontId="16" fillId="0" borderId="8" applyNumberFormat="0" applyFill="0" applyAlignment="0" applyProtection="0"/>
    <xf numFmtId="0" fontId="17" fillId="43" borderId="0" applyNumberFormat="0" applyBorder="0" applyAlignment="0" applyProtection="0"/>
    <xf numFmtId="0" fontId="17" fillId="44" borderId="0" applyNumberFormat="0" applyBorder="0" applyAlignment="0" applyProtection="0"/>
    <xf numFmtId="0" fontId="4" fillId="0" borderId="0"/>
    <xf numFmtId="0" fontId="4" fillId="0" borderId="0"/>
    <xf numFmtId="0" fontId="4" fillId="0" borderId="0"/>
    <xf numFmtId="0" fontId="1" fillId="0" borderId="0"/>
    <xf numFmtId="0" fontId="18" fillId="0" borderId="0"/>
    <xf numFmtId="0" fontId="4" fillId="0" borderId="0">
      <alignment vertical="top"/>
    </xf>
    <xf numFmtId="0" fontId="4" fillId="0" borderId="0">
      <alignment vertical="top"/>
    </xf>
    <xf numFmtId="0" fontId="1" fillId="0" borderId="0"/>
    <xf numFmtId="0" fontId="4" fillId="0" borderId="0"/>
    <xf numFmtId="0" fontId="4" fillId="0" borderId="0"/>
    <xf numFmtId="0" fontId="4" fillId="0" borderId="0"/>
    <xf numFmtId="0" fontId="4" fillId="0" borderId="0"/>
    <xf numFmtId="0" fontId="19"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18" fillId="0" borderId="0"/>
    <xf numFmtId="0" fontId="1" fillId="0" borderId="0"/>
    <xf numFmtId="0" fontId="1" fillId="0" borderId="0"/>
    <xf numFmtId="0" fontId="4" fillId="45" borderId="9" applyNumberFormat="0" applyFont="0" applyAlignment="0" applyProtection="0"/>
    <xf numFmtId="0" fontId="4" fillId="45" borderId="9" applyNumberFormat="0" applyFont="0" applyAlignment="0" applyProtection="0"/>
    <xf numFmtId="0" fontId="4" fillId="46" borderId="9" applyNumberFormat="0" applyFont="0" applyAlignment="0" applyProtection="0"/>
    <xf numFmtId="0" fontId="4" fillId="46" borderId="9" applyNumberFormat="0" applyFont="0" applyAlignment="0" applyProtection="0"/>
    <xf numFmtId="0" fontId="20" fillId="39" borderId="10" applyNumberFormat="0" applyAlignment="0" applyProtection="0"/>
    <xf numFmtId="0" fontId="20" fillId="40" borderId="10" applyNumberFormat="0" applyAlignment="0" applyProtection="0"/>
    <xf numFmtId="0" fontId="18" fillId="0" borderId="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0" fontId="31" fillId="0" borderId="0">
      <alignment vertical="top"/>
    </xf>
    <xf numFmtId="0" fontId="31" fillId="0" borderId="0">
      <alignment vertical="top"/>
    </xf>
    <xf numFmtId="0" fontId="1" fillId="0" borderId="0"/>
    <xf numFmtId="171" fontId="1" fillId="0" borderId="0" applyFont="0" applyFill="0" applyBorder="0" applyAlignment="0" applyProtection="0"/>
    <xf numFmtId="0" fontId="39" fillId="0" borderId="0"/>
    <xf numFmtId="0" fontId="4" fillId="0" borderId="0"/>
    <xf numFmtId="0" fontId="4"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4" fillId="68" borderId="0" applyNumberFormat="0" applyBorder="0" applyAlignment="0" applyProtection="0"/>
    <xf numFmtId="0" fontId="6" fillId="69" borderId="0" applyNumberFormat="0" applyBorder="0" applyAlignment="0" applyProtection="0"/>
    <xf numFmtId="0" fontId="6" fillId="70" borderId="0" applyNumberFormat="0" applyBorder="0" applyAlignment="0" applyProtection="0"/>
    <xf numFmtId="0" fontId="6" fillId="71" borderId="0" applyNumberFormat="0" applyBorder="0" applyAlignment="0" applyProtection="0"/>
    <xf numFmtId="0" fontId="6" fillId="72" borderId="0" applyNumberFormat="0" applyBorder="0" applyAlignment="0" applyProtection="0"/>
    <xf numFmtId="0" fontId="6" fillId="73" borderId="0" applyNumberFormat="0" applyBorder="0" applyAlignment="0" applyProtection="0"/>
    <xf numFmtId="0" fontId="6" fillId="74" borderId="0" applyNumberFormat="0" applyBorder="0" applyAlignment="0" applyProtection="0"/>
    <xf numFmtId="0" fontId="6" fillId="75" borderId="0" applyNumberFormat="0" applyBorder="0" applyAlignment="0" applyProtection="0"/>
    <xf numFmtId="0" fontId="6" fillId="76" borderId="0" applyNumberFormat="0" applyBorder="0" applyAlignment="0" applyProtection="0"/>
    <xf numFmtId="0" fontId="6" fillId="77" borderId="0" applyNumberFormat="0" applyBorder="0" applyAlignment="0" applyProtection="0"/>
    <xf numFmtId="0" fontId="6" fillId="78" borderId="0" applyNumberFormat="0" applyBorder="0" applyAlignment="0" applyProtection="0"/>
    <xf numFmtId="0" fontId="6" fillId="79" borderId="0" applyNumberFormat="0" applyBorder="0" applyAlignment="0" applyProtection="0"/>
    <xf numFmtId="0" fontId="6" fillId="80" borderId="0" applyNumberFormat="0" applyBorder="0" applyAlignment="0" applyProtection="0"/>
    <xf numFmtId="0" fontId="50" fillId="49" borderId="0" applyNumberFormat="0" applyBorder="0" applyAlignment="0" applyProtection="0"/>
    <xf numFmtId="0" fontId="51" fillId="52" borderId="15" applyNumberFormat="0" applyAlignment="0" applyProtection="0"/>
    <xf numFmtId="0" fontId="9" fillId="53" borderId="18" applyNumberFormat="0" applyAlignment="0" applyProtection="0"/>
    <xf numFmtId="0" fontId="52" fillId="48" borderId="0" applyNumberFormat="0" applyBorder="0" applyAlignment="0" applyProtection="0"/>
    <xf numFmtId="0" fontId="53" fillId="0" borderId="25" applyNumberFormat="0" applyFill="0" applyAlignment="0" applyProtection="0"/>
    <xf numFmtId="0" fontId="54" fillId="0" borderId="26" applyNumberFormat="0" applyFill="0" applyAlignment="0" applyProtection="0"/>
    <xf numFmtId="0" fontId="55" fillId="0" borderId="27" applyNumberFormat="0" applyFill="0" applyAlignment="0" applyProtection="0"/>
    <xf numFmtId="0" fontId="55" fillId="0" borderId="0" applyNumberFormat="0" applyFill="0" applyBorder="0" applyAlignment="0" applyProtection="0"/>
    <xf numFmtId="0" fontId="56" fillId="51" borderId="15" applyNumberFormat="0" applyAlignment="0" applyProtection="0"/>
    <xf numFmtId="0" fontId="57" fillId="0" borderId="17" applyNumberFormat="0" applyFill="0" applyAlignment="0" applyProtection="0"/>
    <xf numFmtId="0" fontId="58" fillId="50" borderId="0" applyNumberFormat="0" applyBorder="0" applyAlignment="0" applyProtection="0"/>
    <xf numFmtId="0" fontId="18" fillId="0" borderId="0"/>
    <xf numFmtId="0" fontId="18" fillId="0" borderId="0"/>
    <xf numFmtId="0" fontId="18" fillId="0" borderId="0"/>
    <xf numFmtId="0" fontId="18" fillId="54" borderId="19" applyNumberFormat="0" applyFont="0" applyAlignment="0" applyProtection="0"/>
    <xf numFmtId="0" fontId="59" fillId="52" borderId="16" applyNumberFormat="0" applyAlignment="0" applyProtection="0"/>
    <xf numFmtId="9" fontId="18" fillId="0" borderId="0" applyFont="0" applyFill="0" applyBorder="0" applyAlignment="0" applyProtection="0"/>
    <xf numFmtId="0" fontId="60" fillId="0" borderId="0" applyNumberFormat="0" applyFill="0" applyBorder="0" applyAlignment="0" applyProtection="0"/>
    <xf numFmtId="0" fontId="23" fillId="0" borderId="28" applyNumberFormat="0" applyFill="0" applyAlignment="0" applyProtection="0"/>
    <xf numFmtId="0" fontId="18" fillId="0" borderId="0"/>
    <xf numFmtId="0" fontId="1" fillId="0" borderId="0"/>
    <xf numFmtId="0" fontId="18" fillId="0" borderId="0"/>
  </cellStyleXfs>
  <cellXfs count="271">
    <xf numFmtId="0" fontId="0" fillId="0" borderId="0" xfId="0"/>
    <xf numFmtId="0" fontId="2" fillId="0" borderId="1" xfId="0" applyFont="1" applyBorder="1" applyAlignment="1">
      <alignment horizontal="center" vertical="center" wrapText="1"/>
    </xf>
    <xf numFmtId="0" fontId="25" fillId="0" borderId="0" xfId="0" applyFont="1" applyAlignment="1">
      <alignment horizontal="center" vertical="center"/>
    </xf>
    <xf numFmtId="0" fontId="3"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7" fillId="0" borderId="1" xfId="0" applyFont="1" applyFill="1" applyBorder="1" applyAlignment="1" applyProtection="1">
      <alignment horizontal="left" vertical="center" wrapText="1"/>
      <protection locked="0"/>
    </xf>
    <xf numFmtId="20" fontId="2" fillId="2" borderId="1" xfId="0" applyNumberFormat="1" applyFont="1" applyFill="1" applyBorder="1" applyAlignment="1">
      <alignment horizontal="center" vertical="center"/>
    </xf>
    <xf numFmtId="20"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164" fontId="2" fillId="2"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0" fontId="3" fillId="2" borderId="12" xfId="0" applyFont="1" applyFill="1" applyBorder="1" applyAlignment="1">
      <alignment horizontal="left" vertical="center"/>
    </xf>
    <xf numFmtId="0" fontId="2" fillId="0" borderId="12" xfId="0" applyFont="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center"/>
    </xf>
    <xf numFmtId="0" fontId="30" fillId="0" borderId="0" xfId="0" applyFont="1" applyAlignment="1">
      <alignment vertical="center"/>
    </xf>
    <xf numFmtId="20" fontId="2" fillId="0" borderId="1" xfId="0" applyNumberFormat="1" applyFont="1" applyBorder="1" applyAlignment="1">
      <alignment horizontal="center" vertical="center" wrapText="1"/>
    </xf>
    <xf numFmtId="15" fontId="3"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18" fontId="2"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18" fontId="2" fillId="0" borderId="1" xfId="0" applyNumberFormat="1" applyFont="1" applyBorder="1" applyAlignment="1">
      <alignment horizontal="left" vertical="center"/>
    </xf>
    <xf numFmtId="0" fontId="2" fillId="0" borderId="0" xfId="0" applyFont="1" applyAlignment="1">
      <alignment vertical="center"/>
    </xf>
    <xf numFmtId="0" fontId="2" fillId="0" borderId="0" xfId="0" applyFont="1" applyAlignment="1">
      <alignment horizontal="left"/>
    </xf>
    <xf numFmtId="0" fontId="2" fillId="0" borderId="0" xfId="0" applyFont="1"/>
    <xf numFmtId="0" fontId="25"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 fillId="2" borderId="0" xfId="0" applyFont="1" applyFill="1" applyBorder="1" applyAlignment="1">
      <alignment vertical="center" wrapText="1"/>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lignment horizontal="center"/>
    </xf>
    <xf numFmtId="0" fontId="32" fillId="2" borderId="1" xfId="0" applyFont="1" applyFill="1" applyBorder="1" applyAlignment="1">
      <alignment horizontal="center" vertical="center" wrapText="1"/>
    </xf>
    <xf numFmtId="0" fontId="2" fillId="0" borderId="1" xfId="0" applyFont="1" applyBorder="1" applyAlignment="1">
      <alignment horizontal="left"/>
    </xf>
    <xf numFmtId="0" fontId="2" fillId="0" borderId="1" xfId="0" applyFont="1" applyBorder="1" applyAlignment="1">
      <alignment horizontal="left" wrapText="1"/>
    </xf>
    <xf numFmtId="0" fontId="3" fillId="2" borderId="1" xfId="0" applyNumberFormat="1" applyFont="1" applyFill="1" applyBorder="1" applyAlignment="1">
      <alignment horizontal="center" vertical="center" wrapText="1"/>
    </xf>
    <xf numFmtId="0" fontId="3" fillId="47" borderId="1" xfId="0" applyFont="1" applyFill="1" applyBorder="1" applyAlignment="1">
      <alignment horizontal="left" vertical="center" wrapText="1"/>
    </xf>
    <xf numFmtId="0" fontId="3" fillId="2" borderId="1" xfId="138" applyFont="1" applyFill="1" applyBorder="1" applyAlignment="1">
      <alignment horizontal="left" vertical="center" wrapText="1"/>
    </xf>
    <xf numFmtId="0" fontId="3" fillId="0" borderId="1" xfId="0" applyFont="1" applyBorder="1" applyAlignment="1">
      <alignment horizontal="left" vertical="center" wrapText="1"/>
    </xf>
    <xf numFmtId="0" fontId="3" fillId="2" borderId="1" xfId="138" quotePrefix="1" applyFont="1" applyFill="1" applyBorder="1" applyAlignment="1">
      <alignment horizontal="left" vertical="center" wrapText="1"/>
    </xf>
    <xf numFmtId="165" fontId="3" fillId="2" borderId="1" xfId="0" applyNumberFormat="1" applyFont="1" applyFill="1" applyBorder="1" applyAlignment="1">
      <alignment horizontal="center" vertical="center" wrapText="1"/>
    </xf>
    <xf numFmtId="0" fontId="33" fillId="2"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20" fontId="3" fillId="2" borderId="1" xfId="0" applyNumberFormat="1" applyFont="1" applyFill="1" applyBorder="1" applyAlignment="1">
      <alignment horizontal="center" vertical="center"/>
    </xf>
    <xf numFmtId="0" fontId="33" fillId="2" borderId="1" xfId="0" applyFont="1" applyFill="1" applyBorder="1" applyAlignment="1">
      <alignment horizontal="center" vertical="center"/>
    </xf>
    <xf numFmtId="0" fontId="33" fillId="0" borderId="1" xfId="0" applyFont="1" applyBorder="1" applyAlignment="1">
      <alignment horizontal="center" vertical="center"/>
    </xf>
    <xf numFmtId="49" fontId="3" fillId="2" borderId="1" xfId="0" applyNumberFormat="1" applyFont="1" applyFill="1" applyBorder="1" applyAlignment="1">
      <alignment horizontal="center" vertical="center"/>
    </xf>
    <xf numFmtId="0" fontId="33" fillId="2" borderId="1" xfId="0" applyFont="1" applyFill="1" applyBorder="1"/>
    <xf numFmtId="20" fontId="2" fillId="2" borderId="1"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20"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20" fontId="2" fillId="0" borderId="1" xfId="0" applyNumberFormat="1" applyFont="1" applyFill="1" applyBorder="1" applyAlignment="1">
      <alignment horizontal="center" vertical="center"/>
    </xf>
    <xf numFmtId="164" fontId="33" fillId="0" borderId="1" xfId="0" applyNumberFormat="1" applyFont="1" applyFill="1" applyBorder="1" applyAlignment="1">
      <alignment horizontal="center" vertical="center" wrapText="1"/>
    </xf>
    <xf numFmtId="0" fontId="33" fillId="0" borderId="1" xfId="0" applyFont="1" applyBorder="1"/>
    <xf numFmtId="0" fontId="34" fillId="0" borderId="0" xfId="0" applyFont="1" applyAlignment="1">
      <alignment vertical="center"/>
    </xf>
    <xf numFmtId="0" fontId="26" fillId="0" borderId="0" xfId="0" applyFont="1" applyAlignment="1">
      <alignment vertical="center"/>
    </xf>
    <xf numFmtId="0" fontId="34" fillId="0" borderId="0" xfId="0" applyFont="1" applyAlignment="1">
      <alignment horizontal="center"/>
    </xf>
    <xf numFmtId="14" fontId="2" fillId="0" borderId="1" xfId="0" applyNumberFormat="1" applyFont="1" applyBorder="1" applyAlignment="1">
      <alignment horizontal="center" vertical="center"/>
    </xf>
    <xf numFmtId="21" fontId="2" fillId="0" borderId="1" xfId="0" applyNumberFormat="1" applyFont="1" applyBorder="1" applyAlignment="1">
      <alignment horizontal="center" vertical="center"/>
    </xf>
    <xf numFmtId="0" fontId="34" fillId="0" borderId="0" xfId="0" applyFont="1" applyAlignment="1">
      <alignment horizontal="center" vertical="center"/>
    </xf>
    <xf numFmtId="167"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xf>
    <xf numFmtId="0" fontId="32" fillId="2" borderId="1" xfId="0" applyFont="1" applyFill="1" applyBorder="1" applyAlignment="1">
      <alignment horizontal="left" vertical="center" wrapText="1"/>
    </xf>
    <xf numFmtId="169" fontId="3" fillId="2" borderId="1" xfId="0" applyNumberFormat="1" applyFont="1" applyFill="1" applyBorder="1" applyAlignment="1">
      <alignment horizontal="center" vertical="center" wrapText="1"/>
    </xf>
    <xf numFmtId="0" fontId="34" fillId="0" borderId="0" xfId="0" applyFont="1"/>
    <xf numFmtId="0" fontId="35" fillId="0" borderId="0" xfId="0" applyFont="1" applyAlignment="1">
      <alignment vertical="center"/>
    </xf>
    <xf numFmtId="0" fontId="35" fillId="0" borderId="0" xfId="0" applyFont="1" applyAlignment="1">
      <alignment horizontal="left"/>
    </xf>
    <xf numFmtId="0" fontId="36" fillId="0" borderId="0" xfId="0" applyFont="1"/>
    <xf numFmtId="0" fontId="36" fillId="0" borderId="0" xfId="0" applyFont="1" applyAlignment="1">
      <alignment horizontal="left"/>
    </xf>
    <xf numFmtId="0" fontId="35" fillId="0" borderId="0" xfId="0" applyFont="1"/>
    <xf numFmtId="0" fontId="37" fillId="0" borderId="0" xfId="0" applyFont="1" applyAlignment="1">
      <alignment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8" fillId="0" borderId="0" xfId="0" applyFont="1"/>
    <xf numFmtId="0" fontId="2" fillId="0" borderId="0" xfId="0" applyFont="1" applyBorder="1" applyAlignment="1">
      <alignment horizontal="center" vertical="center" wrapText="1"/>
    </xf>
    <xf numFmtId="15" fontId="38" fillId="0" borderId="0" xfId="0" applyNumberFormat="1" applyFont="1" applyAlignment="1">
      <alignment vertical="center"/>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1"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70" fontId="3" fillId="56" borderId="1" xfId="0" applyNumberFormat="1" applyFont="1" applyFill="1" applyBorder="1" applyAlignment="1">
      <alignment horizontal="center" vertical="center" wrapText="1"/>
    </xf>
    <xf numFmtId="2" fontId="3" fillId="0" borderId="1" xfId="141" applyNumberFormat="1" applyFont="1" applyBorder="1" applyAlignment="1">
      <alignment horizontal="center" vertical="center"/>
    </xf>
    <xf numFmtId="0" fontId="3" fillId="0" borderId="0" xfId="0" applyFont="1" applyBorder="1" applyAlignment="1">
      <alignment horizontal="center" vertical="center"/>
    </xf>
    <xf numFmtId="2" fontId="3" fillId="2" borderId="1" xfId="0" applyNumberFormat="1" applyFont="1" applyFill="1" applyBorder="1" applyAlignment="1">
      <alignment horizontal="center" vertical="center" wrapText="1"/>
    </xf>
    <xf numFmtId="0" fontId="2" fillId="0" borderId="0" xfId="0" applyFont="1" applyBorder="1" applyAlignment="1">
      <alignment horizontal="center"/>
    </xf>
    <xf numFmtId="2" fontId="2" fillId="0" borderId="1" xfId="0" applyNumberFormat="1" applyFont="1" applyBorder="1" applyAlignment="1">
      <alignment horizontal="center" vertical="center"/>
    </xf>
    <xf numFmtId="2" fontId="3" fillId="0" borderId="1" xfId="0" applyNumberFormat="1" applyFont="1" applyFill="1" applyBorder="1" applyAlignment="1">
      <alignment horizontal="center" vertical="center" wrapText="1"/>
    </xf>
    <xf numFmtId="0" fontId="2" fillId="0" borderId="1" xfId="0" applyFont="1" applyBorder="1" applyAlignment="1">
      <alignment horizontal="center"/>
    </xf>
    <xf numFmtId="2" fontId="43" fillId="0" borderId="1" xfId="0" applyNumberFormat="1" applyFont="1" applyBorder="1" applyAlignment="1">
      <alignment horizontal="center" vertical="center"/>
    </xf>
    <xf numFmtId="0" fontId="3" fillId="0" borderId="1" xfId="0" applyFont="1" applyBorder="1" applyAlignment="1">
      <alignment horizontal="center" vertical="center"/>
    </xf>
    <xf numFmtId="2" fontId="43" fillId="0" borderId="1" xfId="0" applyNumberFormat="1" applyFont="1" applyBorder="1" applyAlignment="1">
      <alignment horizontal="center" vertical="center" wrapText="1"/>
    </xf>
    <xf numFmtId="2" fontId="43" fillId="0" borderId="1" xfId="142" applyNumberFormat="1" applyFont="1" applyBorder="1" applyAlignment="1">
      <alignment horizontal="center" vertical="center"/>
    </xf>
    <xf numFmtId="2" fontId="3" fillId="2" borderId="1" xfId="141"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5" fontId="25" fillId="0" borderId="1" xfId="0" applyNumberFormat="1" applyFont="1" applyBorder="1" applyAlignment="1">
      <alignment horizontal="center" vertical="center" wrapText="1"/>
    </xf>
    <xf numFmtId="0" fontId="25" fillId="0" borderId="0" xfId="0" applyFont="1"/>
    <xf numFmtId="0" fontId="25" fillId="0" borderId="1" xfId="0" applyFont="1" applyBorder="1"/>
    <xf numFmtId="0" fontId="27" fillId="55" borderId="1" xfId="0" applyFont="1" applyFill="1" applyBorder="1" applyAlignment="1">
      <alignment horizontal="left" vertical="center" wrapText="1"/>
    </xf>
    <xf numFmtId="0" fontId="43" fillId="0" borderId="1" xfId="0" applyFont="1" applyBorder="1" applyAlignment="1">
      <alignment horizontal="left" vertical="center" wrapText="1"/>
    </xf>
    <xf numFmtId="0" fontId="3" fillId="2" borderId="1" xfId="1" applyFont="1" applyFill="1" applyBorder="1" applyAlignment="1" applyProtection="1">
      <alignment horizontal="left" vertical="center" wrapText="1"/>
      <protection locked="0"/>
    </xf>
    <xf numFmtId="0" fontId="3" fillId="0" borderId="1" xfId="1" applyFont="1" applyBorder="1" applyAlignment="1">
      <alignment horizontal="left" vertical="center" wrapText="1"/>
    </xf>
    <xf numFmtId="0" fontId="38" fillId="0" borderId="0" xfId="0" applyFont="1" applyAlignment="1">
      <alignment horizontal="left"/>
    </xf>
    <xf numFmtId="0" fontId="3" fillId="0" borderId="1" xfId="0" applyFont="1" applyBorder="1" applyAlignment="1">
      <alignment horizontal="left"/>
    </xf>
    <xf numFmtId="0" fontId="43" fillId="0" borderId="1" xfId="0" applyFont="1" applyBorder="1" applyAlignment="1">
      <alignment horizontal="left"/>
    </xf>
    <xf numFmtId="0" fontId="43" fillId="0" borderId="1" xfId="0" applyFont="1" applyBorder="1" applyAlignment="1">
      <alignment horizontal="left" wrapText="1"/>
    </xf>
    <xf numFmtId="0" fontId="43" fillId="0" borderId="1" xfId="142" applyFont="1" applyBorder="1" applyAlignment="1">
      <alignment horizontal="left" wrapText="1"/>
    </xf>
    <xf numFmtId="171" fontId="3" fillId="0" borderId="1" xfId="141" applyFont="1" applyBorder="1" applyAlignment="1">
      <alignment horizontal="left" vertical="center"/>
    </xf>
    <xf numFmtId="0" fontId="3" fillId="0" borderId="1" xfId="0" applyFont="1" applyBorder="1" applyAlignment="1">
      <alignment horizontal="left" wrapText="1"/>
    </xf>
    <xf numFmtId="0" fontId="44" fillId="0" borderId="0" xfId="0" applyFont="1"/>
    <xf numFmtId="0" fontId="26" fillId="0" borderId="0" xfId="0" applyFont="1"/>
    <xf numFmtId="0" fontId="3" fillId="0" borderId="12" xfId="0" applyFont="1" applyFill="1" applyBorder="1" applyAlignment="1">
      <alignment horizontal="center" vertical="center" wrapText="1"/>
    </xf>
    <xf numFmtId="0" fontId="2" fillId="0" borderId="1" xfId="0" applyFont="1" applyFill="1" applyBorder="1" applyAlignment="1">
      <alignment horizontal="left" vertical="center"/>
    </xf>
    <xf numFmtId="20" fontId="2" fillId="0" borderId="1" xfId="0" applyNumberFormat="1" applyFont="1" applyBorder="1" applyAlignment="1">
      <alignment horizontal="center" vertical="center"/>
    </xf>
    <xf numFmtId="0" fontId="2" fillId="0" borderId="0" xfId="0" applyFont="1" applyFill="1" applyAlignment="1">
      <alignment horizontal="center" vertical="center"/>
    </xf>
    <xf numFmtId="0" fontId="3" fillId="0" borderId="20" xfId="0" applyFont="1" applyFill="1" applyBorder="1" applyAlignment="1">
      <alignment horizontal="center" vertical="center" wrapText="1"/>
    </xf>
    <xf numFmtId="0" fontId="2" fillId="0" borderId="1" xfId="0" applyFont="1" applyBorder="1" applyAlignment="1">
      <alignment vertical="center" wrapText="1"/>
    </xf>
    <xf numFmtId="0" fontId="3" fillId="0" borderId="21" xfId="0" applyFont="1" applyFill="1" applyBorder="1" applyAlignment="1">
      <alignment horizontal="center" vertical="center" wrapText="1"/>
    </xf>
    <xf numFmtId="0" fontId="27" fillId="0" borderId="1" xfId="0" applyNumberFormat="1" applyFont="1" applyFill="1" applyBorder="1" applyAlignment="1" applyProtection="1">
      <alignment horizontal="left" vertical="center" wrapText="1"/>
    </xf>
    <xf numFmtId="0" fontId="3" fillId="2" borderId="1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7" fillId="0" borderId="1" xfId="0" applyNumberFormat="1" applyFont="1" applyFill="1" applyBorder="1" applyAlignment="1" applyProtection="1">
      <alignment vertical="center" wrapText="1"/>
    </xf>
    <xf numFmtId="0" fontId="3" fillId="2" borderId="2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3" fillId="2" borderId="1" xfId="0" applyFont="1" applyFill="1" applyBorder="1" applyAlignment="1">
      <alignment vertical="center" wrapText="1"/>
    </xf>
    <xf numFmtId="0" fontId="3" fillId="0" borderId="1" xfId="0" quotePrefix="1" applyFont="1" applyBorder="1" applyAlignment="1">
      <alignment horizontal="left" vertical="center" wrapText="1"/>
    </xf>
    <xf numFmtId="0" fontId="2" fillId="0" borderId="1" xfId="0" applyFont="1" applyBorder="1" applyAlignment="1">
      <alignment vertical="center"/>
    </xf>
    <xf numFmtId="0" fontId="2" fillId="0" borderId="12" xfId="0" applyFont="1" applyBorder="1" applyAlignment="1">
      <alignment horizontal="left" vertical="center"/>
    </xf>
    <xf numFmtId="0" fontId="2" fillId="0" borderId="1" xfId="0" applyFont="1" applyBorder="1" applyAlignment="1"/>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wrapText="1"/>
    </xf>
    <xf numFmtId="14" fontId="3" fillId="2" borderId="12" xfId="0" applyNumberFormat="1" applyFont="1" applyFill="1" applyBorder="1" applyAlignment="1">
      <alignment horizontal="center" vertical="center" wrapText="1"/>
    </xf>
    <xf numFmtId="0" fontId="2" fillId="0" borderId="12" xfId="0" applyFont="1" applyBorder="1" applyAlignment="1">
      <alignment horizontal="left" vertical="center"/>
    </xf>
    <xf numFmtId="14" fontId="3" fillId="2" borderId="20" xfId="0" applyNumberFormat="1" applyFont="1" applyFill="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14" fontId="3" fillId="2" borderId="21" xfId="0" applyNumberFormat="1" applyFont="1" applyFill="1" applyBorder="1" applyAlignment="1">
      <alignment horizontal="center" vertical="center" wrapText="1"/>
    </xf>
    <xf numFmtId="14" fontId="3" fillId="2" borderId="1" xfId="0" applyNumberFormat="1" applyFont="1" applyFill="1" applyBorder="1" applyAlignment="1">
      <alignment horizontal="left" vertical="center" wrapText="1"/>
    </xf>
    <xf numFmtId="14" fontId="3" fillId="2" borderId="12" xfId="0" applyNumberFormat="1"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21" fontId="3" fillId="2" borderId="1" xfId="0" applyNumberFormat="1"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1" xfId="0" applyFont="1" applyFill="1" applyBorder="1" applyAlignment="1">
      <alignment horizontal="left" vertical="center" wrapText="1"/>
    </xf>
    <xf numFmtId="0" fontId="3" fillId="2" borderId="20" xfId="0" applyFont="1" applyFill="1" applyBorder="1" applyAlignment="1">
      <alignment horizontal="left" vertical="center"/>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7" fillId="0" borderId="0" xfId="0" applyFont="1"/>
    <xf numFmtId="0" fontId="47" fillId="0" borderId="0" xfId="0" applyFont="1" applyAlignment="1">
      <alignment horizontal="left"/>
    </xf>
    <xf numFmtId="0" fontId="47" fillId="0" borderId="0" xfId="0" applyFont="1" applyAlignment="1">
      <alignment horizontal="center" vertical="center"/>
    </xf>
    <xf numFmtId="0" fontId="47" fillId="0" borderId="0" xfId="0" applyFont="1" applyAlignment="1"/>
    <xf numFmtId="0" fontId="44" fillId="0" borderId="0" xfId="0" applyFont="1" applyAlignment="1">
      <alignment vertical="center"/>
    </xf>
    <xf numFmtId="0" fontId="2" fillId="0" borderId="1" xfId="0" applyFont="1" applyBorder="1" applyAlignment="1">
      <alignment vertical="center" wrapText="1"/>
    </xf>
    <xf numFmtId="0" fontId="27" fillId="0" borderId="1" xfId="0" applyNumberFormat="1" applyFont="1" applyFill="1" applyBorder="1" applyAlignment="1" applyProtection="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48" fillId="0" borderId="0" xfId="0" applyFont="1" applyAlignment="1">
      <alignment vertical="center"/>
    </xf>
    <xf numFmtId="2" fontId="25" fillId="0" borderId="1" xfId="0" applyNumberFormat="1" applyFont="1" applyBorder="1" applyAlignment="1">
      <alignment horizontal="center" vertical="center" wrapText="1"/>
    </xf>
    <xf numFmtId="0" fontId="27" fillId="0" borderId="1" xfId="0" applyFont="1" applyBorder="1" applyAlignment="1" applyProtection="1">
      <alignment horizontal="center" vertical="center" wrapText="1"/>
      <protection locked="0"/>
    </xf>
    <xf numFmtId="18"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21" fontId="2" fillId="0" borderId="1" xfId="0" applyNumberFormat="1" applyFont="1" applyBorder="1" applyAlignment="1">
      <alignment horizontal="center" vertical="center" wrapText="1"/>
    </xf>
    <xf numFmtId="169" fontId="27" fillId="0" borderId="1" xfId="143" applyNumberFormat="1" applyFont="1" applyFill="1" applyBorder="1" applyAlignment="1">
      <alignment horizontal="center" vertical="center" wrapText="1"/>
    </xf>
    <xf numFmtId="21" fontId="3" fillId="0" borderId="1" xfId="0" applyNumberFormat="1" applyFont="1" applyFill="1" applyBorder="1" applyAlignment="1">
      <alignment horizontal="center" vertical="center" wrapText="1"/>
    </xf>
    <xf numFmtId="0" fontId="49" fillId="0" borderId="0" xfId="0" applyFont="1" applyAlignment="1">
      <alignment horizontal="center" vertical="center"/>
    </xf>
    <xf numFmtId="2" fontId="49" fillId="0" borderId="0" xfId="0" applyNumberFormat="1" applyFont="1" applyAlignment="1">
      <alignment horizontal="center" vertical="center"/>
    </xf>
    <xf numFmtId="0" fontId="49" fillId="0" borderId="0" xfId="0" applyFont="1"/>
    <xf numFmtId="0" fontId="29" fillId="2" borderId="1" xfId="0" applyFont="1" applyFill="1" applyBorder="1" applyAlignment="1">
      <alignment horizontal="center" vertical="center" wrapText="1"/>
    </xf>
    <xf numFmtId="0" fontId="61" fillId="0" borderId="0" xfId="0" applyFont="1" applyFill="1" applyBorder="1" applyAlignment="1">
      <alignment vertical="center"/>
    </xf>
    <xf numFmtId="0" fontId="26" fillId="2" borderId="1" xfId="0" applyFont="1" applyFill="1" applyBorder="1" applyAlignment="1">
      <alignment horizontal="center" vertical="center" wrapText="1"/>
    </xf>
    <xf numFmtId="0" fontId="28" fillId="0" borderId="0" xfId="0" applyFont="1" applyFill="1" applyBorder="1" applyAlignment="1">
      <alignment vertical="center"/>
    </xf>
    <xf numFmtId="0" fontId="62" fillId="2" borderId="12" xfId="0" applyFont="1" applyFill="1" applyBorder="1" applyAlignment="1">
      <alignment horizontal="center" vertical="center" wrapText="1"/>
    </xf>
    <xf numFmtId="0" fontId="62" fillId="2" borderId="12" xfId="0" applyFont="1" applyFill="1" applyBorder="1" applyAlignment="1">
      <alignment horizontal="left" vertical="center" wrapText="1"/>
    </xf>
    <xf numFmtId="0" fontId="62" fillId="2" borderId="2" xfId="0" applyFont="1" applyFill="1" applyBorder="1" applyAlignment="1">
      <alignment horizontal="center" vertical="center" wrapText="1"/>
    </xf>
    <xf numFmtId="0" fontId="62" fillId="2" borderId="14" xfId="0" applyFont="1" applyFill="1" applyBorder="1" applyAlignment="1">
      <alignment horizontal="center" vertical="center" wrapText="1"/>
    </xf>
    <xf numFmtId="0" fontId="62" fillId="0" borderId="0" xfId="0" applyFont="1" applyFill="1" applyBorder="1"/>
    <xf numFmtId="0" fontId="62" fillId="2" borderId="21" xfId="0" applyFont="1" applyFill="1" applyBorder="1" applyAlignment="1">
      <alignment horizontal="center" vertical="center" wrapText="1"/>
    </xf>
    <xf numFmtId="0" fontId="62" fillId="2" borderId="21" xfId="0" applyFont="1" applyFill="1" applyBorder="1" applyAlignment="1">
      <alignment horizontal="left" vertical="center" wrapText="1"/>
    </xf>
    <xf numFmtId="0" fontId="62" fillId="2" borderId="1" xfId="0" applyFont="1" applyFill="1" applyBorder="1" applyAlignment="1">
      <alignment horizontal="center" vertical="center" wrapText="1"/>
    </xf>
    <xf numFmtId="0" fontId="3" fillId="2" borderId="1" xfId="0" applyFont="1" applyFill="1" applyBorder="1" applyAlignment="1">
      <alignment horizontal="left" vertical="center" shrinkToFit="1"/>
    </xf>
    <xf numFmtId="0" fontId="3" fillId="2" borderId="1" xfId="0"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Border="1"/>
    <xf numFmtId="21" fontId="2" fillId="0" borderId="12" xfId="0" applyNumberFormat="1" applyFont="1" applyBorder="1" applyAlignment="1">
      <alignment horizontal="center" vertical="center"/>
    </xf>
    <xf numFmtId="0" fontId="2" fillId="0" borderId="12" xfId="0" applyFont="1" applyBorder="1" applyAlignment="1">
      <alignment horizontal="center" vertical="center"/>
    </xf>
    <xf numFmtId="14" fontId="2" fillId="0" borderId="12" xfId="0" applyNumberFormat="1" applyFont="1" applyBorder="1" applyAlignment="1">
      <alignment horizontal="center" vertical="center"/>
    </xf>
    <xf numFmtId="0" fontId="43" fillId="56" borderId="29" xfId="0" applyFont="1" applyFill="1" applyBorder="1" applyAlignment="1">
      <alignment horizontal="left" vertical="center"/>
    </xf>
    <xf numFmtId="0" fontId="2" fillId="0" borderId="30" xfId="0" applyFont="1" applyBorder="1" applyAlignment="1">
      <alignment horizontal="left" vertical="center" wrapText="1"/>
    </xf>
    <xf numFmtId="21" fontId="2" fillId="0" borderId="12" xfId="0" applyNumberFormat="1" applyFont="1" applyBorder="1" applyAlignment="1">
      <alignment horizontal="center" vertical="center"/>
    </xf>
    <xf numFmtId="0" fontId="2" fillId="0" borderId="31" xfId="0" applyFont="1" applyBorder="1" applyAlignment="1">
      <alignment horizontal="left" vertical="center" wrapText="1"/>
    </xf>
    <xf numFmtId="21" fontId="2" fillId="0" borderId="20" xfId="0" applyNumberFormat="1" applyFont="1" applyBorder="1" applyAlignment="1">
      <alignment horizontal="center" vertical="center"/>
    </xf>
    <xf numFmtId="0" fontId="2" fillId="0" borderId="32" xfId="0" applyFont="1" applyBorder="1" applyAlignment="1">
      <alignment horizontal="left" vertical="center" wrapText="1"/>
    </xf>
    <xf numFmtId="21" fontId="2" fillId="0" borderId="21"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63" fillId="0" borderId="0" xfId="0" applyFont="1" applyFill="1" applyBorder="1" applyAlignment="1">
      <alignment horizontal="center" vertical="center"/>
    </xf>
    <xf numFmtId="0" fontId="63" fillId="0" borderId="0" xfId="0" applyFont="1" applyFill="1" applyBorder="1" applyAlignment="1">
      <alignment horizontal="left"/>
    </xf>
    <xf numFmtId="0" fontId="63" fillId="0" borderId="0" xfId="0" applyFont="1" applyFill="1" applyBorder="1"/>
    <xf numFmtId="0" fontId="64" fillId="0" borderId="0" xfId="0" applyFont="1" applyFill="1" applyBorder="1" applyAlignment="1">
      <alignment horizontal="center" vertical="center"/>
    </xf>
    <xf numFmtId="0" fontId="64" fillId="0" borderId="0" xfId="0" applyFont="1" applyFill="1" applyBorder="1" applyAlignment="1">
      <alignment horizontal="left"/>
    </xf>
    <xf numFmtId="0" fontId="64" fillId="0" borderId="0" xfId="0" applyFont="1" applyFill="1" applyBorder="1"/>
    <xf numFmtId="14" fontId="2"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44" fillId="2" borderId="1" xfId="0" applyFont="1" applyFill="1" applyBorder="1" applyAlignment="1">
      <alignment horizontal="center" vertical="center" wrapText="1"/>
    </xf>
    <xf numFmtId="0" fontId="48" fillId="2" borderId="0" xfId="0" applyFont="1" applyFill="1" applyAlignment="1">
      <alignment horizontal="center" vertical="center" wrapText="1"/>
    </xf>
    <xf numFmtId="0" fontId="26" fillId="2" borderId="0" xfId="0" applyFont="1" applyFill="1" applyAlignment="1">
      <alignment horizontal="center" vertical="center" wrapText="1"/>
    </xf>
    <xf numFmtId="0" fontId="25" fillId="2" borderId="0" xfId="0" applyFont="1" applyFill="1" applyAlignment="1">
      <alignment horizontal="center" vertical="center" wrapText="1"/>
    </xf>
    <xf numFmtId="0" fontId="2" fillId="2" borderId="0" xfId="0" applyFont="1" applyFill="1" applyAlignment="1">
      <alignment horizontal="center" vertical="center" wrapText="1"/>
    </xf>
    <xf numFmtId="0" fontId="38" fillId="2" borderId="0" xfId="0" applyFont="1" applyFill="1" applyAlignment="1">
      <alignment horizontal="center" vertical="center" wrapText="1"/>
    </xf>
    <xf numFmtId="0" fontId="38" fillId="2" borderId="0" xfId="0" applyFont="1" applyFill="1" applyAlignment="1">
      <alignment vertical="center" wrapText="1"/>
    </xf>
    <xf numFmtId="0" fontId="38" fillId="2" borderId="0" xfId="0" applyFont="1" applyFill="1" applyAlignment="1">
      <alignment horizontal="left" vertical="center" wrapText="1"/>
    </xf>
    <xf numFmtId="0" fontId="3" fillId="2" borderId="1" xfId="188" applyFont="1" applyFill="1" applyBorder="1" applyAlignment="1">
      <alignment horizontal="center" vertical="center" wrapText="1"/>
    </xf>
    <xf numFmtId="0" fontId="0" fillId="2" borderId="0" xfId="0" applyFill="1"/>
    <xf numFmtId="0" fontId="42" fillId="2" borderId="1" xfId="0" applyFont="1" applyFill="1" applyBorder="1" applyAlignment="1">
      <alignment horizontal="center" vertical="center" wrapText="1"/>
    </xf>
    <xf numFmtId="0" fontId="38" fillId="2" borderId="0" xfId="0" applyFont="1" applyFill="1"/>
    <xf numFmtId="164" fontId="3" fillId="2" borderId="1" xfId="0" applyNumberFormat="1" applyFont="1" applyFill="1" applyBorder="1" applyAlignment="1">
      <alignment horizontal="center" vertical="center"/>
    </xf>
    <xf numFmtId="0" fontId="65" fillId="2" borderId="0" xfId="0" applyFont="1" applyFill="1"/>
    <xf numFmtId="17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0" fontId="3" fillId="2" borderId="1" xfId="188" applyFont="1" applyFill="1" applyBorder="1" applyAlignment="1">
      <alignment horizontal="left" vertical="center" wrapText="1"/>
    </xf>
    <xf numFmtId="0" fontId="3" fillId="2" borderId="1" xfId="189" applyFont="1" applyFill="1" applyBorder="1" applyAlignment="1">
      <alignment horizontal="left" vertical="center" wrapText="1"/>
    </xf>
    <xf numFmtId="0" fontId="27" fillId="2" borderId="1" xfId="0" applyFont="1" applyFill="1" applyBorder="1" applyAlignment="1" applyProtection="1">
      <alignment horizontal="left" vertical="center" wrapText="1"/>
      <protection locked="0"/>
    </xf>
    <xf numFmtId="0" fontId="0" fillId="0" borderId="0" xfId="0" applyAlignment="1">
      <alignment horizontal="left"/>
    </xf>
    <xf numFmtId="2" fontId="3" fillId="2" borderId="1" xfId="0" applyNumberFormat="1" applyFont="1" applyFill="1" applyBorder="1" applyAlignment="1">
      <alignment horizontal="left" vertical="center" wrapText="1"/>
    </xf>
    <xf numFmtId="0" fontId="37" fillId="0" borderId="0" xfId="0" applyFont="1" applyAlignment="1">
      <alignment horizontal="center" vertical="center"/>
    </xf>
  </cellXfs>
  <cellStyles count="190">
    <cellStyle name="20% - Accent1 2" xfId="4"/>
    <cellStyle name="20% - Accent1 2 2" xfId="5"/>
    <cellStyle name="20% - Accent1 3" xfId="6"/>
    <cellStyle name="20% - Accent1 3 2" xfId="7"/>
    <cellStyle name="20% - Accent1 4" xfId="144"/>
    <cellStyle name="20% - Accent2 2" xfId="8"/>
    <cellStyle name="20% - Accent2 2 2" xfId="9"/>
    <cellStyle name="20% - Accent2 3" xfId="10"/>
    <cellStyle name="20% - Accent2 3 2" xfId="11"/>
    <cellStyle name="20% - Accent2 4" xfId="145"/>
    <cellStyle name="20% - Accent3 2" xfId="12"/>
    <cellStyle name="20% - Accent3 2 2" xfId="13"/>
    <cellStyle name="20% - Accent3 3" xfId="14"/>
    <cellStyle name="20% - Accent3 3 2" xfId="15"/>
    <cellStyle name="20% - Accent3 4" xfId="146"/>
    <cellStyle name="20% - Accent4 2" xfId="16"/>
    <cellStyle name="20% - Accent4 2 2" xfId="17"/>
    <cellStyle name="20% - Accent4 3" xfId="18"/>
    <cellStyle name="20% - Accent4 3 2" xfId="19"/>
    <cellStyle name="20% - Accent4 4" xfId="147"/>
    <cellStyle name="20% - Accent5 2" xfId="20"/>
    <cellStyle name="20% - Accent5 2 2" xfId="21"/>
    <cellStyle name="20% - Accent5 3" xfId="22"/>
    <cellStyle name="20% - Accent5 3 2" xfId="23"/>
    <cellStyle name="20% - Accent5 4" xfId="148"/>
    <cellStyle name="20% - Accent6 2" xfId="24"/>
    <cellStyle name="20% - Accent6 2 2" xfId="25"/>
    <cellStyle name="20% - Accent6 3" xfId="26"/>
    <cellStyle name="20% - Accent6 3 2" xfId="27"/>
    <cellStyle name="20% - Accent6 4" xfId="149"/>
    <cellStyle name="40% - Accent1 2" xfId="28"/>
    <cellStyle name="40% - Accent1 2 2" xfId="29"/>
    <cellStyle name="40% - Accent1 3" xfId="30"/>
    <cellStyle name="40% - Accent1 3 2" xfId="31"/>
    <cellStyle name="40% - Accent1 4" xfId="150"/>
    <cellStyle name="40% - Accent2 2" xfId="32"/>
    <cellStyle name="40% - Accent2 2 2" xfId="33"/>
    <cellStyle name="40% - Accent2 3" xfId="34"/>
    <cellStyle name="40% - Accent2 3 2" xfId="35"/>
    <cellStyle name="40% - Accent2 4" xfId="151"/>
    <cellStyle name="40% - Accent3 2" xfId="36"/>
    <cellStyle name="40% - Accent3 2 2" xfId="37"/>
    <cellStyle name="40% - Accent3 3" xfId="38"/>
    <cellStyle name="40% - Accent3 3 2" xfId="39"/>
    <cellStyle name="40% - Accent3 4" xfId="152"/>
    <cellStyle name="40% - Accent4 2" xfId="40"/>
    <cellStyle name="40% - Accent4 2 2" xfId="41"/>
    <cellStyle name="40% - Accent4 3" xfId="42"/>
    <cellStyle name="40% - Accent4 3 2" xfId="43"/>
    <cellStyle name="40% - Accent4 4" xfId="153"/>
    <cellStyle name="40% - Accent5 2" xfId="44"/>
    <cellStyle name="40% - Accent5 2 2" xfId="45"/>
    <cellStyle name="40% - Accent5 3" xfId="46"/>
    <cellStyle name="40% - Accent5 3 2" xfId="47"/>
    <cellStyle name="40% - Accent5 4" xfId="154"/>
    <cellStyle name="40% - Accent6 2" xfId="48"/>
    <cellStyle name="40% - Accent6 2 2" xfId="49"/>
    <cellStyle name="40% - Accent6 3" xfId="50"/>
    <cellStyle name="40% - Accent6 3 2" xfId="51"/>
    <cellStyle name="40% - Accent6 4" xfId="155"/>
    <cellStyle name="60% - Accent1 2" xfId="52"/>
    <cellStyle name="60% - Accent1 3" xfId="53"/>
    <cellStyle name="60% - Accent1 4" xfId="156"/>
    <cellStyle name="60% - Accent2 2" xfId="54"/>
    <cellStyle name="60% - Accent2 3" xfId="55"/>
    <cellStyle name="60% - Accent2 4" xfId="157"/>
    <cellStyle name="60% - Accent3 2" xfId="56"/>
    <cellStyle name="60% - Accent3 3" xfId="57"/>
    <cellStyle name="60% - Accent3 4" xfId="158"/>
    <cellStyle name="60% - Accent4 2" xfId="58"/>
    <cellStyle name="60% - Accent4 3" xfId="59"/>
    <cellStyle name="60% - Accent4 4" xfId="159"/>
    <cellStyle name="60% - Accent5 2" xfId="60"/>
    <cellStyle name="60% - Accent5 3" xfId="61"/>
    <cellStyle name="60% - Accent5 4" xfId="160"/>
    <cellStyle name="60% - Accent6 2" xfId="62"/>
    <cellStyle name="60% - Accent6 3" xfId="63"/>
    <cellStyle name="60% - Accent6 4" xfId="161"/>
    <cellStyle name="Accent1 2" xfId="64"/>
    <cellStyle name="Accent1 3" xfId="65"/>
    <cellStyle name="Accent1 4" xfId="162"/>
    <cellStyle name="Accent2 2" xfId="66"/>
    <cellStyle name="Accent2 3" xfId="67"/>
    <cellStyle name="Accent2 4" xfId="163"/>
    <cellStyle name="Accent3 2" xfId="68"/>
    <cellStyle name="Accent3 3" xfId="69"/>
    <cellStyle name="Accent3 4" xfId="164"/>
    <cellStyle name="Accent4 2" xfId="70"/>
    <cellStyle name="Accent4 3" xfId="71"/>
    <cellStyle name="Accent4 4" xfId="165"/>
    <cellStyle name="Accent5 2" xfId="72"/>
    <cellStyle name="Accent5 3" xfId="73"/>
    <cellStyle name="Accent5 4" xfId="166"/>
    <cellStyle name="Accent6 2" xfId="74"/>
    <cellStyle name="Accent6 3" xfId="75"/>
    <cellStyle name="Accent6 4" xfId="167"/>
    <cellStyle name="Bad 2" xfId="76"/>
    <cellStyle name="Bad 3" xfId="77"/>
    <cellStyle name="Bad 4" xfId="168"/>
    <cellStyle name="Calculation 2" xfId="78"/>
    <cellStyle name="Calculation 3" xfId="79"/>
    <cellStyle name="Calculation 4" xfId="169"/>
    <cellStyle name="Check Cell 2" xfId="80"/>
    <cellStyle name="Check Cell 3" xfId="81"/>
    <cellStyle name="Check Cell 4" xfId="170"/>
    <cellStyle name="Comma 2" xfId="139"/>
    <cellStyle name="Comma 3" xfId="141"/>
    <cellStyle name="Excel Built-in Normal" xfId="143"/>
    <cellStyle name="Explanatory Text 2" xfId="82"/>
    <cellStyle name="Good 2" xfId="83"/>
    <cellStyle name="Good 3" xfId="84"/>
    <cellStyle name="Good 4" xfId="171"/>
    <cellStyle name="Heading 1 2" xfId="85"/>
    <cellStyle name="Heading 1 3" xfId="172"/>
    <cellStyle name="Heading 2 2" xfId="86"/>
    <cellStyle name="Heading 2 3" xfId="173"/>
    <cellStyle name="Heading 3 2" xfId="87"/>
    <cellStyle name="Heading 3 3" xfId="174"/>
    <cellStyle name="Heading 4 2" xfId="88"/>
    <cellStyle name="Heading 4 3" xfId="175"/>
    <cellStyle name="Input 2" xfId="89"/>
    <cellStyle name="Input 3" xfId="90"/>
    <cellStyle name="Input 4" xfId="176"/>
    <cellStyle name="Linked Cell 2" xfId="91"/>
    <cellStyle name="Linked Cell 3" xfId="177"/>
    <cellStyle name="Neutral 2" xfId="92"/>
    <cellStyle name="Neutral 3" xfId="93"/>
    <cellStyle name="Neutral 4" xfId="178"/>
    <cellStyle name="Normal" xfId="0" builtinId="0"/>
    <cellStyle name="Normal 10" xfId="187"/>
    <cellStyle name="Normal 13 2" xfId="188"/>
    <cellStyle name="Normal 2" xfId="1"/>
    <cellStyle name="Normal 2 11" xfId="94"/>
    <cellStyle name="Normal 2 11 2" xfId="95"/>
    <cellStyle name="Normal 2 2" xfId="3"/>
    <cellStyle name="Normal 2 2 2" xfId="179"/>
    <cellStyle name="Normal 2 3" xfId="96"/>
    <cellStyle name="Normal 2 3 2" xfId="180"/>
    <cellStyle name="Normal 2 3 3" xfId="97"/>
    <cellStyle name="Normal 2 4" xfId="98"/>
    <cellStyle name="Normal 21" xfId="99"/>
    <cellStyle name="Normal 21 2" xfId="100"/>
    <cellStyle name="Normal 3" xfId="101"/>
    <cellStyle name="Normal 3 2" xfId="102"/>
    <cellStyle name="Normal 3 2 2" xfId="103"/>
    <cellStyle name="Normal 3 3" xfId="104"/>
    <cellStyle name="Normal 3 3 2" xfId="105"/>
    <cellStyle name="Normal 3 4" xfId="181"/>
    <cellStyle name="Normal 4" xfId="106"/>
    <cellStyle name="Normal 4 2 2 2" xfId="140"/>
    <cellStyle name="Normal 4 2 3" xfId="138"/>
    <cellStyle name="Normal 4 6" xfId="107"/>
    <cellStyle name="Normal 42" xfId="108"/>
    <cellStyle name="Normal 42 2" xfId="109"/>
    <cellStyle name="Normal 43" xfId="110"/>
    <cellStyle name="Normal 43 2" xfId="111"/>
    <cellStyle name="Normal 44" xfId="112"/>
    <cellStyle name="Normal 44 2" xfId="113"/>
    <cellStyle name="Normal 5" xfId="2"/>
    <cellStyle name="Normal 5 2" xfId="142"/>
    <cellStyle name="Normal 53" xfId="114"/>
    <cellStyle name="Normal 53 2" xfId="115"/>
    <cellStyle name="Normal 54" xfId="116"/>
    <cellStyle name="Normal 54 2" xfId="117"/>
    <cellStyle name="Normal 54 9" xfId="189"/>
    <cellStyle name="Normal 55" xfId="118"/>
    <cellStyle name="Normal 55 2" xfId="119"/>
    <cellStyle name="Normal 56" xfId="120"/>
    <cellStyle name="Normal 56 2" xfId="121"/>
    <cellStyle name="Normal 57" xfId="122"/>
    <cellStyle name="Normal 57 2" xfId="123"/>
    <cellStyle name="Normal 6" xfId="124"/>
    <cellStyle name="Normal 7" xfId="125"/>
    <cellStyle name="Normal 8" xfId="126"/>
    <cellStyle name="Note 2" xfId="127"/>
    <cellStyle name="Note 2 2" xfId="128"/>
    <cellStyle name="Note 3" xfId="129"/>
    <cellStyle name="Note 3 2" xfId="130"/>
    <cellStyle name="Note 4" xfId="182"/>
    <cellStyle name="Output 2" xfId="131"/>
    <cellStyle name="Output 3" xfId="132"/>
    <cellStyle name="Output 4" xfId="183"/>
    <cellStyle name="Percent 2" xfId="184"/>
    <cellStyle name="Style 1" xfId="133"/>
    <cellStyle name="Title 2" xfId="134"/>
    <cellStyle name="Title 3" xfId="135"/>
    <cellStyle name="Title 4" xfId="185"/>
    <cellStyle name="Total 2" xfId="136"/>
    <cellStyle name="Total 3" xfId="186"/>
    <cellStyle name="Warning Text 2" xfId="137"/>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69"/>
  <sheetViews>
    <sheetView zoomScale="50" zoomScaleNormal="50" zoomScaleSheetLayoutView="70" workbookViewId="0">
      <selection activeCell="H10" sqref="H10"/>
    </sheetView>
  </sheetViews>
  <sheetFormatPr defaultColWidth="9.109375" defaultRowHeight="15.6" x14ac:dyDescent="0.3"/>
  <cols>
    <col min="1" max="1" width="18.6640625" style="105" customWidth="1"/>
    <col min="2" max="2" width="14.33203125" style="132" customWidth="1"/>
    <col min="3" max="3" width="18.5546875" style="132" customWidth="1"/>
    <col min="4" max="4" width="19.5546875" style="132" customWidth="1"/>
    <col min="5" max="5" width="20.88671875" style="132" customWidth="1"/>
    <col min="6" max="6" width="36.6640625" style="132" customWidth="1"/>
    <col min="7" max="7" width="39.33203125" style="132" customWidth="1"/>
    <col min="8" max="8" width="78.44140625" style="132" customWidth="1"/>
    <col min="9" max="9" width="19.5546875" style="103" customWidth="1"/>
    <col min="10" max="10" width="18.33203125" style="103" customWidth="1"/>
    <col min="11" max="11" width="20.33203125" style="103" customWidth="1"/>
    <col min="12" max="12" width="18" style="103" customWidth="1"/>
    <col min="13" max="13" width="54.5546875" style="132" customWidth="1"/>
    <col min="14" max="14" width="17.109375" style="103" customWidth="1"/>
    <col min="15" max="16384" width="9.109375" style="103"/>
  </cols>
  <sheetData>
    <row r="1" spans="1:14" s="195" customFormat="1" ht="36" customHeight="1" x14ac:dyDescent="0.3">
      <c r="A1" s="47" t="s">
        <v>0</v>
      </c>
      <c r="B1" s="47"/>
      <c r="C1" s="47"/>
      <c r="D1" s="47"/>
      <c r="E1" s="47"/>
      <c r="F1" s="47"/>
      <c r="G1" s="47"/>
      <c r="H1" s="47"/>
      <c r="I1" s="47"/>
      <c r="J1" s="47"/>
      <c r="K1" s="47"/>
      <c r="L1" s="47"/>
      <c r="M1" s="47"/>
    </row>
    <row r="2" spans="1:14" s="85" customFormat="1" ht="39" customHeight="1" x14ac:dyDescent="0.3">
      <c r="A2" s="49" t="s">
        <v>1786</v>
      </c>
      <c r="B2" s="49"/>
      <c r="C2" s="49"/>
      <c r="D2" s="49"/>
      <c r="E2" s="49"/>
      <c r="F2" s="49"/>
      <c r="G2" s="49"/>
      <c r="H2" s="49"/>
      <c r="I2" s="49"/>
      <c r="J2" s="49"/>
      <c r="K2" s="49"/>
      <c r="L2" s="49"/>
      <c r="M2" s="49"/>
    </row>
    <row r="3" spans="1:14" s="2" customFormat="1" ht="28.8" customHeight="1" x14ac:dyDescent="0.3">
      <c r="A3" s="125" t="s">
        <v>1</v>
      </c>
      <c r="B3" s="45" t="s">
        <v>2</v>
      </c>
      <c r="C3" s="45" t="s">
        <v>3</v>
      </c>
      <c r="D3" s="45" t="s">
        <v>4</v>
      </c>
      <c r="E3" s="45" t="s">
        <v>5</v>
      </c>
      <c r="F3" s="45" t="s">
        <v>6</v>
      </c>
      <c r="G3" s="45" t="s">
        <v>7</v>
      </c>
      <c r="H3" s="45" t="s">
        <v>8</v>
      </c>
      <c r="I3" s="45" t="s">
        <v>9</v>
      </c>
      <c r="J3" s="45"/>
      <c r="K3" s="45" t="s">
        <v>10</v>
      </c>
      <c r="L3" s="45" t="s">
        <v>11</v>
      </c>
      <c r="M3" s="46" t="s">
        <v>12</v>
      </c>
    </row>
    <row r="4" spans="1:14" s="2" customFormat="1" ht="34.950000000000003" customHeight="1" x14ac:dyDescent="0.3">
      <c r="A4" s="125"/>
      <c r="B4" s="45"/>
      <c r="C4" s="45"/>
      <c r="D4" s="45"/>
      <c r="E4" s="45"/>
      <c r="F4" s="45"/>
      <c r="G4" s="45"/>
      <c r="H4" s="45"/>
      <c r="I4" s="40" t="s">
        <v>13</v>
      </c>
      <c r="J4" s="40" t="s">
        <v>14</v>
      </c>
      <c r="K4" s="45"/>
      <c r="L4" s="45"/>
      <c r="M4" s="46"/>
    </row>
    <row r="5" spans="1:14" s="53" customFormat="1" ht="61.2" x14ac:dyDescent="0.3">
      <c r="A5" s="12">
        <v>44075</v>
      </c>
      <c r="B5" s="16" t="s">
        <v>1483</v>
      </c>
      <c r="C5" s="16" t="s">
        <v>1484</v>
      </c>
      <c r="D5" s="16" t="s">
        <v>1485</v>
      </c>
      <c r="E5" s="16" t="s">
        <v>1486</v>
      </c>
      <c r="F5" s="16" t="s">
        <v>1487</v>
      </c>
      <c r="G5" s="128" t="s">
        <v>1488</v>
      </c>
      <c r="H5" s="16" t="s">
        <v>1489</v>
      </c>
      <c r="I5" s="29">
        <v>0.41666666666666669</v>
      </c>
      <c r="J5" s="29">
        <v>0.58333333333333337</v>
      </c>
      <c r="K5" s="29">
        <f>J5-I5</f>
        <v>0.16666666666666669</v>
      </c>
      <c r="L5" s="110">
        <v>3.1</v>
      </c>
      <c r="M5" s="16" t="s">
        <v>1490</v>
      </c>
    </row>
    <row r="6" spans="1:14" s="53" customFormat="1" ht="61.2" x14ac:dyDescent="0.3">
      <c r="A6" s="111">
        <v>44075</v>
      </c>
      <c r="B6" s="16" t="s">
        <v>1483</v>
      </c>
      <c r="C6" s="129" t="s">
        <v>1491</v>
      </c>
      <c r="D6" s="57" t="s">
        <v>1492</v>
      </c>
      <c r="E6" s="3" t="s">
        <v>1493</v>
      </c>
      <c r="F6" s="3" t="s">
        <v>1494</v>
      </c>
      <c r="G6" s="16" t="s">
        <v>1495</v>
      </c>
      <c r="H6" s="16" t="s">
        <v>1496</v>
      </c>
      <c r="I6" s="29">
        <v>0.45833333333333331</v>
      </c>
      <c r="J6" s="29">
        <v>0.5625</v>
      </c>
      <c r="K6" s="29">
        <f t="shared" ref="K6:K69" si="0">J6-I6</f>
        <v>0.10416666666666669</v>
      </c>
      <c r="L6" s="112">
        <v>0.7</v>
      </c>
      <c r="M6" s="3" t="s">
        <v>1497</v>
      </c>
      <c r="N6" s="113" t="s">
        <v>1498</v>
      </c>
    </row>
    <row r="7" spans="1:14" s="53" customFormat="1" ht="40.799999999999997" x14ac:dyDescent="0.35">
      <c r="A7" s="111">
        <v>44075</v>
      </c>
      <c r="B7" s="16" t="s">
        <v>1483</v>
      </c>
      <c r="C7" s="129" t="s">
        <v>1491</v>
      </c>
      <c r="D7" s="57" t="s">
        <v>1499</v>
      </c>
      <c r="E7" s="3" t="s">
        <v>1500</v>
      </c>
      <c r="F7" s="3" t="s">
        <v>1501</v>
      </c>
      <c r="G7" s="16" t="s">
        <v>15</v>
      </c>
      <c r="H7" s="16" t="s">
        <v>1502</v>
      </c>
      <c r="I7" s="29">
        <v>0.4375</v>
      </c>
      <c r="J7" s="29">
        <v>0.60416666666666663</v>
      </c>
      <c r="K7" s="29">
        <f t="shared" si="0"/>
        <v>0.16666666666666663</v>
      </c>
      <c r="L7" s="114">
        <v>2.5</v>
      </c>
      <c r="M7" s="3" t="s">
        <v>1275</v>
      </c>
      <c r="N7" s="115"/>
    </row>
    <row r="8" spans="1:14" s="53" customFormat="1" ht="40.799999999999997" x14ac:dyDescent="0.35">
      <c r="A8" s="111">
        <v>44075</v>
      </c>
      <c r="B8" s="16" t="s">
        <v>1483</v>
      </c>
      <c r="C8" s="129" t="s">
        <v>1491</v>
      </c>
      <c r="D8" s="57" t="s">
        <v>1503</v>
      </c>
      <c r="E8" s="3" t="s">
        <v>1504</v>
      </c>
      <c r="F8" s="3" t="s">
        <v>1505</v>
      </c>
      <c r="G8" s="16" t="s">
        <v>1506</v>
      </c>
      <c r="H8" s="16" t="s">
        <v>1507</v>
      </c>
      <c r="I8" s="29">
        <v>0.45833333333333331</v>
      </c>
      <c r="J8" s="29">
        <v>0.54166666666666663</v>
      </c>
      <c r="K8" s="29">
        <f t="shared" si="0"/>
        <v>8.3333333333333315E-2</v>
      </c>
      <c r="L8" s="112">
        <v>0.1</v>
      </c>
      <c r="M8" s="133" t="s">
        <v>1275</v>
      </c>
      <c r="N8" s="115"/>
    </row>
    <row r="9" spans="1:14" s="53" customFormat="1" ht="61.2" x14ac:dyDescent="0.3">
      <c r="A9" s="111">
        <v>44076</v>
      </c>
      <c r="B9" s="16" t="s">
        <v>1483</v>
      </c>
      <c r="C9" s="129" t="s">
        <v>1491</v>
      </c>
      <c r="D9" s="57" t="s">
        <v>1492</v>
      </c>
      <c r="E9" s="3" t="s">
        <v>1493</v>
      </c>
      <c r="F9" s="3" t="s">
        <v>1494</v>
      </c>
      <c r="G9" s="16" t="s">
        <v>1508</v>
      </c>
      <c r="H9" s="16" t="s">
        <v>1509</v>
      </c>
      <c r="I9" s="29">
        <v>0.45833333333333331</v>
      </c>
      <c r="J9" s="29">
        <v>0.5625</v>
      </c>
      <c r="K9" s="29">
        <f t="shared" si="0"/>
        <v>0.10416666666666669</v>
      </c>
      <c r="L9" s="112">
        <v>0.7</v>
      </c>
      <c r="M9" s="3" t="s">
        <v>1497</v>
      </c>
      <c r="N9" s="113" t="s">
        <v>1498</v>
      </c>
    </row>
    <row r="10" spans="1:14" s="53" customFormat="1" ht="40.799999999999997" x14ac:dyDescent="0.35">
      <c r="A10" s="111">
        <v>44076</v>
      </c>
      <c r="B10" s="16" t="s">
        <v>1483</v>
      </c>
      <c r="C10" s="129" t="s">
        <v>1491</v>
      </c>
      <c r="D10" s="57" t="s">
        <v>1499</v>
      </c>
      <c r="E10" s="3" t="s">
        <v>1500</v>
      </c>
      <c r="F10" s="3" t="s">
        <v>1510</v>
      </c>
      <c r="G10" s="16" t="s">
        <v>16</v>
      </c>
      <c r="H10" s="16" t="s">
        <v>1511</v>
      </c>
      <c r="I10" s="29">
        <v>0.45833333333333331</v>
      </c>
      <c r="J10" s="29">
        <v>0.58333333333333337</v>
      </c>
      <c r="K10" s="29">
        <f t="shared" si="0"/>
        <v>0.12500000000000006</v>
      </c>
      <c r="L10" s="116">
        <v>2.8</v>
      </c>
      <c r="M10" s="3" t="s">
        <v>1275</v>
      </c>
      <c r="N10" s="115"/>
    </row>
    <row r="11" spans="1:14" s="101" customFormat="1" ht="40.799999999999997" x14ac:dyDescent="0.35">
      <c r="A11" s="111">
        <v>44076</v>
      </c>
      <c r="B11" s="16" t="s">
        <v>1483</v>
      </c>
      <c r="C11" s="129" t="s">
        <v>1491</v>
      </c>
      <c r="D11" s="57" t="s">
        <v>1503</v>
      </c>
      <c r="E11" s="3" t="s">
        <v>1504</v>
      </c>
      <c r="F11" s="3" t="s">
        <v>1505</v>
      </c>
      <c r="G11" s="16" t="s">
        <v>1512</v>
      </c>
      <c r="H11" s="16" t="s">
        <v>1513</v>
      </c>
      <c r="I11" s="29">
        <v>0.45833333333333331</v>
      </c>
      <c r="J11" s="29">
        <v>0.52083333333333337</v>
      </c>
      <c r="K11" s="29">
        <f t="shared" si="0"/>
        <v>6.2500000000000056E-2</v>
      </c>
      <c r="L11" s="112">
        <v>0.3</v>
      </c>
      <c r="M11" s="133" t="s">
        <v>1514</v>
      </c>
      <c r="N11" s="115"/>
    </row>
    <row r="12" spans="1:14" s="53" customFormat="1" ht="40.799999999999997" x14ac:dyDescent="0.3">
      <c r="A12" s="12">
        <v>44077</v>
      </c>
      <c r="B12" s="16" t="s">
        <v>1483</v>
      </c>
      <c r="C12" s="129" t="s">
        <v>1484</v>
      </c>
      <c r="D12" s="3" t="s">
        <v>1485</v>
      </c>
      <c r="E12" s="3" t="s">
        <v>1515</v>
      </c>
      <c r="F12" s="3" t="s">
        <v>1487</v>
      </c>
      <c r="G12" s="3" t="s">
        <v>1516</v>
      </c>
      <c r="H12" s="3" t="s">
        <v>1517</v>
      </c>
      <c r="I12" s="29">
        <v>0.41666666666666669</v>
      </c>
      <c r="J12" s="29">
        <v>0.58333333333333337</v>
      </c>
      <c r="K12" s="29">
        <f t="shared" si="0"/>
        <v>0.16666666666666669</v>
      </c>
      <c r="L12" s="110">
        <v>2.5</v>
      </c>
      <c r="M12" s="129" t="s">
        <v>1490</v>
      </c>
    </row>
    <row r="13" spans="1:14" s="53" customFormat="1" ht="61.2" x14ac:dyDescent="0.3">
      <c r="A13" s="111">
        <v>44077</v>
      </c>
      <c r="B13" s="16" t="s">
        <v>1483</v>
      </c>
      <c r="C13" s="129" t="s">
        <v>1491</v>
      </c>
      <c r="D13" s="57" t="s">
        <v>1492</v>
      </c>
      <c r="E13" s="3" t="s">
        <v>1493</v>
      </c>
      <c r="F13" s="3" t="s">
        <v>1494</v>
      </c>
      <c r="G13" s="16" t="s">
        <v>1518</v>
      </c>
      <c r="H13" s="16" t="s">
        <v>1519</v>
      </c>
      <c r="I13" s="29">
        <v>0.45833333333333331</v>
      </c>
      <c r="J13" s="29">
        <v>0.5625</v>
      </c>
      <c r="K13" s="29">
        <f t="shared" si="0"/>
        <v>0.10416666666666669</v>
      </c>
      <c r="L13" s="112">
        <v>0.7</v>
      </c>
      <c r="M13" s="3" t="s">
        <v>1497</v>
      </c>
      <c r="N13" s="113" t="s">
        <v>1498</v>
      </c>
    </row>
    <row r="14" spans="1:14" s="53" customFormat="1" ht="40.799999999999997" x14ac:dyDescent="0.35">
      <c r="A14" s="111">
        <v>44077</v>
      </c>
      <c r="B14" s="16" t="s">
        <v>1483</v>
      </c>
      <c r="C14" s="129" t="s">
        <v>1491</v>
      </c>
      <c r="D14" s="57" t="s">
        <v>1499</v>
      </c>
      <c r="E14" s="3" t="s">
        <v>1500</v>
      </c>
      <c r="F14" s="3" t="s">
        <v>1501</v>
      </c>
      <c r="G14" s="16" t="s">
        <v>17</v>
      </c>
      <c r="H14" s="16" t="s">
        <v>1520</v>
      </c>
      <c r="I14" s="29">
        <v>0.47916666666666669</v>
      </c>
      <c r="J14" s="29">
        <v>0.54166666666666663</v>
      </c>
      <c r="K14" s="29">
        <f t="shared" si="0"/>
        <v>6.2499999999999944E-2</v>
      </c>
      <c r="L14" s="116">
        <v>2.4</v>
      </c>
      <c r="M14" s="3" t="s">
        <v>1275</v>
      </c>
      <c r="N14" s="115"/>
    </row>
    <row r="15" spans="1:14" s="53" customFormat="1" ht="40.799999999999997" x14ac:dyDescent="0.35">
      <c r="A15" s="111">
        <v>44077</v>
      </c>
      <c r="B15" s="16" t="s">
        <v>1483</v>
      </c>
      <c r="C15" s="129" t="s">
        <v>1491</v>
      </c>
      <c r="D15" s="57" t="s">
        <v>1503</v>
      </c>
      <c r="E15" s="3" t="s">
        <v>1504</v>
      </c>
      <c r="F15" s="3" t="s">
        <v>1505</v>
      </c>
      <c r="G15" s="16" t="s">
        <v>1521</v>
      </c>
      <c r="H15" s="16" t="s">
        <v>1522</v>
      </c>
      <c r="I15" s="29">
        <v>0.41666666666666669</v>
      </c>
      <c r="J15" s="29">
        <v>0.5</v>
      </c>
      <c r="K15" s="29">
        <f t="shared" si="0"/>
        <v>8.3333333333333315E-2</v>
      </c>
      <c r="L15" s="112">
        <v>0.1</v>
      </c>
      <c r="M15" s="3" t="s">
        <v>1275</v>
      </c>
      <c r="N15" s="115"/>
    </row>
    <row r="16" spans="1:14" s="53" customFormat="1" ht="61.2" x14ac:dyDescent="0.3">
      <c r="A16" s="111">
        <v>44078</v>
      </c>
      <c r="B16" s="16" t="s">
        <v>1483</v>
      </c>
      <c r="C16" s="129" t="s">
        <v>1491</v>
      </c>
      <c r="D16" s="57" t="s">
        <v>1492</v>
      </c>
      <c r="E16" s="3" t="s">
        <v>1493</v>
      </c>
      <c r="F16" s="3" t="s">
        <v>1494</v>
      </c>
      <c r="G16" s="16" t="s">
        <v>1523</v>
      </c>
      <c r="H16" s="16" t="s">
        <v>1524</v>
      </c>
      <c r="I16" s="29">
        <v>0.45833333333333331</v>
      </c>
      <c r="J16" s="29">
        <v>0.5625</v>
      </c>
      <c r="K16" s="29">
        <f t="shared" si="0"/>
        <v>0.10416666666666669</v>
      </c>
      <c r="L16" s="112">
        <v>0.7</v>
      </c>
      <c r="M16" s="3" t="s">
        <v>1497</v>
      </c>
      <c r="N16" s="113" t="s">
        <v>1498</v>
      </c>
    </row>
    <row r="17" spans="1:14" s="53" customFormat="1" ht="40.799999999999997" x14ac:dyDescent="0.35">
      <c r="A17" s="111">
        <v>44078</v>
      </c>
      <c r="B17" s="16" t="s">
        <v>1483</v>
      </c>
      <c r="C17" s="129" t="s">
        <v>1491</v>
      </c>
      <c r="D17" s="57" t="s">
        <v>1499</v>
      </c>
      <c r="E17" s="3" t="s">
        <v>1500</v>
      </c>
      <c r="F17" s="3" t="s">
        <v>1501</v>
      </c>
      <c r="G17" s="16" t="s">
        <v>18</v>
      </c>
      <c r="H17" s="16" t="s">
        <v>1525</v>
      </c>
      <c r="I17" s="29">
        <v>0.41666666666666669</v>
      </c>
      <c r="J17" s="29">
        <v>0.54166666666666663</v>
      </c>
      <c r="K17" s="29">
        <f t="shared" si="0"/>
        <v>0.12499999999999994</v>
      </c>
      <c r="L17" s="116">
        <v>2.1</v>
      </c>
      <c r="M17" s="3" t="s">
        <v>1275</v>
      </c>
      <c r="N17" s="115"/>
    </row>
    <row r="18" spans="1:14" s="53" customFormat="1" ht="61.2" x14ac:dyDescent="0.35">
      <c r="A18" s="111">
        <v>44078</v>
      </c>
      <c r="B18" s="16" t="s">
        <v>1483</v>
      </c>
      <c r="C18" s="129" t="s">
        <v>1491</v>
      </c>
      <c r="D18" s="57" t="s">
        <v>1499</v>
      </c>
      <c r="E18" s="3" t="s">
        <v>1526</v>
      </c>
      <c r="F18" s="3" t="s">
        <v>1527</v>
      </c>
      <c r="G18" s="16" t="s">
        <v>1528</v>
      </c>
      <c r="H18" s="16" t="s">
        <v>1529</v>
      </c>
      <c r="I18" s="29">
        <v>0.41666666666666669</v>
      </c>
      <c r="J18" s="29">
        <v>0.66666666666666663</v>
      </c>
      <c r="K18" s="29">
        <f t="shared" si="0"/>
        <v>0.24999999999999994</v>
      </c>
      <c r="L18" s="117">
        <v>3.5</v>
      </c>
      <c r="M18" s="57" t="s">
        <v>1530</v>
      </c>
      <c r="N18" s="115"/>
    </row>
    <row r="19" spans="1:14" s="53" customFormat="1" ht="61.2" x14ac:dyDescent="0.35">
      <c r="A19" s="111">
        <v>44078</v>
      </c>
      <c r="B19" s="16" t="s">
        <v>1483</v>
      </c>
      <c r="C19" s="129" t="s">
        <v>1491</v>
      </c>
      <c r="D19" s="57" t="s">
        <v>1503</v>
      </c>
      <c r="E19" s="3" t="s">
        <v>1531</v>
      </c>
      <c r="F19" s="3" t="s">
        <v>1532</v>
      </c>
      <c r="G19" s="16" t="s">
        <v>1533</v>
      </c>
      <c r="H19" s="16" t="s">
        <v>1534</v>
      </c>
      <c r="I19" s="29">
        <v>0.45833333333333331</v>
      </c>
      <c r="J19" s="29">
        <v>0.54166666666666663</v>
      </c>
      <c r="K19" s="29">
        <f t="shared" si="0"/>
        <v>8.3333333333333315E-2</v>
      </c>
      <c r="L19" s="112">
        <v>0.3</v>
      </c>
      <c r="M19" s="3" t="s">
        <v>1275</v>
      </c>
      <c r="N19" s="115"/>
    </row>
    <row r="20" spans="1:14" s="53" customFormat="1" ht="102" x14ac:dyDescent="0.3">
      <c r="A20" s="12">
        <v>44079</v>
      </c>
      <c r="B20" s="16" t="s">
        <v>1483</v>
      </c>
      <c r="C20" s="129" t="s">
        <v>1484</v>
      </c>
      <c r="D20" s="57" t="s">
        <v>1485</v>
      </c>
      <c r="E20" s="57" t="s">
        <v>1486</v>
      </c>
      <c r="F20" s="57" t="s">
        <v>1487</v>
      </c>
      <c r="G20" s="57" t="s">
        <v>1535</v>
      </c>
      <c r="H20" s="57" t="s">
        <v>1536</v>
      </c>
      <c r="I20" s="29">
        <v>0.41666666666666669</v>
      </c>
      <c r="J20" s="29">
        <v>0.58333333333333337</v>
      </c>
      <c r="K20" s="29">
        <f t="shared" si="0"/>
        <v>0.16666666666666669</v>
      </c>
      <c r="L20" s="110">
        <v>2.6</v>
      </c>
      <c r="M20" s="57" t="s">
        <v>1490</v>
      </c>
    </row>
    <row r="21" spans="1:14" s="53" customFormat="1" ht="61.2" x14ac:dyDescent="0.3">
      <c r="A21" s="111">
        <v>44079</v>
      </c>
      <c r="B21" s="16" t="s">
        <v>1483</v>
      </c>
      <c r="C21" s="129" t="s">
        <v>1484</v>
      </c>
      <c r="D21" s="57" t="s">
        <v>1537</v>
      </c>
      <c r="E21" s="57" t="s">
        <v>1538</v>
      </c>
      <c r="F21" s="57" t="s">
        <v>1539</v>
      </c>
      <c r="G21" s="57" t="s">
        <v>1540</v>
      </c>
      <c r="H21" s="57" t="s">
        <v>1541</v>
      </c>
      <c r="I21" s="29">
        <v>0.41666666666666669</v>
      </c>
      <c r="J21" s="29">
        <v>0.5</v>
      </c>
      <c r="K21" s="29">
        <f t="shared" si="0"/>
        <v>8.3333333333333315E-2</v>
      </c>
      <c r="L21" s="110">
        <v>3.9</v>
      </c>
      <c r="M21" s="57" t="s">
        <v>1542</v>
      </c>
    </row>
    <row r="22" spans="1:14" s="53" customFormat="1" ht="40.799999999999997" x14ac:dyDescent="0.3">
      <c r="A22" s="111">
        <v>44079</v>
      </c>
      <c r="B22" s="16" t="s">
        <v>1483</v>
      </c>
      <c r="C22" s="129" t="s">
        <v>1491</v>
      </c>
      <c r="D22" s="57" t="s">
        <v>1543</v>
      </c>
      <c r="E22" s="3" t="s">
        <v>1544</v>
      </c>
      <c r="F22" s="3" t="s">
        <v>1545</v>
      </c>
      <c r="G22" s="16" t="s">
        <v>1546</v>
      </c>
      <c r="H22" s="16" t="s">
        <v>1547</v>
      </c>
      <c r="I22" s="29">
        <v>0.41666666666666669</v>
      </c>
      <c r="J22" s="29">
        <v>0.60416666666666663</v>
      </c>
      <c r="K22" s="29">
        <f t="shared" si="0"/>
        <v>0.18749999999999994</v>
      </c>
      <c r="L22" s="116">
        <v>0.6</v>
      </c>
      <c r="M22" s="16" t="s">
        <v>1548</v>
      </c>
      <c r="N22" s="113" t="s">
        <v>1498</v>
      </c>
    </row>
    <row r="23" spans="1:14" s="53" customFormat="1" ht="40.799999999999997" x14ac:dyDescent="0.35">
      <c r="A23" s="111">
        <v>44079</v>
      </c>
      <c r="B23" s="16" t="s">
        <v>1483</v>
      </c>
      <c r="C23" s="129" t="s">
        <v>1491</v>
      </c>
      <c r="D23" s="57" t="s">
        <v>1543</v>
      </c>
      <c r="E23" s="3" t="s">
        <v>1549</v>
      </c>
      <c r="F23" s="3" t="s">
        <v>1550</v>
      </c>
      <c r="G23" s="16" t="s">
        <v>1551</v>
      </c>
      <c r="H23" s="16" t="s">
        <v>1552</v>
      </c>
      <c r="I23" s="29">
        <v>0.41666666666666669</v>
      </c>
      <c r="J23" s="29">
        <v>0.5</v>
      </c>
      <c r="K23" s="29">
        <f t="shared" si="0"/>
        <v>8.3333333333333315E-2</v>
      </c>
      <c r="L23" s="116">
        <v>2</v>
      </c>
      <c r="M23" s="16" t="s">
        <v>1553</v>
      </c>
      <c r="N23" s="115"/>
    </row>
    <row r="24" spans="1:14" s="53" customFormat="1" ht="61.2" x14ac:dyDescent="0.3">
      <c r="A24" s="111">
        <v>44079</v>
      </c>
      <c r="B24" s="16" t="s">
        <v>1483</v>
      </c>
      <c r="C24" s="129" t="s">
        <v>1491</v>
      </c>
      <c r="D24" s="57" t="s">
        <v>1492</v>
      </c>
      <c r="E24" s="3" t="s">
        <v>1493</v>
      </c>
      <c r="F24" s="3" t="s">
        <v>1494</v>
      </c>
      <c r="G24" s="16" t="s">
        <v>1554</v>
      </c>
      <c r="H24" s="16" t="s">
        <v>1555</v>
      </c>
      <c r="I24" s="29">
        <v>0.45833333333333331</v>
      </c>
      <c r="J24" s="29">
        <v>0.5625</v>
      </c>
      <c r="K24" s="29">
        <f t="shared" si="0"/>
        <v>0.10416666666666669</v>
      </c>
      <c r="L24" s="112">
        <v>0.7</v>
      </c>
      <c r="M24" s="3" t="s">
        <v>1497</v>
      </c>
      <c r="N24" s="113" t="s">
        <v>1498</v>
      </c>
    </row>
    <row r="25" spans="1:14" s="53" customFormat="1" ht="40.799999999999997" x14ac:dyDescent="0.35">
      <c r="A25" s="111">
        <v>44079</v>
      </c>
      <c r="B25" s="16" t="s">
        <v>1483</v>
      </c>
      <c r="C25" s="129" t="s">
        <v>1491</v>
      </c>
      <c r="D25" s="57" t="s">
        <v>1499</v>
      </c>
      <c r="E25" s="3" t="s">
        <v>1500</v>
      </c>
      <c r="F25" s="3" t="s">
        <v>1556</v>
      </c>
      <c r="G25" s="16" t="s">
        <v>19</v>
      </c>
      <c r="H25" s="16" t="s">
        <v>1557</v>
      </c>
      <c r="I25" s="29">
        <v>0</v>
      </c>
      <c r="J25" s="29">
        <v>0.625</v>
      </c>
      <c r="K25" s="29">
        <f t="shared" si="0"/>
        <v>0.625</v>
      </c>
      <c r="L25" s="116">
        <v>2.4</v>
      </c>
      <c r="M25" s="3" t="s">
        <v>1275</v>
      </c>
      <c r="N25" s="115"/>
    </row>
    <row r="26" spans="1:14" s="53" customFormat="1" ht="61.2" x14ac:dyDescent="0.35">
      <c r="A26" s="111">
        <v>44079</v>
      </c>
      <c r="B26" s="16" t="s">
        <v>1483</v>
      </c>
      <c r="C26" s="129" t="s">
        <v>1491</v>
      </c>
      <c r="D26" s="57" t="s">
        <v>1499</v>
      </c>
      <c r="E26" s="3" t="s">
        <v>1526</v>
      </c>
      <c r="F26" s="3" t="s">
        <v>1527</v>
      </c>
      <c r="G26" s="16" t="s">
        <v>1558</v>
      </c>
      <c r="H26" s="16" t="s">
        <v>1559</v>
      </c>
      <c r="I26" s="29">
        <v>0.41666666666666669</v>
      </c>
      <c r="J26" s="29">
        <v>0.66666666666666663</v>
      </c>
      <c r="K26" s="29">
        <f t="shared" si="0"/>
        <v>0.24999999999999994</v>
      </c>
      <c r="L26" s="117">
        <v>2.5</v>
      </c>
      <c r="M26" s="57" t="s">
        <v>1560</v>
      </c>
      <c r="N26" s="115"/>
    </row>
    <row r="27" spans="1:14" s="53" customFormat="1" ht="61.2" x14ac:dyDescent="0.35">
      <c r="A27" s="111">
        <v>44079</v>
      </c>
      <c r="B27" s="16" t="s">
        <v>1483</v>
      </c>
      <c r="C27" s="129" t="s">
        <v>1491</v>
      </c>
      <c r="D27" s="57" t="s">
        <v>1503</v>
      </c>
      <c r="E27" s="3" t="s">
        <v>1531</v>
      </c>
      <c r="F27" s="3" t="s">
        <v>1532</v>
      </c>
      <c r="G27" s="16" t="s">
        <v>1561</v>
      </c>
      <c r="H27" s="16" t="s">
        <v>1562</v>
      </c>
      <c r="I27" s="29">
        <v>0.45833333333333331</v>
      </c>
      <c r="J27" s="29">
        <v>0.60416666666666663</v>
      </c>
      <c r="K27" s="29">
        <f t="shared" si="0"/>
        <v>0.14583333333333331</v>
      </c>
      <c r="L27" s="112">
        <v>1.5</v>
      </c>
      <c r="M27" s="3" t="s">
        <v>1275</v>
      </c>
      <c r="N27" s="115"/>
    </row>
    <row r="28" spans="1:14" s="53" customFormat="1" ht="61.2" x14ac:dyDescent="0.3">
      <c r="A28" s="12">
        <v>44080</v>
      </c>
      <c r="B28" s="16" t="s">
        <v>1483</v>
      </c>
      <c r="C28" s="16" t="s">
        <v>1484</v>
      </c>
      <c r="D28" s="16" t="s">
        <v>1485</v>
      </c>
      <c r="E28" s="3" t="s">
        <v>1515</v>
      </c>
      <c r="F28" s="16" t="s">
        <v>1487</v>
      </c>
      <c r="G28" s="128" t="s">
        <v>1563</v>
      </c>
      <c r="H28" s="16" t="s">
        <v>1564</v>
      </c>
      <c r="I28" s="29">
        <v>0.41666666666666669</v>
      </c>
      <c r="J28" s="29">
        <v>0.58333333333333337</v>
      </c>
      <c r="K28" s="29">
        <f t="shared" si="0"/>
        <v>0.16666666666666669</v>
      </c>
      <c r="L28" s="110">
        <v>2.8</v>
      </c>
      <c r="M28" s="16" t="s">
        <v>1490</v>
      </c>
    </row>
    <row r="29" spans="1:14" s="53" customFormat="1" ht="61.2" x14ac:dyDescent="0.3">
      <c r="A29" s="12">
        <v>44080</v>
      </c>
      <c r="B29" s="16" t="s">
        <v>1483</v>
      </c>
      <c r="C29" s="16" t="s">
        <v>1484</v>
      </c>
      <c r="D29" s="16" t="s">
        <v>1537</v>
      </c>
      <c r="E29" s="16" t="s">
        <v>1565</v>
      </c>
      <c r="F29" s="16" t="s">
        <v>1539</v>
      </c>
      <c r="G29" s="16" t="s">
        <v>1566</v>
      </c>
      <c r="H29" s="16" t="s">
        <v>1567</v>
      </c>
      <c r="I29" s="29">
        <v>0.41666666666666669</v>
      </c>
      <c r="J29" s="29">
        <v>0.5</v>
      </c>
      <c r="K29" s="29">
        <f t="shared" si="0"/>
        <v>8.3333333333333315E-2</v>
      </c>
      <c r="L29" s="110">
        <v>2.7</v>
      </c>
      <c r="M29" s="16" t="s">
        <v>1568</v>
      </c>
    </row>
    <row r="30" spans="1:14" s="126" customFormat="1" ht="61.2" x14ac:dyDescent="0.4">
      <c r="A30" s="12">
        <v>44081</v>
      </c>
      <c r="B30" s="16" t="s">
        <v>1483</v>
      </c>
      <c r="C30" s="129" t="s">
        <v>1484</v>
      </c>
      <c r="D30" s="3" t="s">
        <v>1485</v>
      </c>
      <c r="E30" s="3" t="s">
        <v>1486</v>
      </c>
      <c r="F30" s="3" t="s">
        <v>1487</v>
      </c>
      <c r="G30" s="3" t="s">
        <v>1569</v>
      </c>
      <c r="H30" s="3" t="s">
        <v>1570</v>
      </c>
      <c r="I30" s="29">
        <v>0.41666666666666669</v>
      </c>
      <c r="J30" s="29">
        <v>0.58333333333333337</v>
      </c>
      <c r="K30" s="29">
        <f t="shared" si="0"/>
        <v>0.16666666666666669</v>
      </c>
      <c r="L30" s="110">
        <v>3.7</v>
      </c>
      <c r="M30" s="129" t="s">
        <v>1490</v>
      </c>
      <c r="N30" s="102"/>
    </row>
    <row r="31" spans="1:14" s="126" customFormat="1" ht="40.799999999999997" x14ac:dyDescent="0.4">
      <c r="A31" s="111">
        <v>44081</v>
      </c>
      <c r="B31" s="16" t="s">
        <v>1483</v>
      </c>
      <c r="C31" s="129" t="s">
        <v>1491</v>
      </c>
      <c r="D31" s="57" t="s">
        <v>1543</v>
      </c>
      <c r="E31" s="3" t="s">
        <v>1544</v>
      </c>
      <c r="F31" s="3" t="s">
        <v>1545</v>
      </c>
      <c r="G31" s="16" t="s">
        <v>1571</v>
      </c>
      <c r="H31" s="16" t="s">
        <v>1572</v>
      </c>
      <c r="I31" s="29">
        <v>0.41666666666666669</v>
      </c>
      <c r="J31" s="29">
        <v>0.58333333333333337</v>
      </c>
      <c r="K31" s="29">
        <f t="shared" si="0"/>
        <v>0.16666666666666669</v>
      </c>
      <c r="L31" s="116">
        <v>0.6</v>
      </c>
      <c r="M31" s="16" t="s">
        <v>1573</v>
      </c>
      <c r="N31" s="118"/>
    </row>
    <row r="32" spans="1:14" s="126" customFormat="1" ht="40.799999999999997" x14ac:dyDescent="0.4">
      <c r="A32" s="111">
        <v>44081</v>
      </c>
      <c r="B32" s="16" t="s">
        <v>1483</v>
      </c>
      <c r="C32" s="129" t="s">
        <v>1491</v>
      </c>
      <c r="D32" s="57" t="s">
        <v>1543</v>
      </c>
      <c r="E32" s="3" t="s">
        <v>1549</v>
      </c>
      <c r="F32" s="3" t="s">
        <v>1574</v>
      </c>
      <c r="G32" s="16" t="s">
        <v>1575</v>
      </c>
      <c r="H32" s="16" t="s">
        <v>1552</v>
      </c>
      <c r="I32" s="29">
        <v>0.4375</v>
      </c>
      <c r="J32" s="29">
        <v>0.47916666666666669</v>
      </c>
      <c r="K32" s="29">
        <f t="shared" si="0"/>
        <v>4.1666666666666685E-2</v>
      </c>
      <c r="L32" s="116">
        <v>2</v>
      </c>
      <c r="M32" s="16" t="s">
        <v>1360</v>
      </c>
      <c r="N32" s="118"/>
    </row>
    <row r="33" spans="1:14" s="126" customFormat="1" ht="40.799999999999997" x14ac:dyDescent="0.4">
      <c r="A33" s="111">
        <v>44081</v>
      </c>
      <c r="B33" s="16" t="s">
        <v>1483</v>
      </c>
      <c r="C33" s="129" t="s">
        <v>1491</v>
      </c>
      <c r="D33" s="57" t="s">
        <v>1576</v>
      </c>
      <c r="E33" s="3" t="s">
        <v>1577</v>
      </c>
      <c r="F33" s="3" t="s">
        <v>1578</v>
      </c>
      <c r="G33" s="16" t="s">
        <v>1579</v>
      </c>
      <c r="H33" s="16" t="s">
        <v>1580</v>
      </c>
      <c r="I33" s="29">
        <v>0.4375</v>
      </c>
      <c r="J33" s="29">
        <v>0.5625</v>
      </c>
      <c r="K33" s="29">
        <f t="shared" si="0"/>
        <v>0.125</v>
      </c>
      <c r="L33" s="119">
        <v>1.5</v>
      </c>
      <c r="M33" s="134" t="s">
        <v>1581</v>
      </c>
      <c r="N33" s="118"/>
    </row>
    <row r="34" spans="1:14" s="126" customFormat="1" ht="61.2" x14ac:dyDescent="0.4">
      <c r="A34" s="111">
        <v>44081</v>
      </c>
      <c r="B34" s="16" t="s">
        <v>1483</v>
      </c>
      <c r="C34" s="129" t="s">
        <v>1491</v>
      </c>
      <c r="D34" s="57" t="s">
        <v>1492</v>
      </c>
      <c r="E34" s="3" t="s">
        <v>1493</v>
      </c>
      <c r="F34" s="3" t="s">
        <v>1582</v>
      </c>
      <c r="G34" s="16" t="s">
        <v>1583</v>
      </c>
      <c r="H34" s="16" t="s">
        <v>1584</v>
      </c>
      <c r="I34" s="29">
        <v>0.45833333333333331</v>
      </c>
      <c r="J34" s="29">
        <v>0.5625</v>
      </c>
      <c r="K34" s="29">
        <f t="shared" si="0"/>
        <v>0.10416666666666669</v>
      </c>
      <c r="L34" s="112">
        <v>0.7</v>
      </c>
      <c r="M34" s="3" t="s">
        <v>1497</v>
      </c>
      <c r="N34" s="120" t="s">
        <v>1498</v>
      </c>
    </row>
    <row r="35" spans="1:14" s="126" customFormat="1" ht="40.799999999999997" x14ac:dyDescent="0.4">
      <c r="A35" s="111">
        <v>44081</v>
      </c>
      <c r="B35" s="16" t="s">
        <v>1483</v>
      </c>
      <c r="C35" s="129" t="s">
        <v>1491</v>
      </c>
      <c r="D35" s="57" t="s">
        <v>1499</v>
      </c>
      <c r="E35" s="3" t="s">
        <v>1500</v>
      </c>
      <c r="F35" s="3" t="s">
        <v>1501</v>
      </c>
      <c r="G35" s="16" t="s">
        <v>20</v>
      </c>
      <c r="H35" s="16" t="s">
        <v>1585</v>
      </c>
      <c r="I35" s="29">
        <v>0.5</v>
      </c>
      <c r="J35" s="29">
        <v>0.625</v>
      </c>
      <c r="K35" s="29">
        <f t="shared" si="0"/>
        <v>0.125</v>
      </c>
      <c r="L35" s="116">
        <v>2.1</v>
      </c>
      <c r="M35" s="3" t="s">
        <v>1275</v>
      </c>
      <c r="N35" s="118"/>
    </row>
    <row r="36" spans="1:14" s="126" customFormat="1" ht="61.2" x14ac:dyDescent="0.4">
      <c r="A36" s="111">
        <v>44081</v>
      </c>
      <c r="B36" s="16" t="s">
        <v>1483</v>
      </c>
      <c r="C36" s="129" t="s">
        <v>1491</v>
      </c>
      <c r="D36" s="57" t="s">
        <v>1503</v>
      </c>
      <c r="E36" s="3" t="s">
        <v>1531</v>
      </c>
      <c r="F36" s="3" t="s">
        <v>1532</v>
      </c>
      <c r="G36" s="16" t="s">
        <v>1533</v>
      </c>
      <c r="H36" s="16" t="s">
        <v>1586</v>
      </c>
      <c r="I36" s="29">
        <v>0.5</v>
      </c>
      <c r="J36" s="29">
        <v>0.54166666666666663</v>
      </c>
      <c r="K36" s="29">
        <f t="shared" si="0"/>
        <v>4.166666666666663E-2</v>
      </c>
      <c r="L36" s="112">
        <v>0.3</v>
      </c>
      <c r="M36" s="133" t="s">
        <v>1587</v>
      </c>
      <c r="N36" s="118"/>
    </row>
    <row r="37" spans="1:14" s="126" customFormat="1" ht="40.799999999999997" x14ac:dyDescent="0.4">
      <c r="A37" s="12">
        <v>44081</v>
      </c>
      <c r="B37" s="16" t="s">
        <v>1483</v>
      </c>
      <c r="C37" s="3" t="s">
        <v>21</v>
      </c>
      <c r="D37" s="3" t="s">
        <v>1588</v>
      </c>
      <c r="E37" s="3" t="s">
        <v>1589</v>
      </c>
      <c r="F37" s="3" t="s">
        <v>1590</v>
      </c>
      <c r="G37" s="3" t="s">
        <v>16</v>
      </c>
      <c r="H37" s="3" t="s">
        <v>1591</v>
      </c>
      <c r="I37" s="29">
        <v>0.41666666666666669</v>
      </c>
      <c r="J37" s="29">
        <v>0.625</v>
      </c>
      <c r="K37" s="29">
        <f t="shared" si="0"/>
        <v>0.20833333333333331</v>
      </c>
      <c r="L37" s="114">
        <v>0.8</v>
      </c>
      <c r="M37" s="3" t="s">
        <v>1592</v>
      </c>
      <c r="N37" s="127"/>
    </row>
    <row r="38" spans="1:14" s="126" customFormat="1" ht="40.799999999999997" x14ac:dyDescent="0.4">
      <c r="A38" s="12">
        <v>44081</v>
      </c>
      <c r="B38" s="16" t="s">
        <v>1483</v>
      </c>
      <c r="C38" s="3" t="s">
        <v>21</v>
      </c>
      <c r="D38" s="3" t="s">
        <v>1593</v>
      </c>
      <c r="E38" s="3" t="s">
        <v>1594</v>
      </c>
      <c r="F38" s="3" t="s">
        <v>1595</v>
      </c>
      <c r="G38" s="3" t="s">
        <v>22</v>
      </c>
      <c r="H38" s="3" t="s">
        <v>1596</v>
      </c>
      <c r="I38" s="29">
        <v>4.1666666666666664E-2</v>
      </c>
      <c r="J38" s="29">
        <v>0.10416666666666667</v>
      </c>
      <c r="K38" s="29">
        <f t="shared" si="0"/>
        <v>6.25E-2</v>
      </c>
      <c r="L38" s="114">
        <v>2.6</v>
      </c>
      <c r="M38" s="3" t="s">
        <v>1597</v>
      </c>
      <c r="N38" s="127"/>
    </row>
    <row r="39" spans="1:14" s="126" customFormat="1" ht="40.799999999999997" x14ac:dyDescent="0.4">
      <c r="A39" s="12">
        <v>44081</v>
      </c>
      <c r="B39" s="16" t="s">
        <v>1483</v>
      </c>
      <c r="C39" s="3" t="s">
        <v>21</v>
      </c>
      <c r="D39" s="3" t="s">
        <v>1593</v>
      </c>
      <c r="E39" s="3" t="s">
        <v>1594</v>
      </c>
      <c r="F39" s="3" t="s">
        <v>1598</v>
      </c>
      <c r="G39" s="3" t="s">
        <v>23</v>
      </c>
      <c r="H39" s="3" t="s">
        <v>1599</v>
      </c>
      <c r="I39" s="29">
        <v>0.10416666666666667</v>
      </c>
      <c r="J39" s="29">
        <v>0.20833333333333334</v>
      </c>
      <c r="K39" s="29">
        <f t="shared" si="0"/>
        <v>0.10416666666666667</v>
      </c>
      <c r="L39" s="114">
        <v>3.1</v>
      </c>
      <c r="M39" s="3" t="s">
        <v>1597</v>
      </c>
      <c r="N39" s="127"/>
    </row>
    <row r="40" spans="1:14" s="126" customFormat="1" ht="40.799999999999997" x14ac:dyDescent="0.4">
      <c r="A40" s="12">
        <v>44082</v>
      </c>
      <c r="B40" s="16" t="s">
        <v>1483</v>
      </c>
      <c r="C40" s="129" t="s">
        <v>1484</v>
      </c>
      <c r="D40" s="57" t="s">
        <v>1485</v>
      </c>
      <c r="E40" s="3" t="s">
        <v>1515</v>
      </c>
      <c r="F40" s="3" t="s">
        <v>1487</v>
      </c>
      <c r="G40" s="3" t="s">
        <v>1600</v>
      </c>
      <c r="H40" s="3" t="s">
        <v>1601</v>
      </c>
      <c r="I40" s="29">
        <v>0.41666666666666669</v>
      </c>
      <c r="J40" s="29">
        <v>0.58333333333333337</v>
      </c>
      <c r="K40" s="29">
        <f t="shared" si="0"/>
        <v>0.16666666666666669</v>
      </c>
      <c r="L40" s="110">
        <v>1.6</v>
      </c>
      <c r="M40" s="3" t="s">
        <v>1490</v>
      </c>
      <c r="N40" s="1"/>
    </row>
    <row r="41" spans="1:14" s="126" customFormat="1" ht="41.4" x14ac:dyDescent="0.4">
      <c r="A41" s="111">
        <v>44082</v>
      </c>
      <c r="B41" s="16" t="s">
        <v>1483</v>
      </c>
      <c r="C41" s="129" t="s">
        <v>1491</v>
      </c>
      <c r="D41" s="57" t="s">
        <v>1576</v>
      </c>
      <c r="E41" s="3" t="s">
        <v>1602</v>
      </c>
      <c r="F41" s="3" t="s">
        <v>1578</v>
      </c>
      <c r="G41" s="16" t="s">
        <v>1603</v>
      </c>
      <c r="H41" s="16" t="s">
        <v>1604</v>
      </c>
      <c r="I41" s="29">
        <v>0.45833333333333331</v>
      </c>
      <c r="J41" s="29">
        <v>0.58333333333333337</v>
      </c>
      <c r="K41" s="29">
        <f t="shared" si="0"/>
        <v>0.12500000000000006</v>
      </c>
      <c r="L41" s="119">
        <v>0.5</v>
      </c>
      <c r="M41" s="135" t="s">
        <v>1605</v>
      </c>
      <c r="N41" s="118"/>
    </row>
    <row r="42" spans="1:14" s="126" customFormat="1" ht="61.2" x14ac:dyDescent="0.4">
      <c r="A42" s="111">
        <v>44082</v>
      </c>
      <c r="B42" s="16" t="s">
        <v>1483</v>
      </c>
      <c r="C42" s="129" t="s">
        <v>1491</v>
      </c>
      <c r="D42" s="57" t="s">
        <v>1492</v>
      </c>
      <c r="E42" s="3" t="s">
        <v>1493</v>
      </c>
      <c r="F42" s="3" t="s">
        <v>1494</v>
      </c>
      <c r="G42" s="16" t="s">
        <v>1508</v>
      </c>
      <c r="H42" s="16" t="s">
        <v>1606</v>
      </c>
      <c r="I42" s="29">
        <v>0.41666666666666669</v>
      </c>
      <c r="J42" s="29">
        <v>0.66666666666666663</v>
      </c>
      <c r="K42" s="29">
        <f t="shared" si="0"/>
        <v>0.24999999999999994</v>
      </c>
      <c r="L42" s="112">
        <v>0.1</v>
      </c>
      <c r="M42" s="14" t="s">
        <v>1587</v>
      </c>
      <c r="N42" s="120" t="s">
        <v>1498</v>
      </c>
    </row>
    <row r="43" spans="1:14" s="126" customFormat="1" ht="40.799999999999997" x14ac:dyDescent="0.4">
      <c r="A43" s="111">
        <v>44082</v>
      </c>
      <c r="B43" s="16" t="s">
        <v>1483</v>
      </c>
      <c r="C43" s="129" t="s">
        <v>1491</v>
      </c>
      <c r="D43" s="57" t="s">
        <v>1499</v>
      </c>
      <c r="E43" s="3" t="s">
        <v>1500</v>
      </c>
      <c r="F43" s="3" t="s">
        <v>1510</v>
      </c>
      <c r="G43" s="16" t="s">
        <v>16</v>
      </c>
      <c r="H43" s="16" t="s">
        <v>1511</v>
      </c>
      <c r="I43" s="29">
        <v>0.41666666666666669</v>
      </c>
      <c r="J43" s="29">
        <v>0.54166666666666663</v>
      </c>
      <c r="K43" s="29">
        <f t="shared" si="0"/>
        <v>0.12499999999999994</v>
      </c>
      <c r="L43" s="116">
        <v>2.4</v>
      </c>
      <c r="M43" s="3" t="s">
        <v>1275</v>
      </c>
      <c r="N43" s="118"/>
    </row>
    <row r="44" spans="1:14" s="126" customFormat="1" ht="40.799999999999997" x14ac:dyDescent="0.4">
      <c r="A44" s="111">
        <v>44082</v>
      </c>
      <c r="B44" s="16" t="s">
        <v>1483</v>
      </c>
      <c r="C44" s="129" t="s">
        <v>1491</v>
      </c>
      <c r="D44" s="57" t="s">
        <v>1503</v>
      </c>
      <c r="E44" s="3" t="s">
        <v>1504</v>
      </c>
      <c r="F44" s="3" t="s">
        <v>1607</v>
      </c>
      <c r="G44" s="16" t="s">
        <v>1608</v>
      </c>
      <c r="H44" s="16" t="s">
        <v>1609</v>
      </c>
      <c r="I44" s="29">
        <v>0.45833333333333331</v>
      </c>
      <c r="J44" s="29">
        <v>0.58333333333333337</v>
      </c>
      <c r="K44" s="29">
        <f t="shared" si="0"/>
        <v>0.12500000000000006</v>
      </c>
      <c r="L44" s="112">
        <v>0.2</v>
      </c>
      <c r="M44" s="133" t="s">
        <v>1514</v>
      </c>
      <c r="N44" s="118"/>
    </row>
    <row r="45" spans="1:14" s="126" customFormat="1" ht="61.2" x14ac:dyDescent="0.4">
      <c r="A45" s="12">
        <v>44082</v>
      </c>
      <c r="B45" s="16" t="s">
        <v>1483</v>
      </c>
      <c r="C45" s="3" t="s">
        <v>21</v>
      </c>
      <c r="D45" s="3" t="s">
        <v>1610</v>
      </c>
      <c r="E45" s="3" t="s">
        <v>1611</v>
      </c>
      <c r="F45" s="3" t="s">
        <v>1612</v>
      </c>
      <c r="G45" s="3" t="s">
        <v>1613</v>
      </c>
      <c r="H45" s="3" t="s">
        <v>1614</v>
      </c>
      <c r="I45" s="29">
        <v>0.41666666666666669</v>
      </c>
      <c r="J45" s="29">
        <v>0.54166666666666663</v>
      </c>
      <c r="K45" s="29">
        <f t="shared" si="0"/>
        <v>0.12499999999999994</v>
      </c>
      <c r="L45" s="114">
        <v>1.5</v>
      </c>
      <c r="M45" s="3" t="s">
        <v>1615</v>
      </c>
      <c r="N45" s="31"/>
    </row>
    <row r="46" spans="1:14" s="126" customFormat="1" ht="61.2" x14ac:dyDescent="0.4">
      <c r="A46" s="12">
        <v>44082</v>
      </c>
      <c r="B46" s="16" t="s">
        <v>1483</v>
      </c>
      <c r="C46" s="3" t="s">
        <v>21</v>
      </c>
      <c r="D46" s="3" t="s">
        <v>1610</v>
      </c>
      <c r="E46" s="3" t="s">
        <v>1611</v>
      </c>
      <c r="F46" s="3" t="s">
        <v>1612</v>
      </c>
      <c r="G46" s="3" t="s">
        <v>24</v>
      </c>
      <c r="H46" s="3" t="s">
        <v>1616</v>
      </c>
      <c r="I46" s="29">
        <v>0.54166666666666663</v>
      </c>
      <c r="J46" s="29">
        <v>0.66666666666666663</v>
      </c>
      <c r="K46" s="29">
        <f t="shared" si="0"/>
        <v>0.125</v>
      </c>
      <c r="L46" s="114">
        <v>1.8</v>
      </c>
      <c r="M46" s="3" t="s">
        <v>1615</v>
      </c>
      <c r="N46" s="31"/>
    </row>
    <row r="47" spans="1:14" s="126" customFormat="1" ht="40.799999999999997" x14ac:dyDescent="0.4">
      <c r="A47" s="12">
        <v>44082</v>
      </c>
      <c r="B47" s="16" t="s">
        <v>1483</v>
      </c>
      <c r="C47" s="3" t="s">
        <v>21</v>
      </c>
      <c r="D47" s="3" t="s">
        <v>1588</v>
      </c>
      <c r="E47" s="3" t="s">
        <v>1617</v>
      </c>
      <c r="F47" s="3" t="s">
        <v>21</v>
      </c>
      <c r="G47" s="3" t="s">
        <v>20</v>
      </c>
      <c r="H47" s="3" t="s">
        <v>1618</v>
      </c>
      <c r="I47" s="29">
        <v>0.45833333333333331</v>
      </c>
      <c r="J47" s="29">
        <v>0.54166666666666663</v>
      </c>
      <c r="K47" s="29">
        <f t="shared" si="0"/>
        <v>8.3333333333333315E-2</v>
      </c>
      <c r="L47" s="114">
        <v>1.8</v>
      </c>
      <c r="M47" s="3" t="s">
        <v>1619</v>
      </c>
      <c r="N47" s="127"/>
    </row>
    <row r="48" spans="1:14" s="126" customFormat="1" ht="40.799999999999997" x14ac:dyDescent="0.4">
      <c r="A48" s="12">
        <v>44082</v>
      </c>
      <c r="B48" s="16" t="s">
        <v>1483</v>
      </c>
      <c r="C48" s="3" t="s">
        <v>21</v>
      </c>
      <c r="D48" s="3" t="s">
        <v>1588</v>
      </c>
      <c r="E48" s="3" t="s">
        <v>1620</v>
      </c>
      <c r="F48" s="3" t="s">
        <v>1621</v>
      </c>
      <c r="G48" s="3" t="s">
        <v>18</v>
      </c>
      <c r="H48" s="3" t="s">
        <v>1622</v>
      </c>
      <c r="I48" s="29">
        <v>0.47916666666666669</v>
      </c>
      <c r="J48" s="29">
        <v>0.60416666666666663</v>
      </c>
      <c r="K48" s="29">
        <f t="shared" si="0"/>
        <v>0.12499999999999994</v>
      </c>
      <c r="L48" s="114">
        <v>0.8</v>
      </c>
      <c r="M48" s="3" t="s">
        <v>1553</v>
      </c>
      <c r="N48" s="127"/>
    </row>
    <row r="49" spans="1:14" s="126" customFormat="1" ht="40.799999999999997" x14ac:dyDescent="0.4">
      <c r="A49" s="12">
        <v>44082</v>
      </c>
      <c r="B49" s="16" t="s">
        <v>1483</v>
      </c>
      <c r="C49" s="3" t="s">
        <v>21</v>
      </c>
      <c r="D49" s="3" t="s">
        <v>1588</v>
      </c>
      <c r="E49" s="3" t="s">
        <v>1589</v>
      </c>
      <c r="F49" s="3" t="s">
        <v>1590</v>
      </c>
      <c r="G49" s="3" t="s">
        <v>16</v>
      </c>
      <c r="H49" s="3" t="s">
        <v>1591</v>
      </c>
      <c r="I49" s="29">
        <v>0.41666666666666669</v>
      </c>
      <c r="J49" s="29">
        <v>0.625</v>
      </c>
      <c r="K49" s="29">
        <f t="shared" si="0"/>
        <v>0.20833333333333331</v>
      </c>
      <c r="L49" s="114">
        <v>0.8</v>
      </c>
      <c r="M49" s="3" t="s">
        <v>1592</v>
      </c>
      <c r="N49" s="127"/>
    </row>
    <row r="50" spans="1:14" s="126" customFormat="1" ht="61.2" x14ac:dyDescent="0.4">
      <c r="A50" s="12">
        <v>44082</v>
      </c>
      <c r="B50" s="16" t="s">
        <v>1483</v>
      </c>
      <c r="C50" s="3" t="s">
        <v>21</v>
      </c>
      <c r="D50" s="3" t="s">
        <v>1623</v>
      </c>
      <c r="E50" s="3" t="s">
        <v>1624</v>
      </c>
      <c r="F50" s="3" t="s">
        <v>1625</v>
      </c>
      <c r="G50" s="3" t="s">
        <v>25</v>
      </c>
      <c r="H50" s="3" t="s">
        <v>1626</v>
      </c>
      <c r="I50" s="29">
        <v>0.41666666666666669</v>
      </c>
      <c r="J50" s="29">
        <v>0.52083333333333337</v>
      </c>
      <c r="K50" s="29">
        <f t="shared" si="0"/>
        <v>0.10416666666666669</v>
      </c>
      <c r="L50" s="114">
        <v>2.2000000000000002</v>
      </c>
      <c r="M50" s="3" t="s">
        <v>1597</v>
      </c>
      <c r="N50" s="127"/>
    </row>
    <row r="51" spans="1:14" s="126" customFormat="1" ht="102" x14ac:dyDescent="0.4">
      <c r="A51" s="12">
        <v>44082</v>
      </c>
      <c r="B51" s="16" t="s">
        <v>1483</v>
      </c>
      <c r="C51" s="3" t="s">
        <v>21</v>
      </c>
      <c r="D51" s="3" t="s">
        <v>1623</v>
      </c>
      <c r="E51" s="3" t="s">
        <v>1624</v>
      </c>
      <c r="F51" s="3" t="s">
        <v>1625</v>
      </c>
      <c r="G51" s="3" t="s">
        <v>16</v>
      </c>
      <c r="H51" s="3" t="s">
        <v>1627</v>
      </c>
      <c r="I51" s="29">
        <v>4.1666666666666664E-2</v>
      </c>
      <c r="J51" s="29">
        <v>0.14583333333333334</v>
      </c>
      <c r="K51" s="29">
        <f t="shared" si="0"/>
        <v>0.10416666666666669</v>
      </c>
      <c r="L51" s="114">
        <v>3</v>
      </c>
      <c r="M51" s="3" t="s">
        <v>1597</v>
      </c>
      <c r="N51" s="127"/>
    </row>
    <row r="52" spans="1:14" s="126" customFormat="1" ht="102" x14ac:dyDescent="0.4">
      <c r="A52" s="12">
        <v>44082</v>
      </c>
      <c r="B52" s="16" t="s">
        <v>1483</v>
      </c>
      <c r="C52" s="3" t="s">
        <v>21</v>
      </c>
      <c r="D52" s="3" t="s">
        <v>1623</v>
      </c>
      <c r="E52" s="3" t="s">
        <v>1624</v>
      </c>
      <c r="F52" s="3" t="s">
        <v>1625</v>
      </c>
      <c r="G52" s="3" t="s">
        <v>26</v>
      </c>
      <c r="H52" s="3" t="s">
        <v>1627</v>
      </c>
      <c r="I52" s="29">
        <v>0.16666666666666666</v>
      </c>
      <c r="J52" s="29">
        <v>0.22916666666666666</v>
      </c>
      <c r="K52" s="29">
        <f t="shared" si="0"/>
        <v>6.25E-2</v>
      </c>
      <c r="L52" s="114">
        <v>2.5</v>
      </c>
      <c r="M52" s="3" t="s">
        <v>1597</v>
      </c>
      <c r="N52" s="127"/>
    </row>
    <row r="53" spans="1:14" s="126" customFormat="1" ht="61.2" x14ac:dyDescent="0.4">
      <c r="A53" s="12">
        <v>44083</v>
      </c>
      <c r="B53" s="16" t="s">
        <v>1483</v>
      </c>
      <c r="C53" s="16" t="s">
        <v>1484</v>
      </c>
      <c r="D53" s="16" t="s">
        <v>1485</v>
      </c>
      <c r="E53" s="16" t="s">
        <v>1486</v>
      </c>
      <c r="F53" s="16" t="s">
        <v>1487</v>
      </c>
      <c r="G53" s="16" t="s">
        <v>1628</v>
      </c>
      <c r="H53" s="16" t="s">
        <v>1629</v>
      </c>
      <c r="I53" s="29">
        <v>0.41666666666666669</v>
      </c>
      <c r="J53" s="29">
        <v>0.58333333333333337</v>
      </c>
      <c r="K53" s="29">
        <f t="shared" si="0"/>
        <v>0.16666666666666669</v>
      </c>
      <c r="L53" s="110">
        <v>2.1</v>
      </c>
      <c r="M53" s="16" t="s">
        <v>1490</v>
      </c>
      <c r="N53" s="1"/>
    </row>
    <row r="54" spans="1:14" s="126" customFormat="1" ht="61.2" x14ac:dyDescent="0.4">
      <c r="A54" s="111">
        <v>44083</v>
      </c>
      <c r="B54" s="16" t="s">
        <v>1483</v>
      </c>
      <c r="C54" s="129" t="s">
        <v>1491</v>
      </c>
      <c r="D54" s="57" t="s">
        <v>1492</v>
      </c>
      <c r="E54" s="3" t="s">
        <v>1493</v>
      </c>
      <c r="F54" s="3" t="s">
        <v>1582</v>
      </c>
      <c r="G54" s="16" t="s">
        <v>1630</v>
      </c>
      <c r="H54" s="16" t="s">
        <v>1631</v>
      </c>
      <c r="I54" s="29">
        <v>0.41666666666666669</v>
      </c>
      <c r="J54" s="29">
        <v>0.66666666666666663</v>
      </c>
      <c r="K54" s="29">
        <f t="shared" si="0"/>
        <v>0.24999999999999994</v>
      </c>
      <c r="L54" s="112">
        <v>0.1</v>
      </c>
      <c r="M54" s="14" t="s">
        <v>1587</v>
      </c>
      <c r="N54" s="120"/>
    </row>
    <row r="55" spans="1:14" s="126" customFormat="1" ht="40.799999999999997" x14ac:dyDescent="0.4">
      <c r="A55" s="111">
        <v>44083</v>
      </c>
      <c r="B55" s="16" t="s">
        <v>1483</v>
      </c>
      <c r="C55" s="129" t="s">
        <v>1491</v>
      </c>
      <c r="D55" s="57" t="s">
        <v>1499</v>
      </c>
      <c r="E55" s="3" t="s">
        <v>1500</v>
      </c>
      <c r="F55" s="3" t="s">
        <v>1501</v>
      </c>
      <c r="G55" s="16" t="s">
        <v>17</v>
      </c>
      <c r="H55" s="16" t="s">
        <v>1520</v>
      </c>
      <c r="I55" s="29">
        <v>0</v>
      </c>
      <c r="J55" s="29">
        <v>0.625</v>
      </c>
      <c r="K55" s="29">
        <f t="shared" si="0"/>
        <v>0.625</v>
      </c>
      <c r="L55" s="116">
        <v>2</v>
      </c>
      <c r="M55" s="3" t="s">
        <v>1275</v>
      </c>
      <c r="N55" s="118"/>
    </row>
    <row r="56" spans="1:14" s="126" customFormat="1" ht="61.2" x14ac:dyDescent="0.4">
      <c r="A56" s="111">
        <v>44083</v>
      </c>
      <c r="B56" s="16" t="s">
        <v>1483</v>
      </c>
      <c r="C56" s="129" t="s">
        <v>1491</v>
      </c>
      <c r="D56" s="57" t="s">
        <v>1499</v>
      </c>
      <c r="E56" s="3" t="s">
        <v>1526</v>
      </c>
      <c r="F56" s="3" t="s">
        <v>1632</v>
      </c>
      <c r="G56" s="16" t="s">
        <v>1633</v>
      </c>
      <c r="H56" s="16" t="s">
        <v>1634</v>
      </c>
      <c r="I56" s="29">
        <v>0.41666666666666669</v>
      </c>
      <c r="J56" s="29">
        <v>0.66666666666666663</v>
      </c>
      <c r="K56" s="29">
        <f t="shared" si="0"/>
        <v>0.24999999999999994</v>
      </c>
      <c r="L56" s="116">
        <v>3</v>
      </c>
      <c r="M56" s="3" t="s">
        <v>1635</v>
      </c>
      <c r="N56" s="118"/>
    </row>
    <row r="57" spans="1:14" s="126" customFormat="1" ht="40.799999999999997" x14ac:dyDescent="0.4">
      <c r="A57" s="111">
        <v>44083</v>
      </c>
      <c r="B57" s="16" t="s">
        <v>1483</v>
      </c>
      <c r="C57" s="129" t="s">
        <v>1491</v>
      </c>
      <c r="D57" s="57" t="s">
        <v>1503</v>
      </c>
      <c r="E57" s="3" t="s">
        <v>1504</v>
      </c>
      <c r="F57" s="3" t="s">
        <v>1607</v>
      </c>
      <c r="G57" s="16" t="s">
        <v>1636</v>
      </c>
      <c r="H57" s="16" t="s">
        <v>1637</v>
      </c>
      <c r="I57" s="29">
        <v>0.45833333333333331</v>
      </c>
      <c r="J57" s="29">
        <v>0.54166666666666663</v>
      </c>
      <c r="K57" s="29">
        <f t="shared" si="0"/>
        <v>8.3333333333333315E-2</v>
      </c>
      <c r="L57" s="112">
        <v>0.1</v>
      </c>
      <c r="M57" s="133" t="s">
        <v>1514</v>
      </c>
      <c r="N57" s="118"/>
    </row>
    <row r="58" spans="1:14" s="126" customFormat="1" ht="81.599999999999994" x14ac:dyDescent="0.4">
      <c r="A58" s="12">
        <v>44083</v>
      </c>
      <c r="B58" s="16" t="s">
        <v>1483</v>
      </c>
      <c r="C58" s="3" t="s">
        <v>21</v>
      </c>
      <c r="D58" s="3" t="s">
        <v>1610</v>
      </c>
      <c r="E58" s="3" t="s">
        <v>1638</v>
      </c>
      <c r="F58" s="3" t="s">
        <v>1639</v>
      </c>
      <c r="G58" s="3" t="s">
        <v>27</v>
      </c>
      <c r="H58" s="3" t="s">
        <v>1640</v>
      </c>
      <c r="I58" s="29">
        <v>0.4375</v>
      </c>
      <c r="J58" s="29">
        <v>0.60416666666666663</v>
      </c>
      <c r="K58" s="29">
        <f t="shared" si="0"/>
        <v>0.16666666666666663</v>
      </c>
      <c r="L58" s="114">
        <v>2.2000000000000002</v>
      </c>
      <c r="M58" s="3" t="s">
        <v>1641</v>
      </c>
      <c r="N58" s="31"/>
    </row>
    <row r="59" spans="1:14" s="126" customFormat="1" ht="61.2" x14ac:dyDescent="0.4">
      <c r="A59" s="12">
        <v>44083</v>
      </c>
      <c r="B59" s="16" t="s">
        <v>1483</v>
      </c>
      <c r="C59" s="3" t="s">
        <v>21</v>
      </c>
      <c r="D59" s="3" t="s">
        <v>1610</v>
      </c>
      <c r="E59" s="3" t="s">
        <v>1611</v>
      </c>
      <c r="F59" s="3" t="s">
        <v>1612</v>
      </c>
      <c r="G59" s="3" t="s">
        <v>28</v>
      </c>
      <c r="H59" s="3" t="s">
        <v>1642</v>
      </c>
      <c r="I59" s="29">
        <v>0.41666666666666669</v>
      </c>
      <c r="J59" s="29">
        <v>0.54166666666666663</v>
      </c>
      <c r="K59" s="29">
        <f t="shared" si="0"/>
        <v>0.12499999999999994</v>
      </c>
      <c r="L59" s="114">
        <v>2.2999999999999998</v>
      </c>
      <c r="M59" s="3" t="s">
        <v>1615</v>
      </c>
      <c r="N59" s="31"/>
    </row>
    <row r="60" spans="1:14" s="126" customFormat="1" ht="61.2" x14ac:dyDescent="0.4">
      <c r="A60" s="12">
        <v>44083</v>
      </c>
      <c r="B60" s="16" t="s">
        <v>1483</v>
      </c>
      <c r="C60" s="3" t="s">
        <v>21</v>
      </c>
      <c r="D60" s="3" t="s">
        <v>1610</v>
      </c>
      <c r="E60" s="3" t="s">
        <v>1611</v>
      </c>
      <c r="F60" s="3" t="s">
        <v>1643</v>
      </c>
      <c r="G60" s="3" t="s">
        <v>1644</v>
      </c>
      <c r="H60" s="3" t="s">
        <v>1645</v>
      </c>
      <c r="I60" s="29">
        <v>0.54166666666666663</v>
      </c>
      <c r="J60" s="29">
        <v>0.66666666666666663</v>
      </c>
      <c r="K60" s="29">
        <f t="shared" si="0"/>
        <v>0.125</v>
      </c>
      <c r="L60" s="114">
        <v>2.6</v>
      </c>
      <c r="M60" s="3" t="s">
        <v>1615</v>
      </c>
      <c r="N60" s="31"/>
    </row>
    <row r="61" spans="1:14" s="126" customFormat="1" ht="61.2" x14ac:dyDescent="0.4">
      <c r="A61" s="12">
        <v>44083</v>
      </c>
      <c r="B61" s="16" t="s">
        <v>1483</v>
      </c>
      <c r="C61" s="3" t="s">
        <v>21</v>
      </c>
      <c r="D61" s="3" t="s">
        <v>1593</v>
      </c>
      <c r="E61" s="3" t="s">
        <v>1646</v>
      </c>
      <c r="F61" s="3" t="s">
        <v>1595</v>
      </c>
      <c r="G61" s="3" t="s">
        <v>29</v>
      </c>
      <c r="H61" s="3" t="s">
        <v>1647</v>
      </c>
      <c r="I61" s="29">
        <v>0.41666666666666669</v>
      </c>
      <c r="J61" s="29">
        <v>0.58333333333333337</v>
      </c>
      <c r="K61" s="29">
        <f t="shared" si="0"/>
        <v>0.16666666666666669</v>
      </c>
      <c r="L61" s="114">
        <v>3</v>
      </c>
      <c r="M61" s="3" t="s">
        <v>1648</v>
      </c>
      <c r="N61" s="31"/>
    </row>
    <row r="62" spans="1:14" s="126" customFormat="1" ht="40.799999999999997" x14ac:dyDescent="0.4">
      <c r="A62" s="12">
        <v>44083</v>
      </c>
      <c r="B62" s="16" t="s">
        <v>1483</v>
      </c>
      <c r="C62" s="3" t="s">
        <v>21</v>
      </c>
      <c r="D62" s="3" t="s">
        <v>1588</v>
      </c>
      <c r="E62" s="3" t="s">
        <v>1620</v>
      </c>
      <c r="F62" s="3" t="s">
        <v>1621</v>
      </c>
      <c r="G62" s="3" t="s">
        <v>26</v>
      </c>
      <c r="H62" s="3" t="s">
        <v>1649</v>
      </c>
      <c r="I62" s="29">
        <v>0.47916666666666669</v>
      </c>
      <c r="J62" s="29">
        <v>0.60416666666666663</v>
      </c>
      <c r="K62" s="29">
        <f t="shared" si="0"/>
        <v>0.12499999999999994</v>
      </c>
      <c r="L62" s="114">
        <v>0.81</v>
      </c>
      <c r="M62" s="3" t="s">
        <v>1650</v>
      </c>
      <c r="N62" s="127"/>
    </row>
    <row r="63" spans="1:14" s="126" customFormat="1" ht="40.799999999999997" x14ac:dyDescent="0.4">
      <c r="A63" s="12">
        <v>44083</v>
      </c>
      <c r="B63" s="16" t="s">
        <v>1483</v>
      </c>
      <c r="C63" s="3" t="s">
        <v>21</v>
      </c>
      <c r="D63" s="3" t="s">
        <v>1588</v>
      </c>
      <c r="E63" s="3" t="s">
        <v>1589</v>
      </c>
      <c r="F63" s="3" t="s">
        <v>1590</v>
      </c>
      <c r="G63" s="3" t="s">
        <v>1651</v>
      </c>
      <c r="H63" s="3" t="s">
        <v>1652</v>
      </c>
      <c r="I63" s="29">
        <v>0.41666666666666669</v>
      </c>
      <c r="J63" s="29">
        <v>0.625</v>
      </c>
      <c r="K63" s="29">
        <f t="shared" si="0"/>
        <v>0.20833333333333331</v>
      </c>
      <c r="L63" s="114">
        <v>1.1000000000000001</v>
      </c>
      <c r="M63" s="3" t="s">
        <v>1592</v>
      </c>
      <c r="N63" s="127"/>
    </row>
    <row r="64" spans="1:14" s="126" customFormat="1" ht="40.799999999999997" x14ac:dyDescent="0.4">
      <c r="A64" s="12">
        <v>44083</v>
      </c>
      <c r="B64" s="16" t="s">
        <v>1483</v>
      </c>
      <c r="C64" s="3" t="s">
        <v>21</v>
      </c>
      <c r="D64" s="3" t="s">
        <v>1623</v>
      </c>
      <c r="E64" s="3" t="s">
        <v>1624</v>
      </c>
      <c r="F64" s="3" t="s">
        <v>1653</v>
      </c>
      <c r="G64" s="3" t="s">
        <v>17</v>
      </c>
      <c r="H64" s="3" t="s">
        <v>1654</v>
      </c>
      <c r="I64" s="29">
        <v>0.47916666666666669</v>
      </c>
      <c r="J64" s="29">
        <v>0.60416666666666663</v>
      </c>
      <c r="K64" s="29">
        <f t="shared" si="0"/>
        <v>0.12499999999999994</v>
      </c>
      <c r="L64" s="114">
        <v>2.6</v>
      </c>
      <c r="M64" s="3" t="s">
        <v>1597</v>
      </c>
      <c r="N64" s="127"/>
    </row>
    <row r="65" spans="1:14" s="126" customFormat="1" ht="21" x14ac:dyDescent="0.4">
      <c r="A65" s="12">
        <v>44083</v>
      </c>
      <c r="B65" s="16" t="s">
        <v>1483</v>
      </c>
      <c r="C65" s="3" t="s">
        <v>21</v>
      </c>
      <c r="D65" s="3" t="s">
        <v>1623</v>
      </c>
      <c r="E65" s="3" t="s">
        <v>1624</v>
      </c>
      <c r="F65" s="3" t="s">
        <v>1625</v>
      </c>
      <c r="G65" s="3" t="s">
        <v>30</v>
      </c>
      <c r="H65" s="3" t="s">
        <v>1655</v>
      </c>
      <c r="I65" s="29">
        <v>0.125</v>
      </c>
      <c r="J65" s="29">
        <v>0.16666666666666666</v>
      </c>
      <c r="K65" s="29">
        <f t="shared" si="0"/>
        <v>4.1666666666666657E-2</v>
      </c>
      <c r="L65" s="114">
        <v>2.1</v>
      </c>
      <c r="M65" s="3" t="s">
        <v>1597</v>
      </c>
      <c r="N65" s="127"/>
    </row>
    <row r="66" spans="1:14" s="126" customFormat="1" ht="40.799999999999997" x14ac:dyDescent="0.4">
      <c r="A66" s="12">
        <v>44083</v>
      </c>
      <c r="B66" s="16" t="s">
        <v>1483</v>
      </c>
      <c r="C66" s="3" t="s">
        <v>21</v>
      </c>
      <c r="D66" s="3" t="s">
        <v>1656</v>
      </c>
      <c r="E66" s="3" t="s">
        <v>1657</v>
      </c>
      <c r="F66" s="3" t="s">
        <v>1658</v>
      </c>
      <c r="G66" s="3" t="s">
        <v>25</v>
      </c>
      <c r="H66" s="3" t="s">
        <v>1659</v>
      </c>
      <c r="I66" s="29">
        <v>0.41666666666666669</v>
      </c>
      <c r="J66" s="29">
        <v>0.45833333333333331</v>
      </c>
      <c r="K66" s="29">
        <f t="shared" si="0"/>
        <v>4.166666666666663E-2</v>
      </c>
      <c r="L66" s="114">
        <v>2.4</v>
      </c>
      <c r="M66" s="3" t="s">
        <v>1597</v>
      </c>
      <c r="N66" s="127"/>
    </row>
    <row r="67" spans="1:14" s="126" customFormat="1" ht="21" x14ac:dyDescent="0.4">
      <c r="A67" s="12">
        <v>44083</v>
      </c>
      <c r="B67" s="16" t="s">
        <v>1483</v>
      </c>
      <c r="C67" s="3" t="s">
        <v>21</v>
      </c>
      <c r="D67" s="3" t="s">
        <v>1656</v>
      </c>
      <c r="E67" s="3" t="s">
        <v>1657</v>
      </c>
      <c r="F67" s="3" t="s">
        <v>1658</v>
      </c>
      <c r="G67" s="3" t="s">
        <v>1644</v>
      </c>
      <c r="H67" s="3" t="s">
        <v>1660</v>
      </c>
      <c r="I67" s="29">
        <v>0.10416666666666667</v>
      </c>
      <c r="J67" s="29">
        <v>0.20833333333333334</v>
      </c>
      <c r="K67" s="29">
        <f t="shared" si="0"/>
        <v>0.10416666666666667</v>
      </c>
      <c r="L67" s="114">
        <v>3.1</v>
      </c>
      <c r="M67" s="3" t="s">
        <v>1597</v>
      </c>
      <c r="N67" s="127"/>
    </row>
    <row r="68" spans="1:14" s="126" customFormat="1" ht="61.2" x14ac:dyDescent="0.4">
      <c r="A68" s="111">
        <v>44084</v>
      </c>
      <c r="B68" s="16" t="s">
        <v>1483</v>
      </c>
      <c r="C68" s="129" t="s">
        <v>1491</v>
      </c>
      <c r="D68" s="57" t="s">
        <v>1492</v>
      </c>
      <c r="E68" s="3" t="s">
        <v>1493</v>
      </c>
      <c r="F68" s="3" t="s">
        <v>1582</v>
      </c>
      <c r="G68" s="16" t="s">
        <v>1661</v>
      </c>
      <c r="H68" s="16" t="s">
        <v>1662</v>
      </c>
      <c r="I68" s="29">
        <v>0.45833333333333331</v>
      </c>
      <c r="J68" s="29">
        <v>0.5625</v>
      </c>
      <c r="K68" s="29">
        <f t="shared" si="0"/>
        <v>0.10416666666666669</v>
      </c>
      <c r="L68" s="112">
        <v>0.7</v>
      </c>
      <c r="M68" s="3" t="s">
        <v>1497</v>
      </c>
      <c r="N68" s="120" t="s">
        <v>1498</v>
      </c>
    </row>
    <row r="69" spans="1:14" s="126" customFormat="1" ht="40.799999999999997" x14ac:dyDescent="0.4">
      <c r="A69" s="111">
        <v>44084</v>
      </c>
      <c r="B69" s="16" t="s">
        <v>1483</v>
      </c>
      <c r="C69" s="129" t="s">
        <v>1491</v>
      </c>
      <c r="D69" s="57" t="s">
        <v>1499</v>
      </c>
      <c r="E69" s="3" t="s">
        <v>1500</v>
      </c>
      <c r="F69" s="3" t="s">
        <v>1501</v>
      </c>
      <c r="G69" s="16" t="s">
        <v>20</v>
      </c>
      <c r="H69" s="16" t="s">
        <v>1585</v>
      </c>
      <c r="I69" s="29">
        <v>0.45833333333333331</v>
      </c>
      <c r="J69" s="29">
        <v>0.58333333333333337</v>
      </c>
      <c r="K69" s="29">
        <f t="shared" si="0"/>
        <v>0.12500000000000006</v>
      </c>
      <c r="L69" s="116">
        <v>1</v>
      </c>
      <c r="M69" s="3" t="s">
        <v>1275</v>
      </c>
      <c r="N69" s="118"/>
    </row>
    <row r="70" spans="1:14" s="126" customFormat="1" ht="40.799999999999997" x14ac:dyDescent="0.4">
      <c r="A70" s="111">
        <v>44084</v>
      </c>
      <c r="B70" s="16" t="s">
        <v>1483</v>
      </c>
      <c r="C70" s="129" t="s">
        <v>1491</v>
      </c>
      <c r="D70" s="57" t="s">
        <v>1499</v>
      </c>
      <c r="E70" s="3" t="s">
        <v>1526</v>
      </c>
      <c r="F70" s="3" t="s">
        <v>1527</v>
      </c>
      <c r="G70" s="16" t="s">
        <v>1663</v>
      </c>
      <c r="H70" s="16" t="s">
        <v>1664</v>
      </c>
      <c r="I70" s="29">
        <v>0.41666666666666669</v>
      </c>
      <c r="J70" s="29">
        <v>0.58333333333333337</v>
      </c>
      <c r="K70" s="29">
        <f t="shared" ref="K70:K133" si="1">J70-I70</f>
        <v>0.16666666666666669</v>
      </c>
      <c r="L70" s="116">
        <v>2.4</v>
      </c>
      <c r="M70" s="3" t="s">
        <v>1665</v>
      </c>
      <c r="N70" s="118"/>
    </row>
    <row r="71" spans="1:14" s="126" customFormat="1" ht="61.2" x14ac:dyDescent="0.4">
      <c r="A71" s="111">
        <v>44084</v>
      </c>
      <c r="B71" s="16" t="s">
        <v>1483</v>
      </c>
      <c r="C71" s="129" t="s">
        <v>1491</v>
      </c>
      <c r="D71" s="57" t="s">
        <v>1499</v>
      </c>
      <c r="E71" s="3" t="s">
        <v>1666</v>
      </c>
      <c r="F71" s="3" t="s">
        <v>1667</v>
      </c>
      <c r="G71" s="16" t="s">
        <v>1668</v>
      </c>
      <c r="H71" s="16" t="s">
        <v>1669</v>
      </c>
      <c r="I71" s="29">
        <v>0.5</v>
      </c>
      <c r="J71" s="29">
        <v>0.54166666666666663</v>
      </c>
      <c r="K71" s="29">
        <f t="shared" si="1"/>
        <v>4.166666666666663E-2</v>
      </c>
      <c r="L71" s="114">
        <v>3.2</v>
      </c>
      <c r="M71" s="3" t="s">
        <v>1670</v>
      </c>
      <c r="N71" s="118"/>
    </row>
    <row r="72" spans="1:14" s="126" customFormat="1" ht="61.2" x14ac:dyDescent="0.4">
      <c r="A72" s="111">
        <v>44084</v>
      </c>
      <c r="B72" s="16" t="s">
        <v>1483</v>
      </c>
      <c r="C72" s="129" t="s">
        <v>1491</v>
      </c>
      <c r="D72" s="57" t="s">
        <v>1503</v>
      </c>
      <c r="E72" s="3" t="s">
        <v>1531</v>
      </c>
      <c r="F72" s="3" t="s">
        <v>1532</v>
      </c>
      <c r="G72" s="16" t="s">
        <v>1671</v>
      </c>
      <c r="H72" s="16" t="s">
        <v>1672</v>
      </c>
      <c r="I72" s="29">
        <v>0.45833333333333331</v>
      </c>
      <c r="J72" s="29">
        <v>0.5625</v>
      </c>
      <c r="K72" s="29">
        <f t="shared" si="1"/>
        <v>0.10416666666666669</v>
      </c>
      <c r="L72" s="112">
        <v>0.7</v>
      </c>
      <c r="M72" s="133" t="s">
        <v>1514</v>
      </c>
      <c r="N72" s="118"/>
    </row>
    <row r="73" spans="1:14" s="126" customFormat="1" ht="40.799999999999997" x14ac:dyDescent="0.4">
      <c r="A73" s="12">
        <v>44084</v>
      </c>
      <c r="B73" s="16" t="s">
        <v>1483</v>
      </c>
      <c r="C73" s="3" t="s">
        <v>21</v>
      </c>
      <c r="D73" s="3" t="s">
        <v>1593</v>
      </c>
      <c r="E73" s="3" t="s">
        <v>1673</v>
      </c>
      <c r="F73" s="3" t="s">
        <v>1674</v>
      </c>
      <c r="G73" s="3" t="s">
        <v>23</v>
      </c>
      <c r="H73" s="3" t="s">
        <v>1675</v>
      </c>
      <c r="I73" s="29">
        <v>0.41666666666666669</v>
      </c>
      <c r="J73" s="29">
        <v>0.58333333333333337</v>
      </c>
      <c r="K73" s="29">
        <f t="shared" si="1"/>
        <v>0.16666666666666669</v>
      </c>
      <c r="L73" s="114">
        <v>19</v>
      </c>
      <c r="M73" s="3" t="s">
        <v>1676</v>
      </c>
      <c r="N73" s="31"/>
    </row>
    <row r="74" spans="1:14" s="126" customFormat="1" ht="40.799999999999997" x14ac:dyDescent="0.4">
      <c r="A74" s="12">
        <v>44084</v>
      </c>
      <c r="B74" s="16" t="s">
        <v>1483</v>
      </c>
      <c r="C74" s="3" t="s">
        <v>21</v>
      </c>
      <c r="D74" s="3" t="s">
        <v>1588</v>
      </c>
      <c r="E74" s="3" t="s">
        <v>1620</v>
      </c>
      <c r="F74" s="3" t="s">
        <v>1677</v>
      </c>
      <c r="G74" s="3" t="s">
        <v>1678</v>
      </c>
      <c r="H74" s="3" t="s">
        <v>1679</v>
      </c>
      <c r="I74" s="29">
        <v>0.47916666666666669</v>
      </c>
      <c r="J74" s="29">
        <v>0.58333333333333337</v>
      </c>
      <c r="K74" s="29">
        <f t="shared" si="1"/>
        <v>0.10416666666666669</v>
      </c>
      <c r="L74" s="114">
        <v>0.55000000000000004</v>
      </c>
      <c r="M74" s="3" t="s">
        <v>1553</v>
      </c>
      <c r="N74" s="127"/>
    </row>
    <row r="75" spans="1:14" s="126" customFormat="1" ht="40.799999999999997" x14ac:dyDescent="0.4">
      <c r="A75" s="12">
        <v>44084</v>
      </c>
      <c r="B75" s="16" t="s">
        <v>1483</v>
      </c>
      <c r="C75" s="3" t="s">
        <v>21</v>
      </c>
      <c r="D75" s="3" t="s">
        <v>1588</v>
      </c>
      <c r="E75" s="3" t="s">
        <v>1589</v>
      </c>
      <c r="F75" s="3" t="s">
        <v>1590</v>
      </c>
      <c r="G75" s="3" t="s">
        <v>16</v>
      </c>
      <c r="H75" s="3" t="s">
        <v>1591</v>
      </c>
      <c r="I75" s="29">
        <v>0.41666666666666669</v>
      </c>
      <c r="J75" s="29">
        <v>0.625</v>
      </c>
      <c r="K75" s="29">
        <f t="shared" si="1"/>
        <v>0.20833333333333331</v>
      </c>
      <c r="L75" s="114">
        <v>0.8</v>
      </c>
      <c r="M75" s="3" t="s">
        <v>1680</v>
      </c>
      <c r="N75" s="127"/>
    </row>
    <row r="76" spans="1:14" s="126" customFormat="1" ht="122.4" x14ac:dyDescent="0.4">
      <c r="A76" s="12">
        <v>44084</v>
      </c>
      <c r="B76" s="16" t="s">
        <v>1483</v>
      </c>
      <c r="C76" s="3" t="s">
        <v>21</v>
      </c>
      <c r="D76" s="3" t="s">
        <v>1656</v>
      </c>
      <c r="E76" s="3" t="s">
        <v>1657</v>
      </c>
      <c r="F76" s="3" t="s">
        <v>1598</v>
      </c>
      <c r="G76" s="3" t="s">
        <v>16</v>
      </c>
      <c r="H76" s="3" t="s">
        <v>1681</v>
      </c>
      <c r="I76" s="29">
        <v>0.41666666666666669</v>
      </c>
      <c r="J76" s="29">
        <v>0.5625</v>
      </c>
      <c r="K76" s="29">
        <f t="shared" si="1"/>
        <v>0.14583333333333331</v>
      </c>
      <c r="L76" s="114">
        <v>2.6</v>
      </c>
      <c r="M76" s="3" t="s">
        <v>1597</v>
      </c>
      <c r="N76" s="127"/>
    </row>
    <row r="77" spans="1:14" s="126" customFormat="1" ht="21" x14ac:dyDescent="0.4">
      <c r="A77" s="12">
        <v>44084</v>
      </c>
      <c r="B77" s="16" t="s">
        <v>1483</v>
      </c>
      <c r="C77" s="3" t="s">
        <v>21</v>
      </c>
      <c r="D77" s="3" t="s">
        <v>1656</v>
      </c>
      <c r="E77" s="3" t="s">
        <v>1657</v>
      </c>
      <c r="F77" s="3" t="s">
        <v>1598</v>
      </c>
      <c r="G77" s="3" t="s">
        <v>19</v>
      </c>
      <c r="H77" s="3" t="s">
        <v>1682</v>
      </c>
      <c r="I77" s="29">
        <v>8.3333333333333329E-2</v>
      </c>
      <c r="J77" s="29">
        <v>0.14583333333333334</v>
      </c>
      <c r="K77" s="29">
        <f t="shared" si="1"/>
        <v>6.2500000000000014E-2</v>
      </c>
      <c r="L77" s="114">
        <v>2.8</v>
      </c>
      <c r="M77" s="3" t="s">
        <v>1597</v>
      </c>
      <c r="N77" s="127"/>
    </row>
    <row r="78" spans="1:14" s="126" customFormat="1" ht="21" x14ac:dyDescent="0.4">
      <c r="A78" s="12">
        <v>44084</v>
      </c>
      <c r="B78" s="16" t="s">
        <v>1483</v>
      </c>
      <c r="C78" s="3" t="s">
        <v>21</v>
      </c>
      <c r="D78" s="3" t="s">
        <v>1656</v>
      </c>
      <c r="E78" s="3" t="s">
        <v>1657</v>
      </c>
      <c r="F78" s="3" t="s">
        <v>1658</v>
      </c>
      <c r="G78" s="3" t="s">
        <v>1644</v>
      </c>
      <c r="H78" s="3" t="s">
        <v>1683</v>
      </c>
      <c r="I78" s="29">
        <v>0.16666666666666666</v>
      </c>
      <c r="J78" s="29">
        <v>0.20833333333333334</v>
      </c>
      <c r="K78" s="29">
        <f t="shared" si="1"/>
        <v>4.1666666666666685E-2</v>
      </c>
      <c r="L78" s="114">
        <v>3</v>
      </c>
      <c r="M78" s="3" t="s">
        <v>1597</v>
      </c>
      <c r="N78" s="127"/>
    </row>
    <row r="79" spans="1:14" s="126" customFormat="1" ht="40.799999999999997" x14ac:dyDescent="0.4">
      <c r="A79" s="111">
        <v>44085</v>
      </c>
      <c r="B79" s="16" t="s">
        <v>1483</v>
      </c>
      <c r="C79" s="129" t="s">
        <v>1491</v>
      </c>
      <c r="D79" s="57" t="s">
        <v>1543</v>
      </c>
      <c r="E79" s="3" t="s">
        <v>1549</v>
      </c>
      <c r="F79" s="3" t="s">
        <v>1574</v>
      </c>
      <c r="G79" s="16" t="s">
        <v>1684</v>
      </c>
      <c r="H79" s="16" t="s">
        <v>1685</v>
      </c>
      <c r="I79" s="29">
        <v>0.4375</v>
      </c>
      <c r="J79" s="29">
        <v>0.60416666666666663</v>
      </c>
      <c r="K79" s="29">
        <f t="shared" si="1"/>
        <v>0.16666666666666663</v>
      </c>
      <c r="L79" s="116">
        <v>2.6</v>
      </c>
      <c r="M79" s="16" t="s">
        <v>1360</v>
      </c>
      <c r="N79" s="118"/>
    </row>
    <row r="80" spans="1:14" s="126" customFormat="1" ht="61.2" x14ac:dyDescent="0.4">
      <c r="A80" s="111">
        <v>44085</v>
      </c>
      <c r="B80" s="16" t="s">
        <v>1483</v>
      </c>
      <c r="C80" s="129" t="s">
        <v>1491</v>
      </c>
      <c r="D80" s="57" t="s">
        <v>1492</v>
      </c>
      <c r="E80" s="3" t="s">
        <v>1493</v>
      </c>
      <c r="F80" s="3" t="s">
        <v>1582</v>
      </c>
      <c r="G80" s="16" t="s">
        <v>1686</v>
      </c>
      <c r="H80" s="16" t="s">
        <v>1687</v>
      </c>
      <c r="I80" s="29">
        <v>0.45833333333333331</v>
      </c>
      <c r="J80" s="29">
        <v>0.5625</v>
      </c>
      <c r="K80" s="29">
        <f t="shared" si="1"/>
        <v>0.10416666666666669</v>
      </c>
      <c r="L80" s="112">
        <v>0.7</v>
      </c>
      <c r="M80" s="3" t="s">
        <v>1497</v>
      </c>
      <c r="N80" s="120" t="s">
        <v>1498</v>
      </c>
    </row>
    <row r="81" spans="1:14" s="126" customFormat="1" ht="40.799999999999997" x14ac:dyDescent="0.4">
      <c r="A81" s="111">
        <v>44085</v>
      </c>
      <c r="B81" s="16" t="s">
        <v>1483</v>
      </c>
      <c r="C81" s="129" t="s">
        <v>1491</v>
      </c>
      <c r="D81" s="57" t="s">
        <v>1499</v>
      </c>
      <c r="E81" s="3" t="s">
        <v>1500</v>
      </c>
      <c r="F81" s="3" t="s">
        <v>1501</v>
      </c>
      <c r="G81" s="16" t="s">
        <v>18</v>
      </c>
      <c r="H81" s="16" t="s">
        <v>1525</v>
      </c>
      <c r="I81" s="29">
        <v>0</v>
      </c>
      <c r="J81" s="29">
        <v>0.625</v>
      </c>
      <c r="K81" s="29">
        <f t="shared" si="1"/>
        <v>0.625</v>
      </c>
      <c r="L81" s="116"/>
      <c r="M81" s="3" t="s">
        <v>1275</v>
      </c>
      <c r="N81" s="118"/>
    </row>
    <row r="82" spans="1:14" s="126" customFormat="1" ht="40.799999999999997" x14ac:dyDescent="0.4">
      <c r="A82" s="111">
        <v>44085</v>
      </c>
      <c r="B82" s="16" t="s">
        <v>1483</v>
      </c>
      <c r="C82" s="129" t="s">
        <v>1491</v>
      </c>
      <c r="D82" s="57" t="s">
        <v>1499</v>
      </c>
      <c r="E82" s="3" t="s">
        <v>1526</v>
      </c>
      <c r="F82" s="3" t="s">
        <v>1632</v>
      </c>
      <c r="G82" s="16" t="s">
        <v>1688</v>
      </c>
      <c r="H82" s="16" t="s">
        <v>1689</v>
      </c>
      <c r="I82" s="29">
        <v>0.41666666666666669</v>
      </c>
      <c r="J82" s="29">
        <v>0.58333333333333337</v>
      </c>
      <c r="K82" s="29">
        <f t="shared" si="1"/>
        <v>0.16666666666666669</v>
      </c>
      <c r="L82" s="117">
        <v>1.8</v>
      </c>
      <c r="M82" s="57" t="s">
        <v>1690</v>
      </c>
      <c r="N82" s="118"/>
    </row>
    <row r="83" spans="1:14" s="126" customFormat="1" ht="61.2" x14ac:dyDescent="0.4">
      <c r="A83" s="111">
        <v>44085</v>
      </c>
      <c r="B83" s="16" t="s">
        <v>1483</v>
      </c>
      <c r="C83" s="129" t="s">
        <v>1491</v>
      </c>
      <c r="D83" s="57" t="s">
        <v>1503</v>
      </c>
      <c r="E83" s="3" t="s">
        <v>1531</v>
      </c>
      <c r="F83" s="3" t="s">
        <v>1532</v>
      </c>
      <c r="G83" s="16" t="s">
        <v>1691</v>
      </c>
      <c r="H83" s="16" t="s">
        <v>1692</v>
      </c>
      <c r="I83" s="29">
        <v>0.45833333333333331</v>
      </c>
      <c r="J83" s="29">
        <v>0.5</v>
      </c>
      <c r="K83" s="29">
        <f t="shared" si="1"/>
        <v>4.1666666666666685E-2</v>
      </c>
      <c r="L83" s="112">
        <v>0.3</v>
      </c>
      <c r="M83" s="133" t="s">
        <v>1693</v>
      </c>
      <c r="N83" s="118"/>
    </row>
    <row r="84" spans="1:14" s="126" customFormat="1" ht="40.799999999999997" x14ac:dyDescent="0.4">
      <c r="A84" s="12">
        <v>44085</v>
      </c>
      <c r="B84" s="16" t="s">
        <v>1483</v>
      </c>
      <c r="C84" s="3" t="s">
        <v>21</v>
      </c>
      <c r="D84" s="3" t="s">
        <v>1588</v>
      </c>
      <c r="E84" s="3" t="s">
        <v>1620</v>
      </c>
      <c r="F84" s="3" t="s">
        <v>1694</v>
      </c>
      <c r="G84" s="3" t="s">
        <v>19</v>
      </c>
      <c r="H84" s="3" t="s">
        <v>1695</v>
      </c>
      <c r="I84" s="29">
        <v>0.45833333333333331</v>
      </c>
      <c r="J84" s="29">
        <v>0.58333333333333337</v>
      </c>
      <c r="K84" s="29">
        <f t="shared" si="1"/>
        <v>0.12500000000000006</v>
      </c>
      <c r="L84" s="114">
        <v>1.1000000000000001</v>
      </c>
      <c r="M84" s="3" t="s">
        <v>1650</v>
      </c>
      <c r="N84" s="127"/>
    </row>
    <row r="85" spans="1:14" s="126" customFormat="1" ht="61.2" x14ac:dyDescent="0.4">
      <c r="A85" s="12">
        <v>44085</v>
      </c>
      <c r="B85" s="16" t="s">
        <v>1483</v>
      </c>
      <c r="C85" s="3" t="s">
        <v>21</v>
      </c>
      <c r="D85" s="3" t="s">
        <v>1656</v>
      </c>
      <c r="E85" s="3" t="s">
        <v>1657</v>
      </c>
      <c r="F85" s="3" t="s">
        <v>1598</v>
      </c>
      <c r="G85" s="3" t="s">
        <v>30</v>
      </c>
      <c r="H85" s="3" t="s">
        <v>1696</v>
      </c>
      <c r="I85" s="29">
        <v>0.41666666666666669</v>
      </c>
      <c r="J85" s="29">
        <v>0.47916666666666669</v>
      </c>
      <c r="K85" s="29">
        <f t="shared" si="1"/>
        <v>6.25E-2</v>
      </c>
      <c r="L85" s="114">
        <v>2.2999999999999998</v>
      </c>
      <c r="M85" s="3" t="s">
        <v>1597</v>
      </c>
      <c r="N85" s="127"/>
    </row>
    <row r="86" spans="1:14" s="126" customFormat="1" ht="40.799999999999997" x14ac:dyDescent="0.4">
      <c r="A86" s="12">
        <v>44085</v>
      </c>
      <c r="B86" s="16" t="s">
        <v>1483</v>
      </c>
      <c r="C86" s="3" t="s">
        <v>21</v>
      </c>
      <c r="D86" s="3" t="s">
        <v>1656</v>
      </c>
      <c r="E86" s="3" t="s">
        <v>1657</v>
      </c>
      <c r="F86" s="3" t="s">
        <v>1598</v>
      </c>
      <c r="G86" s="3" t="s">
        <v>22</v>
      </c>
      <c r="H86" s="3" t="s">
        <v>1697</v>
      </c>
      <c r="I86" s="29">
        <v>0.5</v>
      </c>
      <c r="J86" s="29">
        <v>0.58333333333333337</v>
      </c>
      <c r="K86" s="29">
        <f t="shared" si="1"/>
        <v>8.333333333333337E-2</v>
      </c>
      <c r="L86" s="114">
        <v>2.6</v>
      </c>
      <c r="M86" s="3" t="s">
        <v>1597</v>
      </c>
      <c r="N86" s="127"/>
    </row>
    <row r="87" spans="1:14" s="126" customFormat="1" ht="81.599999999999994" x14ac:dyDescent="0.4">
      <c r="A87" s="12">
        <v>44085</v>
      </c>
      <c r="B87" s="16" t="s">
        <v>1483</v>
      </c>
      <c r="C87" s="3" t="s">
        <v>21</v>
      </c>
      <c r="D87" s="3" t="s">
        <v>1656</v>
      </c>
      <c r="E87" s="3" t="s">
        <v>1657</v>
      </c>
      <c r="F87" s="3" t="s">
        <v>1598</v>
      </c>
      <c r="G87" s="3" t="s">
        <v>1644</v>
      </c>
      <c r="H87" s="3" t="s">
        <v>1698</v>
      </c>
      <c r="I87" s="29">
        <v>0.10416666666666667</v>
      </c>
      <c r="J87" s="29">
        <v>0.20833333333333334</v>
      </c>
      <c r="K87" s="29">
        <f t="shared" si="1"/>
        <v>0.10416666666666667</v>
      </c>
      <c r="L87" s="114">
        <v>3</v>
      </c>
      <c r="M87" s="3" t="s">
        <v>1597</v>
      </c>
      <c r="N87" s="127"/>
    </row>
    <row r="88" spans="1:14" s="126" customFormat="1" ht="40.799999999999997" x14ac:dyDescent="0.4">
      <c r="A88" s="12">
        <v>44086</v>
      </c>
      <c r="B88" s="16" t="s">
        <v>1483</v>
      </c>
      <c r="C88" s="3" t="s">
        <v>1484</v>
      </c>
      <c r="D88" s="3" t="s">
        <v>1485</v>
      </c>
      <c r="E88" s="16" t="s">
        <v>1515</v>
      </c>
      <c r="F88" s="16" t="s">
        <v>1487</v>
      </c>
      <c r="G88" s="16" t="s">
        <v>1699</v>
      </c>
      <c r="H88" s="16" t="s">
        <v>1570</v>
      </c>
      <c r="I88" s="29">
        <v>0.41666666666666669</v>
      </c>
      <c r="J88" s="29">
        <v>0.58333333333333337</v>
      </c>
      <c r="K88" s="29">
        <f t="shared" si="1"/>
        <v>0.16666666666666669</v>
      </c>
      <c r="L88" s="110">
        <v>1.4</v>
      </c>
      <c r="M88" s="16" t="s">
        <v>1490</v>
      </c>
      <c r="N88" s="1"/>
    </row>
    <row r="89" spans="1:14" s="126" customFormat="1" ht="102" x14ac:dyDescent="0.4">
      <c r="A89" s="12">
        <v>44086</v>
      </c>
      <c r="B89" s="16" t="s">
        <v>1483</v>
      </c>
      <c r="C89" s="16" t="s">
        <v>1484</v>
      </c>
      <c r="D89" s="16" t="s">
        <v>1537</v>
      </c>
      <c r="E89" s="3" t="s">
        <v>1538</v>
      </c>
      <c r="F89" s="16" t="s">
        <v>1539</v>
      </c>
      <c r="G89" s="128" t="s">
        <v>1700</v>
      </c>
      <c r="H89" s="3" t="s">
        <v>1701</v>
      </c>
      <c r="I89" s="29">
        <v>0.41666666666666669</v>
      </c>
      <c r="J89" s="29">
        <v>0.5</v>
      </c>
      <c r="K89" s="29">
        <f t="shared" si="1"/>
        <v>8.3333333333333315E-2</v>
      </c>
      <c r="L89" s="110">
        <v>2.8</v>
      </c>
      <c r="M89" s="16" t="s">
        <v>1702</v>
      </c>
      <c r="N89" s="1"/>
    </row>
    <row r="90" spans="1:14" s="126" customFormat="1" ht="61.2" x14ac:dyDescent="0.4">
      <c r="A90" s="111">
        <v>44087</v>
      </c>
      <c r="B90" s="16" t="s">
        <v>1483</v>
      </c>
      <c r="C90" s="129" t="s">
        <v>1484</v>
      </c>
      <c r="D90" s="129" t="s">
        <v>1485</v>
      </c>
      <c r="E90" s="129" t="s">
        <v>1486</v>
      </c>
      <c r="F90" s="130" t="s">
        <v>1487</v>
      </c>
      <c r="G90" s="130" t="s">
        <v>1488</v>
      </c>
      <c r="H90" s="129" t="s">
        <v>1489</v>
      </c>
      <c r="I90" s="29">
        <v>0.41666666666666669</v>
      </c>
      <c r="J90" s="29">
        <v>0.58333333333333337</v>
      </c>
      <c r="K90" s="29">
        <f t="shared" si="1"/>
        <v>0.16666666666666669</v>
      </c>
      <c r="L90" s="121">
        <v>3.1</v>
      </c>
      <c r="M90" s="129" t="s">
        <v>1490</v>
      </c>
      <c r="N90" s="1"/>
    </row>
    <row r="91" spans="1:14" s="126" customFormat="1" ht="40.799999999999997" x14ac:dyDescent="0.4">
      <c r="A91" s="111">
        <v>44088</v>
      </c>
      <c r="B91" s="16" t="s">
        <v>1483</v>
      </c>
      <c r="C91" s="129" t="s">
        <v>1484</v>
      </c>
      <c r="D91" s="3" t="s">
        <v>1485</v>
      </c>
      <c r="E91" s="3" t="s">
        <v>1515</v>
      </c>
      <c r="F91" s="3" t="s">
        <v>1487</v>
      </c>
      <c r="G91" s="3" t="s">
        <v>1703</v>
      </c>
      <c r="H91" s="16" t="s">
        <v>1704</v>
      </c>
      <c r="I91" s="29">
        <v>0.41666666666666669</v>
      </c>
      <c r="J91" s="29">
        <v>0.58333333333333337</v>
      </c>
      <c r="K91" s="29">
        <f t="shared" si="1"/>
        <v>0.16666666666666669</v>
      </c>
      <c r="L91" s="110">
        <v>1.4</v>
      </c>
      <c r="M91" s="16" t="s">
        <v>1490</v>
      </c>
      <c r="N91" s="1"/>
    </row>
    <row r="92" spans="1:14" s="126" customFormat="1" ht="61.2" x14ac:dyDescent="0.4">
      <c r="A92" s="111">
        <v>44088</v>
      </c>
      <c r="B92" s="16" t="s">
        <v>1483</v>
      </c>
      <c r="C92" s="129" t="s">
        <v>1484</v>
      </c>
      <c r="D92" s="3" t="s">
        <v>1537</v>
      </c>
      <c r="E92" s="3" t="s">
        <v>1565</v>
      </c>
      <c r="F92" s="3" t="s">
        <v>1539</v>
      </c>
      <c r="G92" s="3" t="s">
        <v>1705</v>
      </c>
      <c r="H92" s="3" t="s">
        <v>1706</v>
      </c>
      <c r="I92" s="29">
        <v>0.41666666666666669</v>
      </c>
      <c r="J92" s="29">
        <v>0.5</v>
      </c>
      <c r="K92" s="29">
        <f t="shared" si="1"/>
        <v>8.3333333333333315E-2</v>
      </c>
      <c r="L92" s="110">
        <v>1.2</v>
      </c>
      <c r="M92" s="16" t="s">
        <v>1707</v>
      </c>
      <c r="N92" s="1"/>
    </row>
    <row r="93" spans="1:14" s="126" customFormat="1" ht="40.799999999999997" x14ac:dyDescent="0.4">
      <c r="A93" s="111">
        <v>44088</v>
      </c>
      <c r="B93" s="16" t="s">
        <v>1483</v>
      </c>
      <c r="C93" s="129" t="s">
        <v>1491</v>
      </c>
      <c r="D93" s="57" t="s">
        <v>1543</v>
      </c>
      <c r="E93" s="3" t="s">
        <v>1549</v>
      </c>
      <c r="F93" s="3" t="s">
        <v>1574</v>
      </c>
      <c r="G93" s="16" t="s">
        <v>1684</v>
      </c>
      <c r="H93" s="16" t="s">
        <v>1685</v>
      </c>
      <c r="I93" s="29">
        <v>0.4375</v>
      </c>
      <c r="J93" s="29">
        <v>0.60416666666666663</v>
      </c>
      <c r="K93" s="29">
        <f t="shared" si="1"/>
        <v>0.16666666666666663</v>
      </c>
      <c r="L93" s="116">
        <v>2.6</v>
      </c>
      <c r="M93" s="16" t="s">
        <v>1360</v>
      </c>
      <c r="N93" s="118"/>
    </row>
    <row r="94" spans="1:14" s="126" customFormat="1" ht="41.4" x14ac:dyDescent="0.4">
      <c r="A94" s="111">
        <v>44088</v>
      </c>
      <c r="B94" s="16" t="s">
        <v>1483</v>
      </c>
      <c r="C94" s="129" t="s">
        <v>1491</v>
      </c>
      <c r="D94" s="57" t="s">
        <v>1576</v>
      </c>
      <c r="E94" s="3" t="s">
        <v>1602</v>
      </c>
      <c r="F94" s="3" t="s">
        <v>1708</v>
      </c>
      <c r="G94" s="16" t="s">
        <v>1709</v>
      </c>
      <c r="H94" s="16" t="s">
        <v>1710</v>
      </c>
      <c r="I94" s="29">
        <v>0.45833333333333331</v>
      </c>
      <c r="J94" s="29">
        <v>0.54166666666666663</v>
      </c>
      <c r="K94" s="29">
        <f t="shared" si="1"/>
        <v>8.3333333333333315E-2</v>
      </c>
      <c r="L94" s="122">
        <v>0.5</v>
      </c>
      <c r="M94" s="136" t="s">
        <v>1711</v>
      </c>
      <c r="N94" s="118"/>
    </row>
    <row r="95" spans="1:14" s="126" customFormat="1" ht="61.2" x14ac:dyDescent="0.4">
      <c r="A95" s="111">
        <v>44088</v>
      </c>
      <c r="B95" s="16" t="s">
        <v>1483</v>
      </c>
      <c r="C95" s="129" t="s">
        <v>1491</v>
      </c>
      <c r="D95" s="57" t="s">
        <v>1492</v>
      </c>
      <c r="E95" s="3" t="s">
        <v>1493</v>
      </c>
      <c r="F95" s="3" t="s">
        <v>1494</v>
      </c>
      <c r="G95" s="16" t="s">
        <v>1508</v>
      </c>
      <c r="H95" s="16" t="s">
        <v>1606</v>
      </c>
      <c r="I95" s="29">
        <v>0.41666666666666669</v>
      </c>
      <c r="J95" s="29">
        <v>0.66666666666666663</v>
      </c>
      <c r="K95" s="29">
        <f t="shared" si="1"/>
        <v>0.24999999999999994</v>
      </c>
      <c r="L95" s="112">
        <v>0.1</v>
      </c>
      <c r="M95" s="14" t="s">
        <v>1587</v>
      </c>
      <c r="N95" s="120" t="s">
        <v>1498</v>
      </c>
    </row>
    <row r="96" spans="1:14" s="126" customFormat="1" ht="40.799999999999997" x14ac:dyDescent="0.4">
      <c r="A96" s="111">
        <v>44088</v>
      </c>
      <c r="B96" s="16" t="s">
        <v>1483</v>
      </c>
      <c r="C96" s="129" t="s">
        <v>1491</v>
      </c>
      <c r="D96" s="57" t="s">
        <v>1499</v>
      </c>
      <c r="E96" s="3" t="s">
        <v>1500</v>
      </c>
      <c r="F96" s="3" t="s">
        <v>1556</v>
      </c>
      <c r="G96" s="16" t="s">
        <v>19</v>
      </c>
      <c r="H96" s="16" t="s">
        <v>1557</v>
      </c>
      <c r="I96" s="29">
        <v>0.4375</v>
      </c>
      <c r="J96" s="29">
        <v>0.60416666666666663</v>
      </c>
      <c r="K96" s="29">
        <f t="shared" si="1"/>
        <v>0.16666666666666663</v>
      </c>
      <c r="L96" s="116">
        <v>2.5</v>
      </c>
      <c r="M96" s="3" t="s">
        <v>1275</v>
      </c>
      <c r="N96" s="118"/>
    </row>
    <row r="97" spans="1:14" s="126" customFormat="1" ht="40.799999999999997" x14ac:dyDescent="0.4">
      <c r="A97" s="111">
        <v>44088</v>
      </c>
      <c r="B97" s="16" t="s">
        <v>1483</v>
      </c>
      <c r="C97" s="129" t="s">
        <v>1491</v>
      </c>
      <c r="D97" s="57" t="s">
        <v>1503</v>
      </c>
      <c r="E97" s="3" t="s">
        <v>1504</v>
      </c>
      <c r="F97" s="3" t="s">
        <v>1505</v>
      </c>
      <c r="G97" s="16" t="s">
        <v>1712</v>
      </c>
      <c r="H97" s="16" t="s">
        <v>1713</v>
      </c>
      <c r="I97" s="29">
        <v>0.41666666666666669</v>
      </c>
      <c r="J97" s="29">
        <v>0.54166666666666663</v>
      </c>
      <c r="K97" s="29">
        <f t="shared" si="1"/>
        <v>0.12499999999999994</v>
      </c>
      <c r="L97" s="112">
        <v>0.3</v>
      </c>
      <c r="M97" s="133" t="s">
        <v>1514</v>
      </c>
      <c r="N97" s="118"/>
    </row>
    <row r="98" spans="1:14" s="126" customFormat="1" ht="40.799999999999997" x14ac:dyDescent="0.4">
      <c r="A98" s="12">
        <v>44088</v>
      </c>
      <c r="B98" s="16" t="s">
        <v>1483</v>
      </c>
      <c r="C98" s="3" t="s">
        <v>21</v>
      </c>
      <c r="D98" s="3" t="s">
        <v>1588</v>
      </c>
      <c r="E98" s="3" t="s">
        <v>1620</v>
      </c>
      <c r="F98" s="3" t="s">
        <v>1694</v>
      </c>
      <c r="G98" s="3" t="s">
        <v>15</v>
      </c>
      <c r="H98" s="3" t="s">
        <v>1714</v>
      </c>
      <c r="I98" s="29">
        <v>0.41666666666666669</v>
      </c>
      <c r="J98" s="29">
        <v>0.5</v>
      </c>
      <c r="K98" s="29">
        <f t="shared" si="1"/>
        <v>8.3333333333333315E-2</v>
      </c>
      <c r="L98" s="114">
        <v>0.88</v>
      </c>
      <c r="M98" s="3" t="s">
        <v>1553</v>
      </c>
      <c r="N98" s="127"/>
    </row>
    <row r="99" spans="1:14" s="126" customFormat="1" ht="40.799999999999997" x14ac:dyDescent="0.4">
      <c r="A99" s="12">
        <v>44088</v>
      </c>
      <c r="B99" s="16" t="s">
        <v>1483</v>
      </c>
      <c r="C99" s="3" t="s">
        <v>21</v>
      </c>
      <c r="D99" s="3" t="s">
        <v>1588</v>
      </c>
      <c r="E99" s="3" t="s">
        <v>1589</v>
      </c>
      <c r="F99" s="3" t="s">
        <v>1590</v>
      </c>
      <c r="G99" s="3" t="s">
        <v>1678</v>
      </c>
      <c r="H99" s="3" t="s">
        <v>1715</v>
      </c>
      <c r="I99" s="29">
        <v>0.45833333333333331</v>
      </c>
      <c r="J99" s="29">
        <v>0.625</v>
      </c>
      <c r="K99" s="29">
        <f t="shared" si="1"/>
        <v>0.16666666666666669</v>
      </c>
      <c r="L99" s="114">
        <v>1.8</v>
      </c>
      <c r="M99" s="3" t="s">
        <v>1680</v>
      </c>
      <c r="N99" s="127"/>
    </row>
    <row r="100" spans="1:14" s="126" customFormat="1" ht="102" x14ac:dyDescent="0.4">
      <c r="A100" s="111">
        <v>44089</v>
      </c>
      <c r="B100" s="16" t="s">
        <v>1483</v>
      </c>
      <c r="C100" s="129" t="s">
        <v>1484</v>
      </c>
      <c r="D100" s="57" t="s">
        <v>1485</v>
      </c>
      <c r="E100" s="3" t="s">
        <v>1486</v>
      </c>
      <c r="F100" s="3" t="s">
        <v>1487</v>
      </c>
      <c r="G100" s="3" t="s">
        <v>1535</v>
      </c>
      <c r="H100" s="3" t="s">
        <v>1536</v>
      </c>
      <c r="I100" s="29">
        <v>0.41666666666666669</v>
      </c>
      <c r="J100" s="29">
        <v>0.58333333333333337</v>
      </c>
      <c r="K100" s="29">
        <f t="shared" si="1"/>
        <v>0.16666666666666669</v>
      </c>
      <c r="L100" s="114">
        <v>2.6</v>
      </c>
      <c r="M100" s="3" t="s">
        <v>1490</v>
      </c>
      <c r="N100" s="1"/>
    </row>
    <row r="101" spans="1:14" s="126" customFormat="1" ht="41.4" x14ac:dyDescent="0.4">
      <c r="A101" s="111">
        <v>44089</v>
      </c>
      <c r="B101" s="16" t="s">
        <v>1483</v>
      </c>
      <c r="C101" s="129" t="s">
        <v>1491</v>
      </c>
      <c r="D101" s="57" t="s">
        <v>1576</v>
      </c>
      <c r="E101" s="3" t="s">
        <v>1577</v>
      </c>
      <c r="F101" s="3" t="s">
        <v>1494</v>
      </c>
      <c r="G101" s="16" t="s">
        <v>1716</v>
      </c>
      <c r="H101" s="16" t="s">
        <v>1717</v>
      </c>
      <c r="I101" s="29">
        <v>0.4375</v>
      </c>
      <c r="J101" s="29">
        <v>0.5625</v>
      </c>
      <c r="K101" s="29">
        <f t="shared" si="1"/>
        <v>0.125</v>
      </c>
      <c r="L101" s="122">
        <v>0.9</v>
      </c>
      <c r="M101" s="136" t="s">
        <v>1718</v>
      </c>
      <c r="N101" s="118"/>
    </row>
    <row r="102" spans="1:14" s="126" customFormat="1" ht="61.2" x14ac:dyDescent="0.4">
      <c r="A102" s="111">
        <v>44089</v>
      </c>
      <c r="B102" s="16" t="s">
        <v>1483</v>
      </c>
      <c r="C102" s="129" t="s">
        <v>1491</v>
      </c>
      <c r="D102" s="57" t="s">
        <v>1492</v>
      </c>
      <c r="E102" s="3" t="s">
        <v>1493</v>
      </c>
      <c r="F102" s="3" t="s">
        <v>1494</v>
      </c>
      <c r="G102" s="16" t="s">
        <v>1554</v>
      </c>
      <c r="H102" s="16" t="s">
        <v>1719</v>
      </c>
      <c r="I102" s="29">
        <v>0.45833333333333331</v>
      </c>
      <c r="J102" s="29">
        <v>0.5625</v>
      </c>
      <c r="K102" s="29">
        <f t="shared" si="1"/>
        <v>0.10416666666666669</v>
      </c>
      <c r="L102" s="112">
        <v>0.7</v>
      </c>
      <c r="M102" s="3" t="s">
        <v>1497</v>
      </c>
      <c r="N102" s="120" t="s">
        <v>1498</v>
      </c>
    </row>
    <row r="103" spans="1:14" s="126" customFormat="1" ht="40.799999999999997" x14ac:dyDescent="0.4">
      <c r="A103" s="111">
        <v>44089</v>
      </c>
      <c r="B103" s="16" t="s">
        <v>1483</v>
      </c>
      <c r="C103" s="129" t="s">
        <v>1491</v>
      </c>
      <c r="D103" s="57" t="s">
        <v>1499</v>
      </c>
      <c r="E103" s="3" t="s">
        <v>1500</v>
      </c>
      <c r="F103" s="3" t="s">
        <v>1501</v>
      </c>
      <c r="G103" s="16" t="s">
        <v>17</v>
      </c>
      <c r="H103" s="16" t="s">
        <v>1520</v>
      </c>
      <c r="I103" s="29">
        <v>0.45833333333333331</v>
      </c>
      <c r="J103" s="29">
        <v>0.58333333333333337</v>
      </c>
      <c r="K103" s="29">
        <f t="shared" si="1"/>
        <v>0.12500000000000006</v>
      </c>
      <c r="L103" s="116">
        <v>1.9</v>
      </c>
      <c r="M103" s="3" t="s">
        <v>1275</v>
      </c>
      <c r="N103" s="118"/>
    </row>
    <row r="104" spans="1:14" s="126" customFormat="1" ht="40.799999999999997" x14ac:dyDescent="0.4">
      <c r="A104" s="111">
        <v>44089</v>
      </c>
      <c r="B104" s="16" t="s">
        <v>1483</v>
      </c>
      <c r="C104" s="129" t="s">
        <v>1491</v>
      </c>
      <c r="D104" s="57" t="s">
        <v>1503</v>
      </c>
      <c r="E104" s="3" t="s">
        <v>1504</v>
      </c>
      <c r="F104" s="3" t="s">
        <v>1505</v>
      </c>
      <c r="G104" s="16" t="s">
        <v>1720</v>
      </c>
      <c r="H104" s="16" t="s">
        <v>1507</v>
      </c>
      <c r="I104" s="29">
        <v>0.45833333333333331</v>
      </c>
      <c r="J104" s="29">
        <v>0.58333333333333337</v>
      </c>
      <c r="K104" s="29">
        <f t="shared" si="1"/>
        <v>0.12500000000000006</v>
      </c>
      <c r="L104" s="112">
        <v>0.2</v>
      </c>
      <c r="M104" s="3" t="s">
        <v>1275</v>
      </c>
      <c r="N104" s="118"/>
    </row>
    <row r="105" spans="1:14" s="126" customFormat="1" ht="81.599999999999994" x14ac:dyDescent="0.4">
      <c r="A105" s="12">
        <v>44089</v>
      </c>
      <c r="B105" s="16" t="s">
        <v>1483</v>
      </c>
      <c r="C105" s="3" t="s">
        <v>21</v>
      </c>
      <c r="D105" s="3" t="s">
        <v>1610</v>
      </c>
      <c r="E105" s="3" t="s">
        <v>1638</v>
      </c>
      <c r="F105" s="3" t="s">
        <v>1639</v>
      </c>
      <c r="G105" s="3" t="s">
        <v>20</v>
      </c>
      <c r="H105" s="3" t="s">
        <v>1721</v>
      </c>
      <c r="I105" s="29">
        <v>0.4375</v>
      </c>
      <c r="J105" s="29">
        <v>0.60416666666666663</v>
      </c>
      <c r="K105" s="29">
        <f t="shared" si="1"/>
        <v>0.16666666666666663</v>
      </c>
      <c r="L105" s="114">
        <v>2.5</v>
      </c>
      <c r="M105" s="3" t="s">
        <v>1641</v>
      </c>
      <c r="N105" s="31"/>
    </row>
    <row r="106" spans="1:14" s="126" customFormat="1" ht="40.799999999999997" x14ac:dyDescent="0.4">
      <c r="A106" s="12">
        <v>44089</v>
      </c>
      <c r="B106" s="16" t="s">
        <v>1483</v>
      </c>
      <c r="C106" s="3" t="s">
        <v>21</v>
      </c>
      <c r="D106" s="3" t="s">
        <v>1722</v>
      </c>
      <c r="E106" s="3" t="s">
        <v>1723</v>
      </c>
      <c r="F106" s="3" t="s">
        <v>1724</v>
      </c>
      <c r="G106" s="3" t="s">
        <v>30</v>
      </c>
      <c r="H106" s="3" t="s">
        <v>1725</v>
      </c>
      <c r="I106" s="29">
        <v>0.41666666666666669</v>
      </c>
      <c r="J106" s="29">
        <v>0.5</v>
      </c>
      <c r="K106" s="29">
        <f t="shared" si="1"/>
        <v>8.3333333333333315E-2</v>
      </c>
      <c r="L106" s="114">
        <v>1.3</v>
      </c>
      <c r="M106" s="3" t="s">
        <v>1726</v>
      </c>
      <c r="N106" s="31"/>
    </row>
    <row r="107" spans="1:14" s="126" customFormat="1" ht="40.799999999999997" x14ac:dyDescent="0.4">
      <c r="A107" s="12">
        <v>44089</v>
      </c>
      <c r="B107" s="16" t="s">
        <v>1483</v>
      </c>
      <c r="C107" s="3" t="s">
        <v>21</v>
      </c>
      <c r="D107" s="3" t="s">
        <v>1588</v>
      </c>
      <c r="E107" s="3" t="s">
        <v>1620</v>
      </c>
      <c r="F107" s="3" t="s">
        <v>1694</v>
      </c>
      <c r="G107" s="3" t="s">
        <v>18</v>
      </c>
      <c r="H107" s="3" t="s">
        <v>1727</v>
      </c>
      <c r="I107" s="29">
        <v>0.4375</v>
      </c>
      <c r="J107" s="29">
        <v>0.58333333333333337</v>
      </c>
      <c r="K107" s="29">
        <f t="shared" si="1"/>
        <v>0.14583333333333337</v>
      </c>
      <c r="L107" s="114">
        <v>1.8</v>
      </c>
      <c r="M107" s="3" t="s">
        <v>1728</v>
      </c>
      <c r="N107" s="127"/>
    </row>
    <row r="108" spans="1:14" s="126" customFormat="1" ht="40.799999999999997" x14ac:dyDescent="0.4">
      <c r="A108" s="12">
        <v>44089</v>
      </c>
      <c r="B108" s="16" t="s">
        <v>1483</v>
      </c>
      <c r="C108" s="3" t="s">
        <v>21</v>
      </c>
      <c r="D108" s="3" t="s">
        <v>1588</v>
      </c>
      <c r="E108" s="3" t="s">
        <v>1589</v>
      </c>
      <c r="F108" s="3" t="s">
        <v>1590</v>
      </c>
      <c r="G108" s="3" t="s">
        <v>22</v>
      </c>
      <c r="H108" s="3" t="s">
        <v>1729</v>
      </c>
      <c r="I108" s="29">
        <v>0.41666666666666669</v>
      </c>
      <c r="J108" s="29">
        <v>0.58333333333333337</v>
      </c>
      <c r="K108" s="29">
        <f t="shared" si="1"/>
        <v>0.16666666666666669</v>
      </c>
      <c r="L108" s="114">
        <v>0.9</v>
      </c>
      <c r="M108" s="3" t="s">
        <v>1680</v>
      </c>
      <c r="N108" s="127"/>
    </row>
    <row r="109" spans="1:14" s="126" customFormat="1" ht="40.799999999999997" x14ac:dyDescent="0.4">
      <c r="A109" s="12">
        <v>44090</v>
      </c>
      <c r="B109" s="16" t="s">
        <v>1483</v>
      </c>
      <c r="C109" s="16" t="s">
        <v>1484</v>
      </c>
      <c r="D109" s="16" t="s">
        <v>1485</v>
      </c>
      <c r="E109" s="16" t="s">
        <v>1515</v>
      </c>
      <c r="F109" s="131" t="s">
        <v>1487</v>
      </c>
      <c r="G109" s="131" t="s">
        <v>1516</v>
      </c>
      <c r="H109" s="66" t="s">
        <v>1517</v>
      </c>
      <c r="I109" s="29">
        <v>0.41666666666666669</v>
      </c>
      <c r="J109" s="29">
        <v>0.58333333333333337</v>
      </c>
      <c r="K109" s="29">
        <f t="shared" si="1"/>
        <v>0.16666666666666669</v>
      </c>
      <c r="L109" s="110">
        <v>2.5</v>
      </c>
      <c r="M109" s="16" t="s">
        <v>1490</v>
      </c>
      <c r="N109" s="1"/>
    </row>
    <row r="110" spans="1:14" s="126" customFormat="1" ht="61.2" x14ac:dyDescent="0.4">
      <c r="A110" s="111">
        <v>44090</v>
      </c>
      <c r="B110" s="16" t="s">
        <v>1483</v>
      </c>
      <c r="C110" s="129" t="s">
        <v>1491</v>
      </c>
      <c r="D110" s="57" t="s">
        <v>1492</v>
      </c>
      <c r="E110" s="3" t="s">
        <v>1493</v>
      </c>
      <c r="F110" s="3" t="s">
        <v>1494</v>
      </c>
      <c r="G110" s="16" t="s">
        <v>1518</v>
      </c>
      <c r="H110" s="16" t="s">
        <v>1730</v>
      </c>
      <c r="I110" s="29">
        <v>0.41666666666666669</v>
      </c>
      <c r="J110" s="29">
        <v>0.66666666666666663</v>
      </c>
      <c r="K110" s="29">
        <f t="shared" si="1"/>
        <v>0.24999999999999994</v>
      </c>
      <c r="L110" s="112">
        <v>0.1</v>
      </c>
      <c r="M110" s="14" t="s">
        <v>1587</v>
      </c>
      <c r="N110" s="120" t="s">
        <v>1498</v>
      </c>
    </row>
    <row r="111" spans="1:14" s="126" customFormat="1" ht="40.799999999999997" x14ac:dyDescent="0.4">
      <c r="A111" s="111">
        <v>44090</v>
      </c>
      <c r="B111" s="16" t="s">
        <v>1483</v>
      </c>
      <c r="C111" s="129" t="s">
        <v>1491</v>
      </c>
      <c r="D111" s="57" t="s">
        <v>1499</v>
      </c>
      <c r="E111" s="3" t="s">
        <v>1500</v>
      </c>
      <c r="F111" s="3" t="s">
        <v>1510</v>
      </c>
      <c r="G111" s="16" t="s">
        <v>19</v>
      </c>
      <c r="H111" s="16" t="s">
        <v>1731</v>
      </c>
      <c r="I111" s="29">
        <v>0.47916666666666669</v>
      </c>
      <c r="J111" s="29">
        <v>0.54166666666666663</v>
      </c>
      <c r="K111" s="29">
        <f t="shared" si="1"/>
        <v>6.2499999999999944E-2</v>
      </c>
      <c r="L111" s="114">
        <v>2</v>
      </c>
      <c r="M111" s="3" t="s">
        <v>1275</v>
      </c>
      <c r="N111" s="118"/>
    </row>
    <row r="112" spans="1:14" s="126" customFormat="1" ht="61.2" x14ac:dyDescent="0.4">
      <c r="A112" s="111">
        <v>44090</v>
      </c>
      <c r="B112" s="16" t="s">
        <v>1483</v>
      </c>
      <c r="C112" s="129" t="s">
        <v>1491</v>
      </c>
      <c r="D112" s="57" t="s">
        <v>1499</v>
      </c>
      <c r="E112" s="3" t="s">
        <v>1526</v>
      </c>
      <c r="F112" s="3" t="s">
        <v>1632</v>
      </c>
      <c r="G112" s="16" t="s">
        <v>1732</v>
      </c>
      <c r="H112" s="16" t="s">
        <v>1733</v>
      </c>
      <c r="I112" s="29">
        <v>0.41666666666666669</v>
      </c>
      <c r="J112" s="29">
        <v>14</v>
      </c>
      <c r="K112" s="29">
        <f t="shared" si="1"/>
        <v>13.583333333333334</v>
      </c>
      <c r="L112" s="117">
        <v>1.5</v>
      </c>
      <c r="M112" s="57" t="s">
        <v>1734</v>
      </c>
      <c r="N112" s="118"/>
    </row>
    <row r="113" spans="1:14" s="126" customFormat="1" ht="40.799999999999997" x14ac:dyDescent="0.4">
      <c r="A113" s="111">
        <v>44090</v>
      </c>
      <c r="B113" s="16" t="s">
        <v>1483</v>
      </c>
      <c r="C113" s="129" t="s">
        <v>1491</v>
      </c>
      <c r="D113" s="57" t="s">
        <v>1503</v>
      </c>
      <c r="E113" s="3" t="s">
        <v>1504</v>
      </c>
      <c r="F113" s="3" t="s">
        <v>1735</v>
      </c>
      <c r="G113" s="16" t="s">
        <v>1736</v>
      </c>
      <c r="H113" s="16" t="s">
        <v>1737</v>
      </c>
      <c r="I113" s="29">
        <v>0.58333333333333337</v>
      </c>
      <c r="J113" s="29">
        <v>0.6875</v>
      </c>
      <c r="K113" s="29">
        <f t="shared" si="1"/>
        <v>0.10416666666666663</v>
      </c>
      <c r="L113" s="112">
        <v>0.2</v>
      </c>
      <c r="M113" s="3" t="s">
        <v>1275</v>
      </c>
      <c r="N113" s="118"/>
    </row>
    <row r="114" spans="1:14" s="126" customFormat="1" ht="40.799999999999997" x14ac:dyDescent="0.4">
      <c r="A114" s="12">
        <v>44090</v>
      </c>
      <c r="B114" s="16" t="s">
        <v>1483</v>
      </c>
      <c r="C114" s="3" t="s">
        <v>21</v>
      </c>
      <c r="D114" s="3" t="s">
        <v>1588</v>
      </c>
      <c r="E114" s="3" t="s">
        <v>1620</v>
      </c>
      <c r="F114" s="3" t="s">
        <v>1694</v>
      </c>
      <c r="G114" s="3" t="s">
        <v>1738</v>
      </c>
      <c r="H114" s="3" t="s">
        <v>1739</v>
      </c>
      <c r="I114" s="29">
        <v>0.4375</v>
      </c>
      <c r="J114" s="29">
        <v>0.47916666666666669</v>
      </c>
      <c r="K114" s="29">
        <f t="shared" si="1"/>
        <v>4.1666666666666685E-2</v>
      </c>
      <c r="L114" s="114">
        <v>0.6</v>
      </c>
      <c r="M114" s="3" t="s">
        <v>1740</v>
      </c>
      <c r="N114" s="127"/>
    </row>
    <row r="115" spans="1:14" s="126" customFormat="1" ht="40.799999999999997" x14ac:dyDescent="0.4">
      <c r="A115" s="12">
        <v>44090</v>
      </c>
      <c r="B115" s="16" t="s">
        <v>1483</v>
      </c>
      <c r="C115" s="3" t="s">
        <v>21</v>
      </c>
      <c r="D115" s="3" t="s">
        <v>1588</v>
      </c>
      <c r="E115" s="3" t="s">
        <v>1589</v>
      </c>
      <c r="F115" s="3" t="s">
        <v>1590</v>
      </c>
      <c r="G115" s="3" t="s">
        <v>16</v>
      </c>
      <c r="H115" s="3" t="s">
        <v>1591</v>
      </c>
      <c r="I115" s="29">
        <v>0.41666666666666669</v>
      </c>
      <c r="J115" s="29">
        <v>0.58333333333333337</v>
      </c>
      <c r="K115" s="29">
        <f t="shared" si="1"/>
        <v>0.16666666666666669</v>
      </c>
      <c r="L115" s="114">
        <v>0.8</v>
      </c>
      <c r="M115" s="3" t="s">
        <v>1680</v>
      </c>
      <c r="N115" s="127"/>
    </row>
    <row r="116" spans="1:14" s="126" customFormat="1" ht="61.2" x14ac:dyDescent="0.4">
      <c r="A116" s="111">
        <v>44091</v>
      </c>
      <c r="B116" s="16" t="s">
        <v>1483</v>
      </c>
      <c r="C116" s="129" t="s">
        <v>1484</v>
      </c>
      <c r="D116" s="129" t="s">
        <v>1485</v>
      </c>
      <c r="E116" s="129" t="s">
        <v>1486</v>
      </c>
      <c r="F116" s="130" t="s">
        <v>1487</v>
      </c>
      <c r="G116" s="130" t="s">
        <v>1569</v>
      </c>
      <c r="H116" s="129" t="s">
        <v>1570</v>
      </c>
      <c r="I116" s="29">
        <v>0.41666666666666669</v>
      </c>
      <c r="J116" s="29">
        <v>0.58333333333333337</v>
      </c>
      <c r="K116" s="29">
        <f t="shared" si="1"/>
        <v>0.16666666666666669</v>
      </c>
      <c r="L116" s="121">
        <v>3.7</v>
      </c>
      <c r="M116" s="129" t="s">
        <v>1490</v>
      </c>
      <c r="N116" s="1"/>
    </row>
    <row r="117" spans="1:14" s="126" customFormat="1" ht="61.2" x14ac:dyDescent="0.4">
      <c r="A117" s="111">
        <v>44091</v>
      </c>
      <c r="B117" s="16" t="s">
        <v>1483</v>
      </c>
      <c r="C117" s="129" t="s">
        <v>1491</v>
      </c>
      <c r="D117" s="57" t="s">
        <v>1492</v>
      </c>
      <c r="E117" s="3" t="s">
        <v>1493</v>
      </c>
      <c r="F117" s="3" t="s">
        <v>1494</v>
      </c>
      <c r="G117" s="16" t="s">
        <v>1523</v>
      </c>
      <c r="H117" s="16" t="s">
        <v>1741</v>
      </c>
      <c r="I117" s="29">
        <v>0.45833333333333331</v>
      </c>
      <c r="J117" s="29">
        <v>0.5</v>
      </c>
      <c r="K117" s="29">
        <f t="shared" si="1"/>
        <v>4.1666666666666685E-2</v>
      </c>
      <c r="L117" s="112">
        <v>0.2</v>
      </c>
      <c r="M117" s="14" t="s">
        <v>1693</v>
      </c>
      <c r="N117" s="120" t="s">
        <v>1498</v>
      </c>
    </row>
    <row r="118" spans="1:14" s="126" customFormat="1" ht="40.799999999999997" x14ac:dyDescent="0.4">
      <c r="A118" s="12">
        <v>44091</v>
      </c>
      <c r="B118" s="16" t="s">
        <v>1483</v>
      </c>
      <c r="C118" s="3" t="s">
        <v>21</v>
      </c>
      <c r="D118" s="3" t="s">
        <v>1588</v>
      </c>
      <c r="E118" s="3" t="s">
        <v>1620</v>
      </c>
      <c r="F118" s="3" t="s">
        <v>1621</v>
      </c>
      <c r="G118" s="3" t="s">
        <v>31</v>
      </c>
      <c r="H118" s="3" t="s">
        <v>1742</v>
      </c>
      <c r="I118" s="29">
        <v>0.41666666666666669</v>
      </c>
      <c r="J118" s="29">
        <v>0.54166666666666663</v>
      </c>
      <c r="K118" s="29">
        <f t="shared" si="1"/>
        <v>0.12499999999999994</v>
      </c>
      <c r="L118" s="114">
        <v>1.2</v>
      </c>
      <c r="M118" s="3" t="s">
        <v>1742</v>
      </c>
      <c r="N118" s="127"/>
    </row>
    <row r="119" spans="1:14" s="126" customFormat="1" ht="61.2" x14ac:dyDescent="0.4">
      <c r="A119" s="111">
        <v>44092</v>
      </c>
      <c r="B119" s="16" t="s">
        <v>1483</v>
      </c>
      <c r="C119" s="129" t="s">
        <v>1491</v>
      </c>
      <c r="D119" s="57" t="s">
        <v>1492</v>
      </c>
      <c r="E119" s="3" t="s">
        <v>1493</v>
      </c>
      <c r="F119" s="3" t="s">
        <v>1494</v>
      </c>
      <c r="G119" s="16" t="s">
        <v>1518</v>
      </c>
      <c r="H119" s="16" t="s">
        <v>1743</v>
      </c>
      <c r="I119" s="29">
        <v>0.45833333333333331</v>
      </c>
      <c r="J119" s="29">
        <v>0.5625</v>
      </c>
      <c r="K119" s="29">
        <f t="shared" si="1"/>
        <v>0.10416666666666669</v>
      </c>
      <c r="L119" s="112">
        <v>0.7</v>
      </c>
      <c r="M119" s="3" t="s">
        <v>1497</v>
      </c>
      <c r="N119" s="120" t="s">
        <v>1498</v>
      </c>
    </row>
    <row r="120" spans="1:14" s="126" customFormat="1" ht="40.799999999999997" x14ac:dyDescent="0.4">
      <c r="A120" s="111">
        <v>44092</v>
      </c>
      <c r="B120" s="16" t="s">
        <v>1483</v>
      </c>
      <c r="C120" s="129" t="s">
        <v>1491</v>
      </c>
      <c r="D120" s="57" t="s">
        <v>1499</v>
      </c>
      <c r="E120" s="3" t="s">
        <v>1500</v>
      </c>
      <c r="F120" s="3" t="s">
        <v>1501</v>
      </c>
      <c r="G120" s="16" t="s">
        <v>15</v>
      </c>
      <c r="H120" s="16" t="s">
        <v>1502</v>
      </c>
      <c r="I120" s="29">
        <v>0.45833333333333331</v>
      </c>
      <c r="J120" s="29">
        <v>0.58333333333333337</v>
      </c>
      <c r="K120" s="29">
        <f t="shared" si="1"/>
        <v>0.12500000000000006</v>
      </c>
      <c r="L120" s="114">
        <v>2.4</v>
      </c>
      <c r="M120" s="3" t="s">
        <v>1275</v>
      </c>
      <c r="N120" s="118"/>
    </row>
    <row r="121" spans="1:14" s="126" customFormat="1" ht="40.799999999999997" x14ac:dyDescent="0.4">
      <c r="A121" s="111">
        <v>44092</v>
      </c>
      <c r="B121" s="16" t="s">
        <v>1483</v>
      </c>
      <c r="C121" s="129" t="s">
        <v>1491</v>
      </c>
      <c r="D121" s="57" t="s">
        <v>1499</v>
      </c>
      <c r="E121" s="3" t="s">
        <v>1526</v>
      </c>
      <c r="F121" s="3" t="s">
        <v>1632</v>
      </c>
      <c r="G121" s="16" t="s">
        <v>1744</v>
      </c>
      <c r="H121" s="16" t="s">
        <v>1745</v>
      </c>
      <c r="I121" s="29">
        <v>0.41666666666666669</v>
      </c>
      <c r="J121" s="29">
        <v>0.58333333333333337</v>
      </c>
      <c r="K121" s="29">
        <f t="shared" si="1"/>
        <v>0.16666666666666669</v>
      </c>
      <c r="L121" s="117">
        <v>3</v>
      </c>
      <c r="M121" s="57" t="s">
        <v>1746</v>
      </c>
      <c r="N121" s="118"/>
    </row>
    <row r="122" spans="1:14" s="126" customFormat="1" ht="61.2" x14ac:dyDescent="0.4">
      <c r="A122" s="111">
        <v>44092</v>
      </c>
      <c r="B122" s="16" t="s">
        <v>1483</v>
      </c>
      <c r="C122" s="129" t="s">
        <v>1491</v>
      </c>
      <c r="D122" s="57" t="s">
        <v>1503</v>
      </c>
      <c r="E122" s="3" t="s">
        <v>1531</v>
      </c>
      <c r="F122" s="3" t="s">
        <v>1532</v>
      </c>
      <c r="G122" s="16" t="s">
        <v>1671</v>
      </c>
      <c r="H122" s="16" t="s">
        <v>1672</v>
      </c>
      <c r="I122" s="29">
        <v>0.45833333333333331</v>
      </c>
      <c r="J122" s="29">
        <v>0.5625</v>
      </c>
      <c r="K122" s="29">
        <f t="shared" si="1"/>
        <v>0.10416666666666669</v>
      </c>
      <c r="L122" s="112">
        <v>0.7</v>
      </c>
      <c r="M122" s="3" t="s">
        <v>1275</v>
      </c>
      <c r="N122" s="118"/>
    </row>
    <row r="123" spans="1:14" s="126" customFormat="1" ht="81.599999999999994" x14ac:dyDescent="0.4">
      <c r="A123" s="12">
        <v>44092</v>
      </c>
      <c r="B123" s="16" t="s">
        <v>1483</v>
      </c>
      <c r="C123" s="3" t="s">
        <v>21</v>
      </c>
      <c r="D123" s="3" t="s">
        <v>1610</v>
      </c>
      <c r="E123" s="3" t="s">
        <v>1638</v>
      </c>
      <c r="F123" s="3" t="s">
        <v>1643</v>
      </c>
      <c r="G123" s="3" t="s">
        <v>22</v>
      </c>
      <c r="H123" s="3" t="s">
        <v>1747</v>
      </c>
      <c r="I123" s="29">
        <v>0.4375</v>
      </c>
      <c r="J123" s="29">
        <v>0.52083333333333337</v>
      </c>
      <c r="K123" s="29">
        <f t="shared" si="1"/>
        <v>8.333333333333337E-2</v>
      </c>
      <c r="L123" s="114">
        <v>3.2</v>
      </c>
      <c r="M123" s="3" t="s">
        <v>1641</v>
      </c>
      <c r="N123" s="31"/>
    </row>
    <row r="124" spans="1:14" s="51" customFormat="1" ht="61.2" x14ac:dyDescent="0.3">
      <c r="A124" s="111">
        <v>44093</v>
      </c>
      <c r="B124" s="16" t="s">
        <v>1483</v>
      </c>
      <c r="C124" s="129" t="s">
        <v>1484</v>
      </c>
      <c r="D124" s="3" t="s">
        <v>1485</v>
      </c>
      <c r="E124" s="3" t="s">
        <v>1515</v>
      </c>
      <c r="F124" s="3" t="s">
        <v>1487</v>
      </c>
      <c r="G124" s="3" t="s">
        <v>1563</v>
      </c>
      <c r="H124" s="16" t="s">
        <v>1564</v>
      </c>
      <c r="I124" s="29">
        <v>0.41666666666666669</v>
      </c>
      <c r="J124" s="29">
        <v>0.58333333333333337</v>
      </c>
      <c r="K124" s="29">
        <f t="shared" si="1"/>
        <v>0.16666666666666669</v>
      </c>
      <c r="L124" s="110">
        <v>2.8</v>
      </c>
      <c r="M124" s="16" t="s">
        <v>1490</v>
      </c>
      <c r="N124" s="104"/>
    </row>
    <row r="125" spans="1:14" s="51" customFormat="1" ht="61.2" x14ac:dyDescent="0.3">
      <c r="A125" s="111">
        <v>44093</v>
      </c>
      <c r="B125" s="16" t="s">
        <v>1483</v>
      </c>
      <c r="C125" s="129" t="s">
        <v>1491</v>
      </c>
      <c r="D125" s="57" t="s">
        <v>1492</v>
      </c>
      <c r="E125" s="3" t="s">
        <v>1493</v>
      </c>
      <c r="F125" s="3" t="s">
        <v>1494</v>
      </c>
      <c r="G125" s="16" t="s">
        <v>1523</v>
      </c>
      <c r="H125" s="16" t="s">
        <v>1748</v>
      </c>
      <c r="I125" s="29">
        <v>0.45833333333333331</v>
      </c>
      <c r="J125" s="29">
        <v>0.5625</v>
      </c>
      <c r="K125" s="29">
        <f t="shared" si="1"/>
        <v>0.10416666666666669</v>
      </c>
      <c r="L125" s="112">
        <v>0.7</v>
      </c>
      <c r="M125" s="3" t="s">
        <v>1497</v>
      </c>
      <c r="N125" s="113" t="s">
        <v>1498</v>
      </c>
    </row>
    <row r="126" spans="1:14" s="51" customFormat="1" ht="40.799999999999997" x14ac:dyDescent="0.35">
      <c r="A126" s="111">
        <v>44093</v>
      </c>
      <c r="B126" s="16" t="s">
        <v>1483</v>
      </c>
      <c r="C126" s="129" t="s">
        <v>1491</v>
      </c>
      <c r="D126" s="57" t="s">
        <v>1499</v>
      </c>
      <c r="E126" s="3" t="s">
        <v>1500</v>
      </c>
      <c r="F126" s="3" t="s">
        <v>1501</v>
      </c>
      <c r="G126" s="16" t="s">
        <v>1749</v>
      </c>
      <c r="H126" s="16" t="s">
        <v>1750</v>
      </c>
      <c r="I126" s="29">
        <v>0.47916666666666669</v>
      </c>
      <c r="J126" s="29">
        <v>0.54166666666666663</v>
      </c>
      <c r="K126" s="29">
        <f t="shared" si="1"/>
        <v>6.2499999999999944E-2</v>
      </c>
      <c r="L126" s="114">
        <v>1.5</v>
      </c>
      <c r="M126" s="3" t="s">
        <v>1275</v>
      </c>
      <c r="N126" s="115"/>
    </row>
    <row r="127" spans="1:14" s="51" customFormat="1" ht="40.799999999999997" x14ac:dyDescent="0.35">
      <c r="A127" s="111">
        <v>44093</v>
      </c>
      <c r="B127" s="16" t="s">
        <v>1483</v>
      </c>
      <c r="C127" s="129" t="s">
        <v>1491</v>
      </c>
      <c r="D127" s="57" t="s">
        <v>1499</v>
      </c>
      <c r="E127" s="3" t="s">
        <v>1526</v>
      </c>
      <c r="F127" s="3" t="s">
        <v>1527</v>
      </c>
      <c r="G127" s="16" t="s">
        <v>1663</v>
      </c>
      <c r="H127" s="16" t="s">
        <v>1751</v>
      </c>
      <c r="I127" s="29">
        <v>0.41666666666666669</v>
      </c>
      <c r="J127" s="29">
        <v>0.66666666666666663</v>
      </c>
      <c r="K127" s="29">
        <f t="shared" si="1"/>
        <v>0.24999999999999994</v>
      </c>
      <c r="L127" s="117">
        <v>2.2000000000000002</v>
      </c>
      <c r="M127" s="57" t="s">
        <v>1752</v>
      </c>
      <c r="N127" s="115"/>
    </row>
    <row r="128" spans="1:14" s="51" customFormat="1" ht="81.599999999999994" x14ac:dyDescent="0.35">
      <c r="A128" s="111">
        <v>44093</v>
      </c>
      <c r="B128" s="16" t="s">
        <v>1483</v>
      </c>
      <c r="C128" s="129" t="s">
        <v>1491</v>
      </c>
      <c r="D128" s="57" t="s">
        <v>1499</v>
      </c>
      <c r="E128" s="3" t="s">
        <v>1666</v>
      </c>
      <c r="F128" s="3" t="s">
        <v>1753</v>
      </c>
      <c r="G128" s="16" t="s">
        <v>1754</v>
      </c>
      <c r="H128" s="16" t="s">
        <v>1755</v>
      </c>
      <c r="I128" s="29">
        <v>0.5</v>
      </c>
      <c r="J128" s="29">
        <v>0.54166666666666663</v>
      </c>
      <c r="K128" s="29">
        <f t="shared" si="1"/>
        <v>4.166666666666663E-2</v>
      </c>
      <c r="L128" s="114">
        <v>2.5</v>
      </c>
      <c r="M128" s="3" t="s">
        <v>1670</v>
      </c>
      <c r="N128" s="115"/>
    </row>
    <row r="129" spans="1:14" s="51" customFormat="1" ht="40.799999999999997" x14ac:dyDescent="0.35">
      <c r="A129" s="111">
        <v>44093</v>
      </c>
      <c r="B129" s="16" t="s">
        <v>1483</v>
      </c>
      <c r="C129" s="129" t="s">
        <v>1491</v>
      </c>
      <c r="D129" s="57" t="s">
        <v>1503</v>
      </c>
      <c r="E129" s="3" t="s">
        <v>1504</v>
      </c>
      <c r="F129" s="3" t="s">
        <v>1505</v>
      </c>
      <c r="G129" s="16" t="s">
        <v>1512</v>
      </c>
      <c r="H129" s="16" t="s">
        <v>1513</v>
      </c>
      <c r="I129" s="29">
        <v>0.45833333333333331</v>
      </c>
      <c r="J129" s="29">
        <v>0.52083333333333337</v>
      </c>
      <c r="K129" s="29">
        <f t="shared" si="1"/>
        <v>6.2500000000000056E-2</v>
      </c>
      <c r="L129" s="123">
        <v>0.2</v>
      </c>
      <c r="M129" s="137" t="s">
        <v>1514</v>
      </c>
      <c r="N129" s="115"/>
    </row>
    <row r="130" spans="1:14" s="51" customFormat="1" ht="61.2" x14ac:dyDescent="0.3">
      <c r="A130" s="111">
        <v>44094</v>
      </c>
      <c r="B130" s="16" t="s">
        <v>1483</v>
      </c>
      <c r="C130" s="129" t="s">
        <v>1484</v>
      </c>
      <c r="D130" s="57" t="s">
        <v>1485</v>
      </c>
      <c r="E130" s="57" t="s">
        <v>1486</v>
      </c>
      <c r="F130" s="57" t="s">
        <v>1487</v>
      </c>
      <c r="G130" s="57" t="s">
        <v>1628</v>
      </c>
      <c r="H130" s="57" t="s">
        <v>1629</v>
      </c>
      <c r="I130" s="29">
        <v>0.41666666666666669</v>
      </c>
      <c r="J130" s="29">
        <v>0.58333333333333337</v>
      </c>
      <c r="K130" s="29">
        <f t="shared" si="1"/>
        <v>0.16666666666666669</v>
      </c>
      <c r="L130" s="117">
        <v>2.1</v>
      </c>
      <c r="M130" s="57" t="s">
        <v>1490</v>
      </c>
      <c r="N130" s="104"/>
    </row>
    <row r="131" spans="1:14" s="51" customFormat="1" ht="40.799999999999997" x14ac:dyDescent="0.3">
      <c r="A131" s="124">
        <v>44095</v>
      </c>
      <c r="B131" s="16" t="s">
        <v>1483</v>
      </c>
      <c r="C131" s="3" t="s">
        <v>1484</v>
      </c>
      <c r="D131" s="3" t="s">
        <v>1485</v>
      </c>
      <c r="E131" s="16" t="s">
        <v>1515</v>
      </c>
      <c r="F131" s="16" t="s">
        <v>1487</v>
      </c>
      <c r="G131" s="16" t="s">
        <v>1699</v>
      </c>
      <c r="H131" s="16" t="s">
        <v>1570</v>
      </c>
      <c r="I131" s="29">
        <v>0.41666666666666669</v>
      </c>
      <c r="J131" s="29">
        <v>0.58333333333333337</v>
      </c>
      <c r="K131" s="29">
        <f t="shared" si="1"/>
        <v>0.16666666666666669</v>
      </c>
      <c r="L131" s="110">
        <v>1.4</v>
      </c>
      <c r="M131" s="16" t="s">
        <v>1490</v>
      </c>
      <c r="N131" s="104"/>
    </row>
    <row r="132" spans="1:14" s="51" customFormat="1" ht="40.799999999999997" x14ac:dyDescent="0.35">
      <c r="A132" s="111">
        <v>44095</v>
      </c>
      <c r="B132" s="16" t="s">
        <v>1483</v>
      </c>
      <c r="C132" s="129" t="s">
        <v>1491</v>
      </c>
      <c r="D132" s="57" t="s">
        <v>1576</v>
      </c>
      <c r="E132" s="3" t="s">
        <v>1756</v>
      </c>
      <c r="F132" s="3" t="s">
        <v>1757</v>
      </c>
      <c r="G132" s="16" t="s">
        <v>1758</v>
      </c>
      <c r="H132" s="16" t="s">
        <v>1759</v>
      </c>
      <c r="I132" s="29">
        <v>0.47916666666666669</v>
      </c>
      <c r="J132" s="29">
        <v>0.5625</v>
      </c>
      <c r="K132" s="29">
        <f t="shared" si="1"/>
        <v>8.3333333333333315E-2</v>
      </c>
      <c r="L132" s="122">
        <v>0.4</v>
      </c>
      <c r="M132" s="136" t="s">
        <v>1760</v>
      </c>
      <c r="N132" s="115"/>
    </row>
    <row r="133" spans="1:14" s="51" customFormat="1" ht="61.2" x14ac:dyDescent="0.3">
      <c r="A133" s="111">
        <v>44095</v>
      </c>
      <c r="B133" s="16" t="s">
        <v>1483</v>
      </c>
      <c r="C133" s="129" t="s">
        <v>1491</v>
      </c>
      <c r="D133" s="57" t="s">
        <v>1492</v>
      </c>
      <c r="E133" s="3" t="s">
        <v>1493</v>
      </c>
      <c r="F133" s="3" t="s">
        <v>1494</v>
      </c>
      <c r="G133" s="16" t="s">
        <v>1495</v>
      </c>
      <c r="H133" s="16" t="s">
        <v>1761</v>
      </c>
      <c r="I133" s="29">
        <v>0.41666666666666669</v>
      </c>
      <c r="J133" s="29">
        <v>0.66666666666666663</v>
      </c>
      <c r="K133" s="29">
        <f t="shared" si="1"/>
        <v>0.24999999999999994</v>
      </c>
      <c r="L133" s="112">
        <v>0.1</v>
      </c>
      <c r="M133" s="14" t="s">
        <v>1587</v>
      </c>
      <c r="N133" s="113"/>
    </row>
    <row r="134" spans="1:14" s="51" customFormat="1" ht="40.799999999999997" x14ac:dyDescent="0.35">
      <c r="A134" s="111">
        <v>44095</v>
      </c>
      <c r="B134" s="16" t="s">
        <v>1483</v>
      </c>
      <c r="C134" s="129" t="s">
        <v>1491</v>
      </c>
      <c r="D134" s="57" t="s">
        <v>1499</v>
      </c>
      <c r="E134" s="3" t="s">
        <v>1500</v>
      </c>
      <c r="F134" s="3" t="s">
        <v>1556</v>
      </c>
      <c r="G134" s="16" t="s">
        <v>19</v>
      </c>
      <c r="H134" s="16" t="s">
        <v>1557</v>
      </c>
      <c r="I134" s="29">
        <v>0.41666666666666669</v>
      </c>
      <c r="J134" s="29">
        <v>0.54166666666666663</v>
      </c>
      <c r="K134" s="29">
        <f t="shared" ref="K134:K169" si="2">J134-I134</f>
        <v>0.12499999999999994</v>
      </c>
      <c r="L134" s="114">
        <v>1.8</v>
      </c>
      <c r="M134" s="3" t="s">
        <v>1275</v>
      </c>
      <c r="N134" s="115"/>
    </row>
    <row r="135" spans="1:14" s="51" customFormat="1" ht="40.799999999999997" x14ac:dyDescent="0.35">
      <c r="A135" s="111">
        <v>44095</v>
      </c>
      <c r="B135" s="16" t="s">
        <v>1483</v>
      </c>
      <c r="C135" s="129" t="s">
        <v>1491</v>
      </c>
      <c r="D135" s="57" t="s">
        <v>1503</v>
      </c>
      <c r="E135" s="3" t="s">
        <v>1504</v>
      </c>
      <c r="F135" s="3" t="s">
        <v>1762</v>
      </c>
      <c r="G135" s="16" t="s">
        <v>1763</v>
      </c>
      <c r="H135" s="16" t="s">
        <v>1764</v>
      </c>
      <c r="I135" s="29">
        <v>0.45833333333333331</v>
      </c>
      <c r="J135" s="29">
        <v>0.54166666666666663</v>
      </c>
      <c r="K135" s="29">
        <f t="shared" si="2"/>
        <v>8.3333333333333315E-2</v>
      </c>
      <c r="L135" s="114">
        <v>0.3</v>
      </c>
      <c r="M135" s="3" t="s">
        <v>1275</v>
      </c>
      <c r="N135" s="115"/>
    </row>
    <row r="136" spans="1:14" s="51" customFormat="1" ht="61.2" x14ac:dyDescent="0.3">
      <c r="A136" s="111">
        <v>44096</v>
      </c>
      <c r="B136" s="16" t="s">
        <v>1483</v>
      </c>
      <c r="C136" s="129" t="s">
        <v>1484</v>
      </c>
      <c r="D136" s="3" t="s">
        <v>1485</v>
      </c>
      <c r="E136" s="3" t="s">
        <v>1486</v>
      </c>
      <c r="F136" s="3" t="s">
        <v>1487</v>
      </c>
      <c r="G136" s="3" t="s">
        <v>1488</v>
      </c>
      <c r="H136" s="16" t="s">
        <v>1489</v>
      </c>
      <c r="I136" s="29">
        <v>0.41666666666666669</v>
      </c>
      <c r="J136" s="29">
        <v>0.58333333333333337</v>
      </c>
      <c r="K136" s="29">
        <f t="shared" si="2"/>
        <v>0.16666666666666669</v>
      </c>
      <c r="L136" s="121">
        <v>3.1</v>
      </c>
      <c r="M136" s="129" t="s">
        <v>1490</v>
      </c>
      <c r="N136" s="104"/>
    </row>
    <row r="137" spans="1:14" s="51" customFormat="1" ht="40.799999999999997" x14ac:dyDescent="0.35">
      <c r="A137" s="111">
        <v>44096</v>
      </c>
      <c r="B137" s="16" t="s">
        <v>1483</v>
      </c>
      <c r="C137" s="129" t="s">
        <v>1491</v>
      </c>
      <c r="D137" s="57" t="s">
        <v>1576</v>
      </c>
      <c r="E137" s="3" t="s">
        <v>1577</v>
      </c>
      <c r="F137" s="3" t="s">
        <v>1494</v>
      </c>
      <c r="G137" s="16" t="s">
        <v>1716</v>
      </c>
      <c r="H137" s="16" t="s">
        <v>1765</v>
      </c>
      <c r="I137" s="29">
        <v>0.4375</v>
      </c>
      <c r="J137" s="29">
        <v>0.5625</v>
      </c>
      <c r="K137" s="29">
        <f t="shared" si="2"/>
        <v>0.125</v>
      </c>
      <c r="L137" s="122">
        <v>1.2</v>
      </c>
      <c r="M137" s="136" t="s">
        <v>1718</v>
      </c>
      <c r="N137" s="115"/>
    </row>
    <row r="138" spans="1:14" s="126" customFormat="1" ht="61.2" x14ac:dyDescent="0.4">
      <c r="A138" s="111">
        <v>44096</v>
      </c>
      <c r="B138" s="16" t="s">
        <v>1483</v>
      </c>
      <c r="C138" s="129" t="s">
        <v>1491</v>
      </c>
      <c r="D138" s="57" t="s">
        <v>1492</v>
      </c>
      <c r="E138" s="3" t="s">
        <v>1493</v>
      </c>
      <c r="F138" s="3" t="s">
        <v>1582</v>
      </c>
      <c r="G138" s="16" t="s">
        <v>1766</v>
      </c>
      <c r="H138" s="16" t="s">
        <v>1767</v>
      </c>
      <c r="I138" s="29">
        <v>0.45833333333333331</v>
      </c>
      <c r="J138" s="29">
        <v>0.5625</v>
      </c>
      <c r="K138" s="29">
        <f t="shared" si="2"/>
        <v>0.10416666666666669</v>
      </c>
      <c r="L138" s="112">
        <v>0.7</v>
      </c>
      <c r="M138" s="3" t="s">
        <v>1497</v>
      </c>
      <c r="N138" s="113" t="s">
        <v>1498</v>
      </c>
    </row>
    <row r="139" spans="1:14" s="126" customFormat="1" ht="40.799999999999997" x14ac:dyDescent="0.4">
      <c r="A139" s="111">
        <v>44096</v>
      </c>
      <c r="B139" s="16" t="s">
        <v>1483</v>
      </c>
      <c r="C139" s="129" t="s">
        <v>1491</v>
      </c>
      <c r="D139" s="57" t="s">
        <v>1499</v>
      </c>
      <c r="E139" s="3" t="s">
        <v>1500</v>
      </c>
      <c r="F139" s="3" t="s">
        <v>1501</v>
      </c>
      <c r="G139" s="16" t="s">
        <v>20</v>
      </c>
      <c r="H139" s="16" t="s">
        <v>1585</v>
      </c>
      <c r="I139" s="29">
        <v>0</v>
      </c>
      <c r="J139" s="29">
        <v>0.625</v>
      </c>
      <c r="K139" s="29">
        <f t="shared" si="2"/>
        <v>0.625</v>
      </c>
      <c r="L139" s="116">
        <v>2.1</v>
      </c>
      <c r="M139" s="3" t="s">
        <v>1275</v>
      </c>
      <c r="N139" s="115"/>
    </row>
    <row r="140" spans="1:14" s="126" customFormat="1" ht="40.799999999999997" x14ac:dyDescent="0.4">
      <c r="A140" s="111">
        <v>44096</v>
      </c>
      <c r="B140" s="16" t="s">
        <v>1483</v>
      </c>
      <c r="C140" s="129" t="s">
        <v>1491</v>
      </c>
      <c r="D140" s="57" t="s">
        <v>1503</v>
      </c>
      <c r="E140" s="3" t="s">
        <v>1504</v>
      </c>
      <c r="F140" s="3" t="s">
        <v>1505</v>
      </c>
      <c r="G140" s="16" t="s">
        <v>1521</v>
      </c>
      <c r="H140" s="16" t="s">
        <v>1522</v>
      </c>
      <c r="I140" s="29">
        <v>0.45833333333333331</v>
      </c>
      <c r="J140" s="29">
        <v>0.5</v>
      </c>
      <c r="K140" s="29">
        <f t="shared" si="2"/>
        <v>4.1666666666666685E-2</v>
      </c>
      <c r="L140" s="123">
        <v>0.3</v>
      </c>
      <c r="M140" s="137" t="s">
        <v>1275</v>
      </c>
      <c r="N140" s="115"/>
    </row>
    <row r="141" spans="1:14" s="126" customFormat="1" ht="81.599999999999994" x14ac:dyDescent="0.4">
      <c r="A141" s="12">
        <v>44096</v>
      </c>
      <c r="B141" s="16" t="s">
        <v>1483</v>
      </c>
      <c r="C141" s="3" t="s">
        <v>21</v>
      </c>
      <c r="D141" s="3" t="s">
        <v>1610</v>
      </c>
      <c r="E141" s="3" t="s">
        <v>1638</v>
      </c>
      <c r="F141" s="3" t="s">
        <v>1612</v>
      </c>
      <c r="G141" s="3" t="s">
        <v>22</v>
      </c>
      <c r="H141" s="3" t="s">
        <v>1768</v>
      </c>
      <c r="I141" s="29">
        <v>0.4375</v>
      </c>
      <c r="J141" s="29">
        <v>0.5625</v>
      </c>
      <c r="K141" s="29">
        <f t="shared" si="2"/>
        <v>0.125</v>
      </c>
      <c r="L141" s="114">
        <v>3</v>
      </c>
      <c r="M141" s="3" t="s">
        <v>1641</v>
      </c>
      <c r="N141" s="51"/>
    </row>
    <row r="142" spans="1:14" s="126" customFormat="1" ht="40.799999999999997" x14ac:dyDescent="0.4">
      <c r="A142" s="12">
        <v>44096</v>
      </c>
      <c r="B142" s="16" t="s">
        <v>1483</v>
      </c>
      <c r="C142" s="3" t="s">
        <v>21</v>
      </c>
      <c r="D142" s="3" t="s">
        <v>1588</v>
      </c>
      <c r="E142" s="3" t="s">
        <v>1589</v>
      </c>
      <c r="F142" s="3" t="s">
        <v>1590</v>
      </c>
      <c r="G142" s="3" t="s">
        <v>1651</v>
      </c>
      <c r="H142" s="3" t="s">
        <v>1652</v>
      </c>
      <c r="I142" s="29">
        <v>0.41666666666666669</v>
      </c>
      <c r="J142" s="29">
        <v>0.625</v>
      </c>
      <c r="K142" s="29">
        <f t="shared" si="2"/>
        <v>0.20833333333333331</v>
      </c>
      <c r="L142" s="114">
        <v>1.1000000000000001</v>
      </c>
      <c r="M142" s="3" t="s">
        <v>1592</v>
      </c>
    </row>
    <row r="143" spans="1:14" s="126" customFormat="1" ht="40.799999999999997" x14ac:dyDescent="0.4">
      <c r="A143" s="111">
        <v>44097</v>
      </c>
      <c r="B143" s="16" t="s">
        <v>1483</v>
      </c>
      <c r="C143" s="129" t="s">
        <v>1484</v>
      </c>
      <c r="D143" s="57" t="s">
        <v>1485</v>
      </c>
      <c r="E143" s="57" t="s">
        <v>1515</v>
      </c>
      <c r="F143" s="57" t="s">
        <v>1487</v>
      </c>
      <c r="G143" s="57" t="s">
        <v>1703</v>
      </c>
      <c r="H143" s="57" t="s">
        <v>1704</v>
      </c>
      <c r="I143" s="29">
        <v>0.41666666666666669</v>
      </c>
      <c r="J143" s="29">
        <v>0.58333333333333337</v>
      </c>
      <c r="K143" s="29">
        <f t="shared" si="2"/>
        <v>0.16666666666666669</v>
      </c>
      <c r="L143" s="117">
        <v>1.4</v>
      </c>
      <c r="M143" s="57" t="s">
        <v>1490</v>
      </c>
      <c r="N143" s="104"/>
    </row>
    <row r="144" spans="1:14" s="126" customFormat="1" ht="61.2" x14ac:dyDescent="0.4">
      <c r="A144" s="111">
        <v>44097</v>
      </c>
      <c r="B144" s="16" t="s">
        <v>1483</v>
      </c>
      <c r="C144" s="129" t="s">
        <v>1491</v>
      </c>
      <c r="D144" s="57" t="s">
        <v>1492</v>
      </c>
      <c r="E144" s="3" t="s">
        <v>1493</v>
      </c>
      <c r="F144" s="3" t="s">
        <v>1494</v>
      </c>
      <c r="G144" s="16" t="s">
        <v>1554</v>
      </c>
      <c r="H144" s="16" t="s">
        <v>1769</v>
      </c>
      <c r="I144" s="29">
        <v>0.45833333333333331</v>
      </c>
      <c r="J144" s="29">
        <v>0.5625</v>
      </c>
      <c r="K144" s="29">
        <f t="shared" si="2"/>
        <v>0.10416666666666669</v>
      </c>
      <c r="L144" s="112">
        <v>0.7</v>
      </c>
      <c r="M144" s="3" t="s">
        <v>1497</v>
      </c>
      <c r="N144" s="113" t="s">
        <v>1498</v>
      </c>
    </row>
    <row r="145" spans="1:14" s="126" customFormat="1" ht="40.799999999999997" x14ac:dyDescent="0.4">
      <c r="A145" s="111">
        <v>44097</v>
      </c>
      <c r="B145" s="16" t="s">
        <v>1483</v>
      </c>
      <c r="C145" s="129" t="s">
        <v>1491</v>
      </c>
      <c r="D145" s="57" t="s">
        <v>1499</v>
      </c>
      <c r="E145" s="3" t="s">
        <v>1500</v>
      </c>
      <c r="F145" s="3" t="s">
        <v>1510</v>
      </c>
      <c r="G145" s="16" t="s">
        <v>16</v>
      </c>
      <c r="H145" s="16" t="s">
        <v>1511</v>
      </c>
      <c r="I145" s="29">
        <v>0.4375</v>
      </c>
      <c r="J145" s="29">
        <v>0.60416666666666663</v>
      </c>
      <c r="K145" s="29">
        <f t="shared" si="2"/>
        <v>0.16666666666666663</v>
      </c>
      <c r="L145" s="114">
        <v>2.5</v>
      </c>
      <c r="M145" s="3" t="s">
        <v>1275</v>
      </c>
      <c r="N145" s="115"/>
    </row>
    <row r="146" spans="1:14" s="126" customFormat="1" ht="40.799999999999997" x14ac:dyDescent="0.4">
      <c r="A146" s="12">
        <v>44097</v>
      </c>
      <c r="B146" s="16" t="s">
        <v>1483</v>
      </c>
      <c r="C146" s="3" t="s">
        <v>21</v>
      </c>
      <c r="D146" s="3" t="s">
        <v>1593</v>
      </c>
      <c r="E146" s="3" t="s">
        <v>1646</v>
      </c>
      <c r="F146" s="3" t="s">
        <v>1595</v>
      </c>
      <c r="G146" s="3" t="s">
        <v>25</v>
      </c>
      <c r="H146" s="3" t="s">
        <v>1770</v>
      </c>
      <c r="I146" s="29">
        <v>0.41666666666666669</v>
      </c>
      <c r="J146" s="29">
        <v>0.58333333333333337</v>
      </c>
      <c r="K146" s="29">
        <f t="shared" si="2"/>
        <v>0.16666666666666669</v>
      </c>
      <c r="L146" s="114">
        <v>3.5</v>
      </c>
      <c r="M146" s="3" t="s">
        <v>1676</v>
      </c>
      <c r="N146" s="51"/>
    </row>
    <row r="147" spans="1:14" s="126" customFormat="1" ht="61.2" x14ac:dyDescent="0.4">
      <c r="A147" s="111">
        <v>44098</v>
      </c>
      <c r="B147" s="16" t="s">
        <v>1483</v>
      </c>
      <c r="C147" s="129" t="s">
        <v>1491</v>
      </c>
      <c r="D147" s="57" t="s">
        <v>1492</v>
      </c>
      <c r="E147" s="3" t="s">
        <v>1493</v>
      </c>
      <c r="F147" s="3" t="s">
        <v>1582</v>
      </c>
      <c r="G147" s="16" t="s">
        <v>1583</v>
      </c>
      <c r="H147" s="16" t="s">
        <v>1771</v>
      </c>
      <c r="I147" s="29">
        <v>0.45833333333333331</v>
      </c>
      <c r="J147" s="29">
        <v>0.5625</v>
      </c>
      <c r="K147" s="29">
        <f t="shared" si="2"/>
        <v>0.10416666666666669</v>
      </c>
      <c r="L147" s="112">
        <v>0.7</v>
      </c>
      <c r="M147" s="3" t="s">
        <v>1497</v>
      </c>
      <c r="N147" s="113" t="s">
        <v>1498</v>
      </c>
    </row>
    <row r="148" spans="1:14" s="126" customFormat="1" ht="40.799999999999997" x14ac:dyDescent="0.4">
      <c r="A148" s="111">
        <v>44098</v>
      </c>
      <c r="B148" s="16" t="s">
        <v>1483</v>
      </c>
      <c r="C148" s="129" t="s">
        <v>1491</v>
      </c>
      <c r="D148" s="57" t="s">
        <v>1499</v>
      </c>
      <c r="E148" s="3" t="s">
        <v>1500</v>
      </c>
      <c r="F148" s="3" t="s">
        <v>1501</v>
      </c>
      <c r="G148" s="16" t="s">
        <v>17</v>
      </c>
      <c r="H148" s="16" t="s">
        <v>1520</v>
      </c>
      <c r="I148" s="29">
        <v>0.47916666666666669</v>
      </c>
      <c r="J148" s="29">
        <v>0.54166666666666663</v>
      </c>
      <c r="K148" s="29">
        <f t="shared" si="2"/>
        <v>6.2499999999999944E-2</v>
      </c>
      <c r="L148" s="114">
        <v>3</v>
      </c>
      <c r="M148" s="3" t="s">
        <v>1275</v>
      </c>
      <c r="N148" s="115"/>
    </row>
    <row r="149" spans="1:14" s="126" customFormat="1" ht="61.2" x14ac:dyDescent="0.4">
      <c r="A149" s="111">
        <v>44098</v>
      </c>
      <c r="B149" s="16" t="s">
        <v>1483</v>
      </c>
      <c r="C149" s="129" t="s">
        <v>1491</v>
      </c>
      <c r="D149" s="57" t="s">
        <v>1503</v>
      </c>
      <c r="E149" s="3" t="s">
        <v>1531</v>
      </c>
      <c r="F149" s="3" t="s">
        <v>1532</v>
      </c>
      <c r="G149" s="16" t="s">
        <v>1561</v>
      </c>
      <c r="H149" s="16" t="s">
        <v>1562</v>
      </c>
      <c r="I149" s="29">
        <v>0.41666666666666669</v>
      </c>
      <c r="J149" s="29">
        <v>0.66666666666666663</v>
      </c>
      <c r="K149" s="29">
        <f t="shared" si="2"/>
        <v>0.24999999999999994</v>
      </c>
      <c r="L149" s="112">
        <v>0.1</v>
      </c>
      <c r="M149" s="133" t="s">
        <v>1587</v>
      </c>
      <c r="N149" s="115"/>
    </row>
    <row r="150" spans="1:14" s="126" customFormat="1" ht="40.799999999999997" x14ac:dyDescent="0.4">
      <c r="A150" s="12">
        <v>44098</v>
      </c>
      <c r="B150" s="16" t="s">
        <v>1483</v>
      </c>
      <c r="C150" s="3" t="s">
        <v>21</v>
      </c>
      <c r="D150" s="3" t="s">
        <v>1593</v>
      </c>
      <c r="E150" s="3" t="s">
        <v>1673</v>
      </c>
      <c r="F150" s="3" t="s">
        <v>1674</v>
      </c>
      <c r="G150" s="3" t="s">
        <v>19</v>
      </c>
      <c r="H150" s="3" t="s">
        <v>1772</v>
      </c>
      <c r="I150" s="29">
        <v>0.41666666666666669</v>
      </c>
      <c r="J150" s="29">
        <v>0.58333333333333337</v>
      </c>
      <c r="K150" s="29">
        <f t="shared" si="2"/>
        <v>0.16666666666666669</v>
      </c>
      <c r="L150" s="114">
        <v>2</v>
      </c>
      <c r="M150" s="3" t="s">
        <v>1676</v>
      </c>
      <c r="N150" s="51"/>
    </row>
    <row r="151" spans="1:14" s="126" customFormat="1" ht="61.2" x14ac:dyDescent="0.4">
      <c r="A151" s="111">
        <v>44099</v>
      </c>
      <c r="B151" s="16" t="s">
        <v>1483</v>
      </c>
      <c r="C151" s="129" t="s">
        <v>1491</v>
      </c>
      <c r="D151" s="57" t="s">
        <v>1492</v>
      </c>
      <c r="E151" s="3" t="s">
        <v>1493</v>
      </c>
      <c r="F151" s="3" t="s">
        <v>1582</v>
      </c>
      <c r="G151" s="16" t="s">
        <v>1661</v>
      </c>
      <c r="H151" s="16" t="s">
        <v>1773</v>
      </c>
      <c r="I151" s="29">
        <v>0.45833333333333331</v>
      </c>
      <c r="J151" s="29">
        <v>0.60416666666666663</v>
      </c>
      <c r="K151" s="29">
        <f t="shared" si="2"/>
        <v>0.14583333333333331</v>
      </c>
      <c r="L151" s="112">
        <v>1.2</v>
      </c>
      <c r="M151" s="3" t="s">
        <v>1497</v>
      </c>
      <c r="N151" s="113" t="s">
        <v>1498</v>
      </c>
    </row>
    <row r="152" spans="1:14" s="126" customFormat="1" ht="40.799999999999997" x14ac:dyDescent="0.4">
      <c r="A152" s="111">
        <v>44099</v>
      </c>
      <c r="B152" s="16" t="s">
        <v>1483</v>
      </c>
      <c r="C152" s="129" t="s">
        <v>1491</v>
      </c>
      <c r="D152" s="57" t="s">
        <v>1499</v>
      </c>
      <c r="E152" s="3" t="s">
        <v>1500</v>
      </c>
      <c r="F152" s="3" t="s">
        <v>1510</v>
      </c>
      <c r="G152" s="16" t="s">
        <v>30</v>
      </c>
      <c r="H152" s="16" t="s">
        <v>1774</v>
      </c>
      <c r="I152" s="29">
        <v>0.47916666666666669</v>
      </c>
      <c r="J152" s="29">
        <v>0.54166666666666663</v>
      </c>
      <c r="K152" s="29">
        <f t="shared" si="2"/>
        <v>6.2499999999999944E-2</v>
      </c>
      <c r="L152" s="114">
        <v>2</v>
      </c>
      <c r="M152" s="3" t="s">
        <v>1275</v>
      </c>
      <c r="N152" s="115"/>
    </row>
    <row r="153" spans="1:14" s="126" customFormat="1" ht="61.2" x14ac:dyDescent="0.4">
      <c r="A153" s="111">
        <v>44099</v>
      </c>
      <c r="B153" s="16" t="s">
        <v>1483</v>
      </c>
      <c r="C153" s="129" t="s">
        <v>1491</v>
      </c>
      <c r="D153" s="57" t="s">
        <v>1503</v>
      </c>
      <c r="E153" s="3" t="s">
        <v>1531</v>
      </c>
      <c r="F153" s="3" t="s">
        <v>1775</v>
      </c>
      <c r="G153" s="16" t="s">
        <v>1691</v>
      </c>
      <c r="H153" s="16" t="s">
        <v>1692</v>
      </c>
      <c r="I153" s="29">
        <v>0.41666666666666669</v>
      </c>
      <c r="J153" s="29">
        <v>0.66666666666666663</v>
      </c>
      <c r="K153" s="29">
        <f t="shared" si="2"/>
        <v>0.24999999999999994</v>
      </c>
      <c r="L153" s="112">
        <v>0.2</v>
      </c>
      <c r="M153" s="133" t="s">
        <v>1587</v>
      </c>
      <c r="N153" s="115"/>
    </row>
    <row r="154" spans="1:14" s="126" customFormat="1" ht="81.599999999999994" x14ac:dyDescent="0.4">
      <c r="A154" s="12">
        <v>44099</v>
      </c>
      <c r="B154" s="16" t="s">
        <v>1483</v>
      </c>
      <c r="C154" s="3" t="s">
        <v>21</v>
      </c>
      <c r="D154" s="3" t="s">
        <v>1610</v>
      </c>
      <c r="E154" s="3" t="s">
        <v>1638</v>
      </c>
      <c r="F154" s="3" t="s">
        <v>1643</v>
      </c>
      <c r="G154" s="3" t="s">
        <v>1776</v>
      </c>
      <c r="H154" s="3" t="s">
        <v>1777</v>
      </c>
      <c r="I154" s="29">
        <v>0.4375</v>
      </c>
      <c r="J154" s="29">
        <v>0.52083333333333337</v>
      </c>
      <c r="K154" s="29">
        <f t="shared" si="2"/>
        <v>8.333333333333337E-2</v>
      </c>
      <c r="L154" s="114">
        <v>2</v>
      </c>
      <c r="M154" s="3" t="s">
        <v>1641</v>
      </c>
      <c r="N154" s="51"/>
    </row>
    <row r="155" spans="1:14" s="126" customFormat="1" ht="102" x14ac:dyDescent="0.4">
      <c r="A155" s="12">
        <v>44101</v>
      </c>
      <c r="B155" s="16" t="s">
        <v>1483</v>
      </c>
      <c r="C155" s="16" t="s">
        <v>1484</v>
      </c>
      <c r="D155" s="16" t="s">
        <v>1485</v>
      </c>
      <c r="E155" s="16" t="s">
        <v>1486</v>
      </c>
      <c r="F155" s="16" t="s">
        <v>1487</v>
      </c>
      <c r="G155" s="128" t="s">
        <v>1535</v>
      </c>
      <c r="H155" s="3" t="s">
        <v>1536</v>
      </c>
      <c r="I155" s="29">
        <v>0.41666666666666669</v>
      </c>
      <c r="J155" s="29">
        <v>0.58333333333333337</v>
      </c>
      <c r="K155" s="29">
        <f t="shared" si="2"/>
        <v>0.16666666666666669</v>
      </c>
      <c r="L155" s="110">
        <v>2.6</v>
      </c>
      <c r="M155" s="16" t="s">
        <v>1490</v>
      </c>
      <c r="N155" s="104"/>
    </row>
    <row r="156" spans="1:14" s="126" customFormat="1" ht="40.799999999999997" x14ac:dyDescent="0.4">
      <c r="A156" s="111">
        <v>44102</v>
      </c>
      <c r="B156" s="16" t="s">
        <v>1483</v>
      </c>
      <c r="C156" s="129" t="s">
        <v>1484</v>
      </c>
      <c r="D156" s="3" t="s">
        <v>1485</v>
      </c>
      <c r="E156" s="3" t="s">
        <v>1515</v>
      </c>
      <c r="F156" s="3" t="s">
        <v>1487</v>
      </c>
      <c r="G156" s="3" t="s">
        <v>1600</v>
      </c>
      <c r="H156" s="16" t="s">
        <v>1601</v>
      </c>
      <c r="I156" s="29">
        <v>0.41666666666666669</v>
      </c>
      <c r="J156" s="29">
        <v>0.58333333333333337</v>
      </c>
      <c r="K156" s="29">
        <f t="shared" si="2"/>
        <v>0.16666666666666669</v>
      </c>
      <c r="L156" s="121">
        <v>1.6</v>
      </c>
      <c r="M156" s="16" t="s">
        <v>1490</v>
      </c>
      <c r="N156" s="104"/>
    </row>
    <row r="157" spans="1:14" s="126" customFormat="1" ht="41.4" x14ac:dyDescent="0.4">
      <c r="A157" s="111">
        <v>44102</v>
      </c>
      <c r="B157" s="16" t="s">
        <v>1483</v>
      </c>
      <c r="C157" s="129" t="s">
        <v>1491</v>
      </c>
      <c r="D157" s="57" t="s">
        <v>1576</v>
      </c>
      <c r="E157" s="3" t="s">
        <v>1756</v>
      </c>
      <c r="F157" s="3" t="s">
        <v>1757</v>
      </c>
      <c r="G157" s="16" t="s">
        <v>32</v>
      </c>
      <c r="H157" s="16" t="s">
        <v>1778</v>
      </c>
      <c r="I157" s="29">
        <v>0.47916666666666669</v>
      </c>
      <c r="J157" s="29">
        <v>0.5625</v>
      </c>
      <c r="K157" s="29">
        <f t="shared" si="2"/>
        <v>8.3333333333333315E-2</v>
      </c>
      <c r="L157" s="122">
        <v>0.3</v>
      </c>
      <c r="M157" s="136" t="s">
        <v>1760</v>
      </c>
      <c r="N157" s="115"/>
    </row>
    <row r="158" spans="1:14" s="126" customFormat="1" ht="61.2" x14ac:dyDescent="0.4">
      <c r="A158" s="111">
        <v>44102</v>
      </c>
      <c r="B158" s="16" t="s">
        <v>1483</v>
      </c>
      <c r="C158" s="129" t="s">
        <v>1491</v>
      </c>
      <c r="D158" s="57" t="s">
        <v>1492</v>
      </c>
      <c r="E158" s="3" t="s">
        <v>1493</v>
      </c>
      <c r="F158" s="3" t="s">
        <v>1582</v>
      </c>
      <c r="G158" s="16" t="s">
        <v>1630</v>
      </c>
      <c r="H158" s="16" t="s">
        <v>1779</v>
      </c>
      <c r="I158" s="29">
        <v>0.45833333333333331</v>
      </c>
      <c r="J158" s="29">
        <v>0.5</v>
      </c>
      <c r="K158" s="29">
        <f t="shared" si="2"/>
        <v>4.1666666666666685E-2</v>
      </c>
      <c r="L158" s="112">
        <v>0.2</v>
      </c>
      <c r="M158" s="14" t="s">
        <v>1693</v>
      </c>
      <c r="N158" s="113" t="s">
        <v>1498</v>
      </c>
    </row>
    <row r="159" spans="1:14" s="126" customFormat="1" ht="40.799999999999997" x14ac:dyDescent="0.4">
      <c r="A159" s="111">
        <v>44102</v>
      </c>
      <c r="B159" s="16" t="s">
        <v>1483</v>
      </c>
      <c r="C159" s="129" t="s">
        <v>1491</v>
      </c>
      <c r="D159" s="57" t="s">
        <v>1499</v>
      </c>
      <c r="E159" s="3" t="s">
        <v>1500</v>
      </c>
      <c r="F159" s="3" t="s">
        <v>1501</v>
      </c>
      <c r="G159" s="16" t="s">
        <v>1749</v>
      </c>
      <c r="H159" s="16" t="s">
        <v>1750</v>
      </c>
      <c r="I159" s="29">
        <v>0.47916666666666669</v>
      </c>
      <c r="J159" s="29">
        <v>0.54166666666666663</v>
      </c>
      <c r="K159" s="29">
        <f t="shared" si="2"/>
        <v>6.2499999999999944E-2</v>
      </c>
      <c r="L159" s="114">
        <v>2</v>
      </c>
      <c r="M159" s="3" t="s">
        <v>1275</v>
      </c>
      <c r="N159" s="115"/>
    </row>
    <row r="160" spans="1:14" s="126" customFormat="1" ht="81.599999999999994" x14ac:dyDescent="0.4">
      <c r="A160" s="111">
        <v>44102</v>
      </c>
      <c r="B160" s="16" t="s">
        <v>1483</v>
      </c>
      <c r="C160" s="129" t="s">
        <v>1491</v>
      </c>
      <c r="D160" s="57" t="s">
        <v>1499</v>
      </c>
      <c r="E160" s="3" t="s">
        <v>1666</v>
      </c>
      <c r="F160" s="3" t="s">
        <v>1667</v>
      </c>
      <c r="G160" s="16" t="s">
        <v>1780</v>
      </c>
      <c r="H160" s="16" t="s">
        <v>1781</v>
      </c>
      <c r="I160" s="29">
        <v>0.5</v>
      </c>
      <c r="J160" s="29">
        <v>0.54166666666666663</v>
      </c>
      <c r="K160" s="29">
        <f t="shared" si="2"/>
        <v>4.166666666666663E-2</v>
      </c>
      <c r="L160" s="114">
        <v>4</v>
      </c>
      <c r="M160" s="3" t="s">
        <v>1670</v>
      </c>
      <c r="N160" s="115"/>
    </row>
    <row r="161" spans="1:14" s="126" customFormat="1" ht="41.4" x14ac:dyDescent="0.4">
      <c r="A161" s="111">
        <v>44102</v>
      </c>
      <c r="B161" s="16" t="s">
        <v>1483</v>
      </c>
      <c r="C161" s="129" t="s">
        <v>1491</v>
      </c>
      <c r="D161" s="57" t="s">
        <v>1503</v>
      </c>
      <c r="E161" s="3" t="s">
        <v>1504</v>
      </c>
      <c r="F161" s="3" t="s">
        <v>1607</v>
      </c>
      <c r="G161" s="16" t="s">
        <v>1636</v>
      </c>
      <c r="H161" s="16" t="s">
        <v>1637</v>
      </c>
      <c r="I161" s="29">
        <v>0.45833333333333331</v>
      </c>
      <c r="J161" s="29">
        <v>0.54166666666666663</v>
      </c>
      <c r="K161" s="29">
        <f t="shared" si="2"/>
        <v>8.3333333333333315E-2</v>
      </c>
      <c r="L161" s="112">
        <v>0.2</v>
      </c>
      <c r="M161" s="138" t="s">
        <v>1718</v>
      </c>
      <c r="N161" s="115"/>
    </row>
    <row r="162" spans="1:14" s="126" customFormat="1" ht="61.2" x14ac:dyDescent="0.4">
      <c r="A162" s="111">
        <v>44103</v>
      </c>
      <c r="B162" s="16" t="s">
        <v>1483</v>
      </c>
      <c r="C162" s="129" t="s">
        <v>1484</v>
      </c>
      <c r="D162" s="57" t="s">
        <v>1485</v>
      </c>
      <c r="E162" s="3" t="s">
        <v>1486</v>
      </c>
      <c r="F162" s="3" t="s">
        <v>1487</v>
      </c>
      <c r="G162" s="16" t="s">
        <v>1569</v>
      </c>
      <c r="H162" s="16" t="s">
        <v>1570</v>
      </c>
      <c r="I162" s="29">
        <v>0.41666666666666669</v>
      </c>
      <c r="J162" s="29">
        <v>0.58333333333333337</v>
      </c>
      <c r="K162" s="29">
        <f t="shared" si="2"/>
        <v>0.16666666666666669</v>
      </c>
      <c r="L162" s="110">
        <v>3.7</v>
      </c>
      <c r="M162" s="3" t="s">
        <v>1490</v>
      </c>
      <c r="N162" s="104"/>
    </row>
    <row r="163" spans="1:14" s="126" customFormat="1" ht="61.2" x14ac:dyDescent="0.4">
      <c r="A163" s="111">
        <v>44103</v>
      </c>
      <c r="B163" s="16" t="s">
        <v>1483</v>
      </c>
      <c r="C163" s="129" t="s">
        <v>1491</v>
      </c>
      <c r="D163" s="57" t="s">
        <v>1492</v>
      </c>
      <c r="E163" s="3" t="s">
        <v>1493</v>
      </c>
      <c r="F163" s="3" t="s">
        <v>1582</v>
      </c>
      <c r="G163" s="16" t="s">
        <v>1661</v>
      </c>
      <c r="H163" s="16" t="s">
        <v>1782</v>
      </c>
      <c r="I163" s="29">
        <v>0.45833333333333331</v>
      </c>
      <c r="J163" s="29">
        <v>0.60416666666666663</v>
      </c>
      <c r="K163" s="29">
        <f t="shared" si="2"/>
        <v>0.14583333333333331</v>
      </c>
      <c r="L163" s="112">
        <v>1.5</v>
      </c>
      <c r="M163" s="3" t="s">
        <v>1497</v>
      </c>
      <c r="N163" s="113"/>
    </row>
    <row r="164" spans="1:14" s="126" customFormat="1" ht="40.799999999999997" x14ac:dyDescent="0.4">
      <c r="A164" s="111">
        <v>44103</v>
      </c>
      <c r="B164" s="16" t="s">
        <v>1483</v>
      </c>
      <c r="C164" s="129" t="s">
        <v>1491</v>
      </c>
      <c r="D164" s="57" t="s">
        <v>1499</v>
      </c>
      <c r="E164" s="3" t="s">
        <v>1500</v>
      </c>
      <c r="F164" s="3" t="s">
        <v>1510</v>
      </c>
      <c r="G164" s="16" t="s">
        <v>19</v>
      </c>
      <c r="H164" s="16" t="s">
        <v>1731</v>
      </c>
      <c r="I164" s="29">
        <v>0.45833333333333331</v>
      </c>
      <c r="J164" s="29">
        <v>0.58333333333333337</v>
      </c>
      <c r="K164" s="29">
        <f t="shared" si="2"/>
        <v>0.12500000000000006</v>
      </c>
      <c r="L164" s="114">
        <v>2</v>
      </c>
      <c r="M164" s="3" t="s">
        <v>1275</v>
      </c>
      <c r="N164" s="115"/>
    </row>
    <row r="165" spans="1:14" s="126" customFormat="1" ht="41.4" x14ac:dyDescent="0.4">
      <c r="A165" s="111">
        <v>44103</v>
      </c>
      <c r="B165" s="16" t="s">
        <v>1483</v>
      </c>
      <c r="C165" s="129" t="s">
        <v>1491</v>
      </c>
      <c r="D165" s="57" t="s">
        <v>1503</v>
      </c>
      <c r="E165" s="3" t="s">
        <v>1504</v>
      </c>
      <c r="F165" s="3" t="s">
        <v>1762</v>
      </c>
      <c r="G165" s="16" t="s">
        <v>1763</v>
      </c>
      <c r="H165" s="16" t="s">
        <v>1764</v>
      </c>
      <c r="I165" s="29">
        <v>0.45833333333333331</v>
      </c>
      <c r="J165" s="29">
        <v>0.54166666666666663</v>
      </c>
      <c r="K165" s="29">
        <f t="shared" si="2"/>
        <v>8.3333333333333315E-2</v>
      </c>
      <c r="L165" s="112">
        <v>0.2</v>
      </c>
      <c r="M165" s="138" t="s">
        <v>1718</v>
      </c>
      <c r="N165" s="115"/>
    </row>
    <row r="166" spans="1:14" s="126" customFormat="1" ht="61.2" x14ac:dyDescent="0.4">
      <c r="A166" s="111">
        <v>44104</v>
      </c>
      <c r="B166" s="16" t="s">
        <v>1483</v>
      </c>
      <c r="C166" s="129" t="s">
        <v>1491</v>
      </c>
      <c r="D166" s="57" t="s">
        <v>1492</v>
      </c>
      <c r="E166" s="3" t="s">
        <v>1493</v>
      </c>
      <c r="F166" s="3" t="s">
        <v>1582</v>
      </c>
      <c r="G166" s="16" t="s">
        <v>1766</v>
      </c>
      <c r="H166" s="16" t="s">
        <v>1783</v>
      </c>
      <c r="I166" s="29">
        <v>0.45833333333333331</v>
      </c>
      <c r="J166" s="29">
        <v>0.5</v>
      </c>
      <c r="K166" s="29">
        <f t="shared" si="2"/>
        <v>4.1666666666666685E-2</v>
      </c>
      <c r="L166" s="112">
        <v>0.2</v>
      </c>
      <c r="M166" s="14" t="s">
        <v>1693</v>
      </c>
      <c r="N166" s="113" t="s">
        <v>1498</v>
      </c>
    </row>
    <row r="167" spans="1:14" s="126" customFormat="1" ht="40.799999999999997" x14ac:dyDescent="0.4">
      <c r="A167" s="111">
        <v>44104</v>
      </c>
      <c r="B167" s="16" t="s">
        <v>1483</v>
      </c>
      <c r="C167" s="129" t="s">
        <v>1491</v>
      </c>
      <c r="D167" s="57" t="s">
        <v>1499</v>
      </c>
      <c r="E167" s="3" t="s">
        <v>1500</v>
      </c>
      <c r="F167" s="3" t="s">
        <v>1510</v>
      </c>
      <c r="G167" s="16" t="s">
        <v>30</v>
      </c>
      <c r="H167" s="16" t="s">
        <v>1774</v>
      </c>
      <c r="I167" s="29">
        <v>0.47916666666666669</v>
      </c>
      <c r="J167" s="29">
        <v>0.54166666666666663</v>
      </c>
      <c r="K167" s="29">
        <f t="shared" si="2"/>
        <v>6.2499999999999944E-2</v>
      </c>
      <c r="L167" s="114">
        <v>2.4</v>
      </c>
      <c r="M167" s="3" t="s">
        <v>1275</v>
      </c>
      <c r="N167" s="115"/>
    </row>
    <row r="168" spans="1:14" s="126" customFormat="1" ht="81.599999999999994" x14ac:dyDescent="0.4">
      <c r="A168" s="111">
        <v>44104</v>
      </c>
      <c r="B168" s="16" t="s">
        <v>1483</v>
      </c>
      <c r="C168" s="129" t="s">
        <v>1491</v>
      </c>
      <c r="D168" s="57" t="s">
        <v>1499</v>
      </c>
      <c r="E168" s="3" t="s">
        <v>1666</v>
      </c>
      <c r="F168" s="3" t="s">
        <v>1667</v>
      </c>
      <c r="G168" s="16" t="s">
        <v>1784</v>
      </c>
      <c r="H168" s="16" t="s">
        <v>1785</v>
      </c>
      <c r="I168" s="29">
        <v>0.5</v>
      </c>
      <c r="J168" s="29">
        <v>0.54166666666666663</v>
      </c>
      <c r="K168" s="29">
        <f t="shared" si="2"/>
        <v>4.166666666666663E-2</v>
      </c>
      <c r="L168" s="114">
        <v>4</v>
      </c>
      <c r="M168" s="3" t="s">
        <v>1670</v>
      </c>
      <c r="N168" s="115"/>
    </row>
    <row r="169" spans="1:14" s="126" customFormat="1" ht="61.2" x14ac:dyDescent="0.4">
      <c r="A169" s="111">
        <v>44104</v>
      </c>
      <c r="B169" s="16" t="s">
        <v>1483</v>
      </c>
      <c r="C169" s="129" t="s">
        <v>1491</v>
      </c>
      <c r="D169" s="57" t="s">
        <v>1503</v>
      </c>
      <c r="E169" s="3" t="s">
        <v>1531</v>
      </c>
      <c r="F169" s="3" t="s">
        <v>1532</v>
      </c>
      <c r="G169" s="16" t="s">
        <v>1671</v>
      </c>
      <c r="H169" s="16" t="s">
        <v>1672</v>
      </c>
      <c r="I169" s="29">
        <v>0.45833333333333331</v>
      </c>
      <c r="J169" s="29">
        <v>0.5625</v>
      </c>
      <c r="K169" s="29">
        <f t="shared" si="2"/>
        <v>0.10416666666666669</v>
      </c>
      <c r="L169" s="112">
        <v>0.7</v>
      </c>
      <c r="M169" s="61" t="s">
        <v>1275</v>
      </c>
      <c r="N169" s="115"/>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topLeftCell="F22" zoomScale="50" zoomScaleSheetLayoutView="50" workbookViewId="0">
      <selection activeCell="G10" sqref="G10"/>
    </sheetView>
  </sheetViews>
  <sheetFormatPr defaultColWidth="9.109375" defaultRowHeight="15.6" x14ac:dyDescent="0.3"/>
  <cols>
    <col min="1" max="1" width="19.21875" style="254" customWidth="1"/>
    <col min="2" max="2" width="14.33203125" style="255" customWidth="1"/>
    <col min="3" max="3" width="27.6640625" style="255" customWidth="1"/>
    <col min="4" max="4" width="15.44140625" style="255" customWidth="1"/>
    <col min="5" max="5" width="30" style="255" customWidth="1"/>
    <col min="6" max="6" width="26.33203125" style="255" customWidth="1"/>
    <col min="7" max="7" width="36.44140625" style="255" customWidth="1"/>
    <col min="8" max="8" width="62.5546875" style="255" customWidth="1"/>
    <col min="9" max="9" width="19.5546875" style="254" customWidth="1"/>
    <col min="10" max="10" width="18.33203125" style="254" customWidth="1"/>
    <col min="11" max="11" width="22.88671875" style="254" customWidth="1"/>
    <col min="12" max="12" width="27.109375" style="254" customWidth="1"/>
    <col min="13" max="13" width="55.88671875" style="256" customWidth="1"/>
    <col min="14" max="16384" width="9.109375" style="254"/>
  </cols>
  <sheetData>
    <row r="1" spans="1:13" s="250" customFormat="1" ht="31.2" customHeight="1" x14ac:dyDescent="0.3">
      <c r="A1" s="249" t="s">
        <v>0</v>
      </c>
      <c r="B1" s="249"/>
      <c r="C1" s="249"/>
      <c r="D1" s="249"/>
      <c r="E1" s="249"/>
      <c r="F1" s="249"/>
      <c r="G1" s="249"/>
      <c r="H1" s="249"/>
      <c r="I1" s="249"/>
      <c r="J1" s="249"/>
      <c r="K1" s="249"/>
      <c r="L1" s="249"/>
      <c r="M1" s="249"/>
    </row>
    <row r="2" spans="1:13" s="251" customFormat="1" ht="48.75" customHeight="1" x14ac:dyDescent="0.3">
      <c r="A2" s="214" t="s">
        <v>2510</v>
      </c>
      <c r="B2" s="214"/>
      <c r="C2" s="214"/>
      <c r="D2" s="214"/>
      <c r="E2" s="214"/>
      <c r="F2" s="214"/>
      <c r="G2" s="214"/>
      <c r="H2" s="214"/>
      <c r="I2" s="214"/>
      <c r="J2" s="214"/>
      <c r="K2" s="214"/>
      <c r="L2" s="214"/>
      <c r="M2" s="214"/>
    </row>
    <row r="3" spans="1:13" s="252" customFormat="1" ht="39.6" customHeight="1" x14ac:dyDescent="0.3">
      <c r="A3" s="46" t="s">
        <v>1</v>
      </c>
      <c r="B3" s="46" t="s">
        <v>2</v>
      </c>
      <c r="C3" s="46" t="s">
        <v>3</v>
      </c>
      <c r="D3" s="46" t="s">
        <v>4</v>
      </c>
      <c r="E3" s="46" t="s">
        <v>5</v>
      </c>
      <c r="F3" s="46" t="s">
        <v>6</v>
      </c>
      <c r="G3" s="46" t="s">
        <v>7</v>
      </c>
      <c r="H3" s="46" t="s">
        <v>8</v>
      </c>
      <c r="I3" s="46" t="s">
        <v>9</v>
      </c>
      <c r="J3" s="46"/>
      <c r="K3" s="46" t="s">
        <v>10</v>
      </c>
      <c r="L3" s="46" t="s">
        <v>11</v>
      </c>
      <c r="M3" s="46" t="s">
        <v>12</v>
      </c>
    </row>
    <row r="4" spans="1:13" s="252" customFormat="1" ht="43.2" customHeight="1" x14ac:dyDescent="0.3">
      <c r="A4" s="46"/>
      <c r="B4" s="46"/>
      <c r="C4" s="46"/>
      <c r="D4" s="46"/>
      <c r="E4" s="46"/>
      <c r="F4" s="46"/>
      <c r="G4" s="46"/>
      <c r="H4" s="46"/>
      <c r="I4" s="39" t="s">
        <v>13</v>
      </c>
      <c r="J4" s="39" t="s">
        <v>14</v>
      </c>
      <c r="K4" s="46"/>
      <c r="L4" s="46"/>
      <c r="M4" s="46"/>
    </row>
    <row r="5" spans="1:13" s="253" customFormat="1" ht="61.2" x14ac:dyDescent="0.3">
      <c r="A5" s="247">
        <v>44077</v>
      </c>
      <c r="B5" s="248" t="s">
        <v>2394</v>
      </c>
      <c r="C5" s="248" t="s">
        <v>2395</v>
      </c>
      <c r="D5" s="248" t="s">
        <v>2396</v>
      </c>
      <c r="E5" s="248" t="s">
        <v>2397</v>
      </c>
      <c r="F5" s="248" t="s">
        <v>2398</v>
      </c>
      <c r="G5" s="248" t="s">
        <v>25</v>
      </c>
      <c r="H5" s="248" t="s">
        <v>2399</v>
      </c>
      <c r="I5" s="76">
        <v>0.41666666666666669</v>
      </c>
      <c r="J5" s="76">
        <v>0.58333333333333337</v>
      </c>
      <c r="K5" s="76">
        <f>J5-I5</f>
        <v>0.16666666666666669</v>
      </c>
      <c r="L5" s="9">
        <v>0.2</v>
      </c>
      <c r="M5" s="11" t="s">
        <v>2400</v>
      </c>
    </row>
    <row r="6" spans="1:13" s="253" customFormat="1" ht="40.799999999999997" x14ac:dyDescent="0.3">
      <c r="A6" s="247">
        <v>44079</v>
      </c>
      <c r="B6" s="248" t="s">
        <v>2394</v>
      </c>
      <c r="C6" s="248" t="s">
        <v>2395</v>
      </c>
      <c r="D6" s="248" t="s">
        <v>2396</v>
      </c>
      <c r="E6" s="248" t="s">
        <v>2401</v>
      </c>
      <c r="F6" s="248" t="s">
        <v>2398</v>
      </c>
      <c r="G6" s="248" t="s">
        <v>2402</v>
      </c>
      <c r="H6" s="248" t="s">
        <v>2403</v>
      </c>
      <c r="I6" s="76">
        <v>0.41666666666666669</v>
      </c>
      <c r="J6" s="76">
        <v>0.58333333333333337</v>
      </c>
      <c r="K6" s="76">
        <f t="shared" ref="K6:K17" si="0">J6-I6</f>
        <v>0.16666666666666669</v>
      </c>
      <c r="L6" s="9">
        <v>0.1</v>
      </c>
      <c r="M6" s="11" t="s">
        <v>2404</v>
      </c>
    </row>
    <row r="7" spans="1:13" s="253" customFormat="1" ht="20.399999999999999" x14ac:dyDescent="0.3">
      <c r="A7" s="247">
        <v>44080</v>
      </c>
      <c r="B7" s="248" t="s">
        <v>2394</v>
      </c>
      <c r="C7" s="248" t="s">
        <v>2395</v>
      </c>
      <c r="D7" s="248" t="s">
        <v>2396</v>
      </c>
      <c r="E7" s="248" t="s">
        <v>2397</v>
      </c>
      <c r="F7" s="248" t="s">
        <v>2398</v>
      </c>
      <c r="G7" s="248" t="s">
        <v>19</v>
      </c>
      <c r="H7" s="248" t="s">
        <v>2397</v>
      </c>
      <c r="I7" s="76">
        <v>0.41666666666666669</v>
      </c>
      <c r="J7" s="76">
        <v>0.58333333333333337</v>
      </c>
      <c r="K7" s="76">
        <f t="shared" si="0"/>
        <v>0.16666666666666669</v>
      </c>
      <c r="L7" s="9">
        <v>0.2</v>
      </c>
      <c r="M7" s="11" t="s">
        <v>1287</v>
      </c>
    </row>
    <row r="8" spans="1:13" s="253" customFormat="1" ht="40.799999999999997" x14ac:dyDescent="0.3">
      <c r="A8" s="247">
        <v>44081</v>
      </c>
      <c r="B8" s="248" t="s">
        <v>2394</v>
      </c>
      <c r="C8" s="248" t="s">
        <v>2395</v>
      </c>
      <c r="D8" s="248" t="s">
        <v>2396</v>
      </c>
      <c r="E8" s="248" t="s">
        <v>2401</v>
      </c>
      <c r="F8" s="248" t="s">
        <v>2398</v>
      </c>
      <c r="G8" s="248" t="s">
        <v>31</v>
      </c>
      <c r="H8" s="248" t="s">
        <v>2405</v>
      </c>
      <c r="I8" s="76">
        <v>0.41666666666666669</v>
      </c>
      <c r="J8" s="76">
        <v>0.58333333333333337</v>
      </c>
      <c r="K8" s="76">
        <f t="shared" si="0"/>
        <v>0.16666666666666669</v>
      </c>
      <c r="L8" s="9">
        <v>0.2</v>
      </c>
      <c r="M8" s="11" t="s">
        <v>2406</v>
      </c>
    </row>
    <row r="9" spans="1:13" s="253" customFormat="1" ht="40.799999999999997" x14ac:dyDescent="0.3">
      <c r="A9" s="247">
        <v>44083</v>
      </c>
      <c r="B9" s="248" t="s">
        <v>2394</v>
      </c>
      <c r="C9" s="248" t="s">
        <v>2395</v>
      </c>
      <c r="D9" s="248" t="s">
        <v>2396</v>
      </c>
      <c r="E9" s="248" t="s">
        <v>2401</v>
      </c>
      <c r="F9" s="248" t="s">
        <v>2398</v>
      </c>
      <c r="G9" s="248" t="s">
        <v>1678</v>
      </c>
      <c r="H9" s="248" t="s">
        <v>2407</v>
      </c>
      <c r="I9" s="76">
        <v>0.41666666666666669</v>
      </c>
      <c r="J9" s="76">
        <v>0.58333333333333337</v>
      </c>
      <c r="K9" s="76">
        <f t="shared" si="0"/>
        <v>0.16666666666666669</v>
      </c>
      <c r="L9" s="9">
        <v>0.2</v>
      </c>
      <c r="M9" s="11" t="s">
        <v>2408</v>
      </c>
    </row>
    <row r="10" spans="1:13" s="253" customFormat="1" ht="20.399999999999999" x14ac:dyDescent="0.3">
      <c r="A10" s="247">
        <v>44084</v>
      </c>
      <c r="B10" s="248" t="s">
        <v>2394</v>
      </c>
      <c r="C10" s="248" t="s">
        <v>2395</v>
      </c>
      <c r="D10" s="248" t="s">
        <v>2396</v>
      </c>
      <c r="E10" s="248" t="s">
        <v>2409</v>
      </c>
      <c r="F10" s="248" t="s">
        <v>2410</v>
      </c>
      <c r="G10" s="248" t="s">
        <v>19</v>
      </c>
      <c r="H10" s="248" t="s">
        <v>2409</v>
      </c>
      <c r="I10" s="76">
        <v>0.41666666666666669</v>
      </c>
      <c r="J10" s="76">
        <v>0.58333333333333337</v>
      </c>
      <c r="K10" s="76">
        <f t="shared" si="0"/>
        <v>0.16666666666666669</v>
      </c>
      <c r="L10" s="9">
        <v>0.5</v>
      </c>
      <c r="M10" s="11" t="s">
        <v>1287</v>
      </c>
    </row>
    <row r="11" spans="1:13" s="253" customFormat="1" ht="20.399999999999999" x14ac:dyDescent="0.3">
      <c r="A11" s="247">
        <v>44085</v>
      </c>
      <c r="B11" s="248" t="s">
        <v>2394</v>
      </c>
      <c r="C11" s="248" t="s">
        <v>2395</v>
      </c>
      <c r="D11" s="248" t="s">
        <v>2396</v>
      </c>
      <c r="E11" s="248" t="s">
        <v>2401</v>
      </c>
      <c r="F11" s="248" t="s">
        <v>2398</v>
      </c>
      <c r="G11" s="248" t="s">
        <v>31</v>
      </c>
      <c r="H11" s="248" t="s">
        <v>2411</v>
      </c>
      <c r="I11" s="76">
        <v>0.41666666666666669</v>
      </c>
      <c r="J11" s="76">
        <v>0.58333333333333337</v>
      </c>
      <c r="K11" s="76">
        <f t="shared" si="0"/>
        <v>0.16666666666666669</v>
      </c>
      <c r="L11" s="9">
        <v>0.5</v>
      </c>
      <c r="M11" s="11" t="s">
        <v>2412</v>
      </c>
    </row>
    <row r="12" spans="1:13" s="253" customFormat="1" ht="20.399999999999999" x14ac:dyDescent="0.3">
      <c r="A12" s="247">
        <v>44087</v>
      </c>
      <c r="B12" s="248" t="s">
        <v>2394</v>
      </c>
      <c r="C12" s="248" t="s">
        <v>2395</v>
      </c>
      <c r="D12" s="248" t="s">
        <v>2396</v>
      </c>
      <c r="E12" s="248" t="s">
        <v>2397</v>
      </c>
      <c r="F12" s="248" t="s">
        <v>2398</v>
      </c>
      <c r="G12" s="248" t="s">
        <v>17</v>
      </c>
      <c r="H12" s="248" t="s">
        <v>2413</v>
      </c>
      <c r="I12" s="76">
        <v>0.41666666666666669</v>
      </c>
      <c r="J12" s="76">
        <v>0.58333333333333337</v>
      </c>
      <c r="K12" s="76">
        <f t="shared" si="0"/>
        <v>0.16666666666666669</v>
      </c>
      <c r="L12" s="9">
        <v>0.5</v>
      </c>
      <c r="M12" s="11" t="s">
        <v>2414</v>
      </c>
    </row>
    <row r="13" spans="1:13" s="253" customFormat="1" ht="20.399999999999999" x14ac:dyDescent="0.3">
      <c r="A13" s="247">
        <v>44090</v>
      </c>
      <c r="B13" s="248" t="s">
        <v>2394</v>
      </c>
      <c r="C13" s="248" t="s">
        <v>2395</v>
      </c>
      <c r="D13" s="248" t="s">
        <v>2396</v>
      </c>
      <c r="E13" s="248" t="s">
        <v>2401</v>
      </c>
      <c r="F13" s="248" t="s">
        <v>2398</v>
      </c>
      <c r="G13" s="248" t="s">
        <v>1678</v>
      </c>
      <c r="H13" s="248" t="s">
        <v>2407</v>
      </c>
      <c r="I13" s="76">
        <v>0.41666666666666669</v>
      </c>
      <c r="J13" s="76">
        <v>0.58333333333333337</v>
      </c>
      <c r="K13" s="76">
        <f t="shared" si="0"/>
        <v>0.16666666666666669</v>
      </c>
      <c r="L13" s="9">
        <v>0.2</v>
      </c>
      <c r="M13" s="11" t="s">
        <v>2415</v>
      </c>
    </row>
    <row r="14" spans="1:13" s="253" customFormat="1" ht="20.399999999999999" x14ac:dyDescent="0.3">
      <c r="A14" s="247">
        <v>44092</v>
      </c>
      <c r="B14" s="248" t="s">
        <v>2394</v>
      </c>
      <c r="C14" s="248" t="s">
        <v>2395</v>
      </c>
      <c r="D14" s="248" t="s">
        <v>2396</v>
      </c>
      <c r="E14" s="248" t="s">
        <v>2401</v>
      </c>
      <c r="F14" s="248" t="s">
        <v>2398</v>
      </c>
      <c r="G14" s="248" t="s">
        <v>1678</v>
      </c>
      <c r="H14" s="248" t="s">
        <v>2407</v>
      </c>
      <c r="I14" s="76">
        <v>0.41666666666666669</v>
      </c>
      <c r="J14" s="76">
        <v>0.58333333333333337</v>
      </c>
      <c r="K14" s="76">
        <f t="shared" si="0"/>
        <v>0.16666666666666669</v>
      </c>
      <c r="L14" s="9">
        <v>0.2</v>
      </c>
      <c r="M14" s="11" t="s">
        <v>2416</v>
      </c>
    </row>
    <row r="15" spans="1:13" s="253" customFormat="1" ht="40.799999999999997" x14ac:dyDescent="0.3">
      <c r="A15" s="247">
        <v>44094</v>
      </c>
      <c r="B15" s="248" t="s">
        <v>2394</v>
      </c>
      <c r="C15" s="248" t="s">
        <v>2395</v>
      </c>
      <c r="D15" s="248" t="s">
        <v>2396</v>
      </c>
      <c r="E15" s="248" t="s">
        <v>2409</v>
      </c>
      <c r="F15" s="248" t="s">
        <v>2410</v>
      </c>
      <c r="G15" s="248" t="s">
        <v>19</v>
      </c>
      <c r="H15" s="248" t="s">
        <v>2409</v>
      </c>
      <c r="I15" s="76">
        <v>0.41666666666666669</v>
      </c>
      <c r="J15" s="76">
        <v>0.58333333333333337</v>
      </c>
      <c r="K15" s="76">
        <f t="shared" si="0"/>
        <v>0.16666666666666669</v>
      </c>
      <c r="L15" s="9">
        <v>0.3</v>
      </c>
      <c r="M15" s="11" t="s">
        <v>2417</v>
      </c>
    </row>
    <row r="16" spans="1:13" s="253" customFormat="1" ht="20.399999999999999" x14ac:dyDescent="0.3">
      <c r="A16" s="247">
        <v>44098</v>
      </c>
      <c r="B16" s="248" t="s">
        <v>2394</v>
      </c>
      <c r="C16" s="248" t="s">
        <v>2395</v>
      </c>
      <c r="D16" s="248" t="s">
        <v>2396</v>
      </c>
      <c r="E16" s="248" t="s">
        <v>2401</v>
      </c>
      <c r="F16" s="248" t="s">
        <v>2398</v>
      </c>
      <c r="G16" s="248" t="s">
        <v>31</v>
      </c>
      <c r="H16" s="248" t="s">
        <v>2418</v>
      </c>
      <c r="I16" s="76">
        <v>0.41666666666666669</v>
      </c>
      <c r="J16" s="76">
        <v>0.58333333333333337</v>
      </c>
      <c r="K16" s="76">
        <f t="shared" si="0"/>
        <v>0.16666666666666669</v>
      </c>
      <c r="L16" s="9">
        <v>0.3</v>
      </c>
      <c r="M16" s="11" t="s">
        <v>2419</v>
      </c>
    </row>
    <row r="17" spans="1:13" s="253" customFormat="1" ht="20.399999999999999" x14ac:dyDescent="0.3">
      <c r="A17" s="247">
        <v>44101</v>
      </c>
      <c r="B17" s="248" t="s">
        <v>2394</v>
      </c>
      <c r="C17" s="248" t="s">
        <v>2395</v>
      </c>
      <c r="D17" s="248" t="s">
        <v>2396</v>
      </c>
      <c r="E17" s="248" t="s">
        <v>2397</v>
      </c>
      <c r="F17" s="248" t="s">
        <v>2398</v>
      </c>
      <c r="G17" s="248" t="s">
        <v>30</v>
      </c>
      <c r="H17" s="248" t="s">
        <v>2420</v>
      </c>
      <c r="I17" s="76">
        <v>0.41666666666666669</v>
      </c>
      <c r="J17" s="76">
        <v>0.58333333333333337</v>
      </c>
      <c r="K17" s="76">
        <f t="shared" si="0"/>
        <v>0.16666666666666669</v>
      </c>
      <c r="L17" s="9">
        <v>0.3</v>
      </c>
      <c r="M17" s="11" t="s">
        <v>2421</v>
      </c>
    </row>
    <row r="18" spans="1:13" s="253" customFormat="1" ht="81.599999999999994" x14ac:dyDescent="0.3">
      <c r="A18" s="247" t="s">
        <v>2422</v>
      </c>
      <c r="B18" s="248" t="s">
        <v>2394</v>
      </c>
      <c r="C18" s="248" t="s">
        <v>2395</v>
      </c>
      <c r="D18" s="248" t="s">
        <v>2423</v>
      </c>
      <c r="E18" s="248" t="s">
        <v>2424</v>
      </c>
      <c r="F18" s="248" t="s">
        <v>2425</v>
      </c>
      <c r="G18" s="248" t="s">
        <v>2426</v>
      </c>
      <c r="H18" s="248" t="s">
        <v>2427</v>
      </c>
      <c r="I18" s="76">
        <v>0.47916666666666669</v>
      </c>
      <c r="J18" s="76">
        <v>0.64583333333333337</v>
      </c>
      <c r="K18" s="76">
        <f>+J18-I18</f>
        <v>0.16666666666666669</v>
      </c>
      <c r="L18" s="9">
        <v>0.5</v>
      </c>
      <c r="M18" s="11" t="s">
        <v>2428</v>
      </c>
    </row>
    <row r="19" spans="1:13" s="253" customFormat="1" ht="81.599999999999994" x14ac:dyDescent="0.3">
      <c r="A19" s="247" t="s">
        <v>2429</v>
      </c>
      <c r="B19" s="248" t="s">
        <v>2394</v>
      </c>
      <c r="C19" s="248" t="s">
        <v>2395</v>
      </c>
      <c r="D19" s="248" t="s">
        <v>2423</v>
      </c>
      <c r="E19" s="248" t="s">
        <v>2424</v>
      </c>
      <c r="F19" s="248" t="s">
        <v>2430</v>
      </c>
      <c r="G19" s="248" t="s">
        <v>1651</v>
      </c>
      <c r="H19" s="248" t="s">
        <v>2431</v>
      </c>
      <c r="I19" s="76">
        <v>0.61805555555555558</v>
      </c>
      <c r="J19" s="76">
        <v>0.67361111111111116</v>
      </c>
      <c r="K19" s="76">
        <f>+J19-I19</f>
        <v>5.555555555555558E-2</v>
      </c>
      <c r="L19" s="9">
        <v>0.5</v>
      </c>
      <c r="M19" s="11" t="s">
        <v>2432</v>
      </c>
    </row>
    <row r="20" spans="1:13" s="253" customFormat="1" ht="81.599999999999994" x14ac:dyDescent="0.3">
      <c r="A20" s="247">
        <v>44078</v>
      </c>
      <c r="B20" s="248" t="s">
        <v>2394</v>
      </c>
      <c r="C20" s="248" t="s">
        <v>2433</v>
      </c>
      <c r="D20" s="248" t="s">
        <v>2434</v>
      </c>
      <c r="E20" s="248" t="s">
        <v>2435</v>
      </c>
      <c r="F20" s="248" t="s">
        <v>2436</v>
      </c>
      <c r="G20" s="248" t="s">
        <v>2437</v>
      </c>
      <c r="H20" s="248" t="s">
        <v>2438</v>
      </c>
      <c r="I20" s="76">
        <v>0.4375</v>
      </c>
      <c r="J20" s="76">
        <v>0.58333333333333337</v>
      </c>
      <c r="K20" s="76">
        <f t="shared" ref="K20:K25" si="1">J20-I20</f>
        <v>0.14583333333333337</v>
      </c>
      <c r="L20" s="9">
        <v>0.5</v>
      </c>
      <c r="M20" s="11" t="s">
        <v>2439</v>
      </c>
    </row>
    <row r="21" spans="1:13" s="253" customFormat="1" ht="81.599999999999994" x14ac:dyDescent="0.3">
      <c r="A21" s="247">
        <v>44083</v>
      </c>
      <c r="B21" s="248" t="s">
        <v>2394</v>
      </c>
      <c r="C21" s="248" t="s">
        <v>2433</v>
      </c>
      <c r="D21" s="248" t="s">
        <v>2434</v>
      </c>
      <c r="E21" s="248" t="s">
        <v>2435</v>
      </c>
      <c r="F21" s="248" t="s">
        <v>2436</v>
      </c>
      <c r="G21" s="248" t="s">
        <v>875</v>
      </c>
      <c r="H21" s="248" t="s">
        <v>2440</v>
      </c>
      <c r="I21" s="76">
        <v>0.4375</v>
      </c>
      <c r="J21" s="76">
        <v>0.58333333333333337</v>
      </c>
      <c r="K21" s="76">
        <f t="shared" si="1"/>
        <v>0.14583333333333337</v>
      </c>
      <c r="L21" s="9">
        <v>0.4</v>
      </c>
      <c r="M21" s="11" t="s">
        <v>2439</v>
      </c>
    </row>
    <row r="22" spans="1:13" s="253" customFormat="1" ht="40.799999999999997" x14ac:dyDescent="0.3">
      <c r="A22" s="247">
        <v>44093</v>
      </c>
      <c r="B22" s="248" t="s">
        <v>2394</v>
      </c>
      <c r="C22" s="248" t="s">
        <v>2433</v>
      </c>
      <c r="D22" s="248" t="s">
        <v>2434</v>
      </c>
      <c r="E22" s="248" t="s">
        <v>2435</v>
      </c>
      <c r="F22" s="248" t="s">
        <v>2436</v>
      </c>
      <c r="G22" s="248" t="s">
        <v>395</v>
      </c>
      <c r="H22" s="248" t="s">
        <v>2441</v>
      </c>
      <c r="I22" s="76">
        <v>0.4375</v>
      </c>
      <c r="J22" s="76">
        <v>0.58333333333333337</v>
      </c>
      <c r="K22" s="76">
        <f t="shared" si="1"/>
        <v>0.14583333333333337</v>
      </c>
      <c r="L22" s="9">
        <v>0.2</v>
      </c>
      <c r="M22" s="11" t="s">
        <v>2439</v>
      </c>
    </row>
    <row r="23" spans="1:13" s="253" customFormat="1" ht="40.799999999999997" x14ac:dyDescent="0.3">
      <c r="A23" s="247">
        <v>44095</v>
      </c>
      <c r="B23" s="248" t="s">
        <v>2394</v>
      </c>
      <c r="C23" s="248" t="s">
        <v>2433</v>
      </c>
      <c r="D23" s="248" t="s">
        <v>2434</v>
      </c>
      <c r="E23" s="248" t="s">
        <v>2433</v>
      </c>
      <c r="F23" s="248" t="s">
        <v>2442</v>
      </c>
      <c r="G23" s="248" t="s">
        <v>17</v>
      </c>
      <c r="H23" s="248" t="s">
        <v>2443</v>
      </c>
      <c r="I23" s="76">
        <v>0.4375</v>
      </c>
      <c r="J23" s="76">
        <v>0.58333333333333337</v>
      </c>
      <c r="K23" s="76">
        <f t="shared" si="1"/>
        <v>0.14583333333333337</v>
      </c>
      <c r="L23" s="9">
        <v>0.2</v>
      </c>
      <c r="M23" s="11" t="s">
        <v>2444</v>
      </c>
    </row>
    <row r="24" spans="1:13" s="253" customFormat="1" ht="40.799999999999997" x14ac:dyDescent="0.3">
      <c r="A24" s="247">
        <v>44098</v>
      </c>
      <c r="B24" s="248" t="s">
        <v>2394</v>
      </c>
      <c r="C24" s="248" t="s">
        <v>2433</v>
      </c>
      <c r="D24" s="248" t="s">
        <v>2434</v>
      </c>
      <c r="E24" s="248" t="s">
        <v>2435</v>
      </c>
      <c r="F24" s="248" t="s">
        <v>2436</v>
      </c>
      <c r="G24" s="248" t="s">
        <v>395</v>
      </c>
      <c r="H24" s="248" t="s">
        <v>2445</v>
      </c>
      <c r="I24" s="76">
        <v>0.4375</v>
      </c>
      <c r="J24" s="76">
        <v>0.58333333333333337</v>
      </c>
      <c r="K24" s="76">
        <f t="shared" si="1"/>
        <v>0.14583333333333337</v>
      </c>
      <c r="L24" s="9">
        <v>0.2</v>
      </c>
      <c r="M24" s="11" t="s">
        <v>2439</v>
      </c>
    </row>
    <row r="25" spans="1:13" s="253" customFormat="1" ht="40.799999999999997" x14ac:dyDescent="0.3">
      <c r="A25" s="247">
        <v>44103</v>
      </c>
      <c r="B25" s="248" t="s">
        <v>2394</v>
      </c>
      <c r="C25" s="248" t="s">
        <v>2433</v>
      </c>
      <c r="D25" s="248" t="s">
        <v>2434</v>
      </c>
      <c r="E25" s="248" t="s">
        <v>2433</v>
      </c>
      <c r="F25" s="248" t="s">
        <v>2446</v>
      </c>
      <c r="G25" s="248" t="s">
        <v>1678</v>
      </c>
      <c r="H25" s="248" t="s">
        <v>2447</v>
      </c>
      <c r="I25" s="76">
        <v>0.4375</v>
      </c>
      <c r="J25" s="76">
        <v>0.58333333333333337</v>
      </c>
      <c r="K25" s="76">
        <f t="shared" si="1"/>
        <v>0.14583333333333337</v>
      </c>
      <c r="L25" s="9">
        <v>0.1</v>
      </c>
      <c r="M25" s="11" t="s">
        <v>2439</v>
      </c>
    </row>
    <row r="26" spans="1:13" s="253" customFormat="1" ht="61.2" x14ac:dyDescent="0.3">
      <c r="A26" s="247">
        <v>44083</v>
      </c>
      <c r="B26" s="248" t="s">
        <v>2394</v>
      </c>
      <c r="C26" s="248" t="s">
        <v>2448</v>
      </c>
      <c r="D26" s="248" t="s">
        <v>2449</v>
      </c>
      <c r="E26" s="248" t="s">
        <v>2450</v>
      </c>
      <c r="F26" s="248" t="s">
        <v>2398</v>
      </c>
      <c r="G26" s="248" t="s">
        <v>2451</v>
      </c>
      <c r="H26" s="248" t="s">
        <v>2452</v>
      </c>
      <c r="I26" s="76">
        <v>0.47916666666666669</v>
      </c>
      <c r="J26" s="76">
        <v>0.52083333333333337</v>
      </c>
      <c r="K26" s="76">
        <f>J26-I26</f>
        <v>4.1666666666666685E-2</v>
      </c>
      <c r="L26" s="9">
        <v>4</v>
      </c>
      <c r="M26" s="11" t="s">
        <v>2453</v>
      </c>
    </row>
    <row r="27" spans="1:13" s="253" customFormat="1" ht="61.2" x14ac:dyDescent="0.3">
      <c r="A27" s="247">
        <v>44084</v>
      </c>
      <c r="B27" s="248" t="s">
        <v>2394</v>
      </c>
      <c r="C27" s="248" t="s">
        <v>2448</v>
      </c>
      <c r="D27" s="248" t="s">
        <v>2449</v>
      </c>
      <c r="E27" s="248" t="s">
        <v>2454</v>
      </c>
      <c r="F27" s="248" t="s">
        <v>2398</v>
      </c>
      <c r="G27" s="248" t="s">
        <v>2455</v>
      </c>
      <c r="H27" s="248" t="s">
        <v>2456</v>
      </c>
      <c r="I27" s="76">
        <v>0.45833333333333331</v>
      </c>
      <c r="J27" s="76">
        <v>4.1666666666666664E-2</v>
      </c>
      <c r="K27" s="76">
        <v>8.3333333333333329E-2</v>
      </c>
      <c r="L27" s="9">
        <v>3.3</v>
      </c>
      <c r="M27" s="11" t="s">
        <v>51</v>
      </c>
    </row>
    <row r="28" spans="1:13" s="253" customFormat="1" ht="61.2" x14ac:dyDescent="0.3">
      <c r="A28" s="247">
        <v>44085</v>
      </c>
      <c r="B28" s="248" t="s">
        <v>2394</v>
      </c>
      <c r="C28" s="248" t="s">
        <v>2448</v>
      </c>
      <c r="D28" s="248" t="s">
        <v>2449</v>
      </c>
      <c r="E28" s="248" t="s">
        <v>2457</v>
      </c>
      <c r="F28" s="248" t="s">
        <v>2458</v>
      </c>
      <c r="G28" s="248" t="s">
        <v>2459</v>
      </c>
      <c r="H28" s="248" t="s">
        <v>2460</v>
      </c>
      <c r="I28" s="76">
        <v>0.45833333333333331</v>
      </c>
      <c r="J28" s="76">
        <v>4.1666666666666664E-2</v>
      </c>
      <c r="K28" s="76">
        <v>8.3333333333333329E-2</v>
      </c>
      <c r="L28" s="9">
        <v>3.5</v>
      </c>
      <c r="M28" s="11" t="s">
        <v>51</v>
      </c>
    </row>
    <row r="29" spans="1:13" s="253" customFormat="1" ht="40.799999999999997" x14ac:dyDescent="0.3">
      <c r="A29" s="247" t="s">
        <v>193</v>
      </c>
      <c r="B29" s="248" t="s">
        <v>2394</v>
      </c>
      <c r="C29" s="248" t="s">
        <v>2448</v>
      </c>
      <c r="D29" s="248" t="s">
        <v>2461</v>
      </c>
      <c r="E29" s="248" t="s">
        <v>2458</v>
      </c>
      <c r="F29" s="248" t="s">
        <v>2462</v>
      </c>
      <c r="G29" s="248" t="s">
        <v>2463</v>
      </c>
      <c r="H29" s="248" t="s">
        <v>2464</v>
      </c>
      <c r="I29" s="76">
        <v>0.58333333333333337</v>
      </c>
      <c r="J29" s="76">
        <v>0.66666666666666663</v>
      </c>
      <c r="K29" s="76">
        <f>J29-I29</f>
        <v>8.3333333333333259E-2</v>
      </c>
      <c r="L29" s="9">
        <v>0.02</v>
      </c>
      <c r="M29" s="11" t="s">
        <v>2465</v>
      </c>
    </row>
    <row r="30" spans="1:13" s="253" customFormat="1" ht="40.799999999999997" x14ac:dyDescent="0.3">
      <c r="A30" s="247" t="s">
        <v>416</v>
      </c>
      <c r="B30" s="248" t="s">
        <v>2394</v>
      </c>
      <c r="C30" s="248" t="s">
        <v>2448</v>
      </c>
      <c r="D30" s="248" t="s">
        <v>2461</v>
      </c>
      <c r="E30" s="248" t="s">
        <v>2458</v>
      </c>
      <c r="F30" s="248" t="s">
        <v>2462</v>
      </c>
      <c r="G30" s="248" t="s">
        <v>2466</v>
      </c>
      <c r="H30" s="248" t="s">
        <v>2467</v>
      </c>
      <c r="I30" s="76">
        <v>0.45833333333333331</v>
      </c>
      <c r="J30" s="76">
        <v>0.625</v>
      </c>
      <c r="K30" s="76">
        <f>J30-I30</f>
        <v>0.16666666666666669</v>
      </c>
      <c r="L30" s="9">
        <v>1</v>
      </c>
      <c r="M30" s="11" t="s">
        <v>2468</v>
      </c>
    </row>
    <row r="31" spans="1:13" s="253" customFormat="1" ht="81.599999999999994" x14ac:dyDescent="0.3">
      <c r="A31" s="247">
        <v>44078</v>
      </c>
      <c r="B31" s="248" t="s">
        <v>2394</v>
      </c>
      <c r="C31" s="248" t="s">
        <v>2448</v>
      </c>
      <c r="D31" s="248" t="s">
        <v>2469</v>
      </c>
      <c r="E31" s="248" t="s">
        <v>2470</v>
      </c>
      <c r="F31" s="248" t="s">
        <v>2471</v>
      </c>
      <c r="G31" s="248" t="s">
        <v>30</v>
      </c>
      <c r="H31" s="248" t="s">
        <v>2472</v>
      </c>
      <c r="I31" s="76">
        <v>0.45833333333333331</v>
      </c>
      <c r="J31" s="76">
        <v>0.58333333333333337</v>
      </c>
      <c r="K31" s="76">
        <v>0.125</v>
      </c>
      <c r="L31" s="9">
        <v>1.1000000000000001</v>
      </c>
      <c r="M31" s="11" t="s">
        <v>2473</v>
      </c>
    </row>
    <row r="32" spans="1:13" s="253" customFormat="1" ht="81.599999999999994" x14ac:dyDescent="0.3">
      <c r="A32" s="247">
        <v>44082</v>
      </c>
      <c r="B32" s="248" t="s">
        <v>2394</v>
      </c>
      <c r="C32" s="248" t="s">
        <v>2448</v>
      </c>
      <c r="D32" s="248" t="s">
        <v>2469</v>
      </c>
      <c r="E32" s="248" t="s">
        <v>2448</v>
      </c>
      <c r="F32" s="248" t="s">
        <v>2474</v>
      </c>
      <c r="G32" s="248" t="s">
        <v>31</v>
      </c>
      <c r="H32" s="248" t="s">
        <v>2475</v>
      </c>
      <c r="I32" s="76">
        <v>0.45833333333333331</v>
      </c>
      <c r="J32" s="76">
        <v>0.58333333333333337</v>
      </c>
      <c r="K32" s="76">
        <v>0.125</v>
      </c>
      <c r="L32" s="9">
        <v>4</v>
      </c>
      <c r="M32" s="11" t="s">
        <v>2473</v>
      </c>
    </row>
    <row r="33" spans="1:13" s="253" customFormat="1" ht="81.599999999999994" x14ac:dyDescent="0.3">
      <c r="A33" s="247">
        <v>44084</v>
      </c>
      <c r="B33" s="248" t="s">
        <v>2394</v>
      </c>
      <c r="C33" s="248" t="s">
        <v>2448</v>
      </c>
      <c r="D33" s="248" t="s">
        <v>2469</v>
      </c>
      <c r="E33" s="248" t="s">
        <v>2448</v>
      </c>
      <c r="F33" s="248" t="s">
        <v>2471</v>
      </c>
      <c r="G33" s="248" t="s">
        <v>19</v>
      </c>
      <c r="H33" s="248" t="s">
        <v>2476</v>
      </c>
      <c r="I33" s="76">
        <v>0.45833333333333331</v>
      </c>
      <c r="J33" s="76">
        <v>0.58333333333333337</v>
      </c>
      <c r="K33" s="76">
        <v>0.125</v>
      </c>
      <c r="L33" s="9">
        <v>3.6</v>
      </c>
      <c r="M33" s="11" t="s">
        <v>2473</v>
      </c>
    </row>
    <row r="34" spans="1:13" s="253" customFormat="1" ht="81.599999999999994" x14ac:dyDescent="0.3">
      <c r="A34" s="247">
        <v>44088</v>
      </c>
      <c r="B34" s="248" t="s">
        <v>2394</v>
      </c>
      <c r="C34" s="248" t="s">
        <v>2448</v>
      </c>
      <c r="D34" s="248" t="s">
        <v>2469</v>
      </c>
      <c r="E34" s="248" t="s">
        <v>1249</v>
      </c>
      <c r="F34" s="248" t="s">
        <v>2474</v>
      </c>
      <c r="G34" s="248" t="s">
        <v>15</v>
      </c>
      <c r="H34" s="248" t="s">
        <v>2477</v>
      </c>
      <c r="I34" s="76">
        <v>0.45833333333333331</v>
      </c>
      <c r="J34" s="76">
        <v>0.54166666666666663</v>
      </c>
      <c r="K34" s="76">
        <v>8.3333333333333329E-2</v>
      </c>
      <c r="L34" s="9">
        <v>3.6</v>
      </c>
      <c r="M34" s="11" t="s">
        <v>2473</v>
      </c>
    </row>
    <row r="35" spans="1:13" s="253" customFormat="1" ht="81.599999999999994" x14ac:dyDescent="0.3">
      <c r="A35" s="247">
        <v>44092</v>
      </c>
      <c r="B35" s="248" t="s">
        <v>2394</v>
      </c>
      <c r="C35" s="248" t="s">
        <v>2448</v>
      </c>
      <c r="D35" s="248" t="s">
        <v>2469</v>
      </c>
      <c r="E35" s="248" t="s">
        <v>2448</v>
      </c>
      <c r="F35" s="248" t="s">
        <v>2478</v>
      </c>
      <c r="G35" s="248" t="s">
        <v>26</v>
      </c>
      <c r="H35" s="248" t="s">
        <v>2472</v>
      </c>
      <c r="I35" s="76">
        <v>0.45833333333333331</v>
      </c>
      <c r="J35" s="76">
        <v>0.58333333333333337</v>
      </c>
      <c r="K35" s="76">
        <v>0.125</v>
      </c>
      <c r="L35" s="9">
        <v>1.2</v>
      </c>
      <c r="M35" s="11" t="s">
        <v>2473</v>
      </c>
    </row>
    <row r="36" spans="1:13" s="253" customFormat="1" ht="81.599999999999994" x14ac:dyDescent="0.3">
      <c r="A36" s="247">
        <v>44095</v>
      </c>
      <c r="B36" s="248" t="s">
        <v>2394</v>
      </c>
      <c r="C36" s="248" t="s">
        <v>2448</v>
      </c>
      <c r="D36" s="248" t="s">
        <v>2469</v>
      </c>
      <c r="E36" s="248" t="s">
        <v>2470</v>
      </c>
      <c r="F36" s="248" t="s">
        <v>2471</v>
      </c>
      <c r="G36" s="248" t="s">
        <v>1803</v>
      </c>
      <c r="H36" s="248" t="s">
        <v>2479</v>
      </c>
      <c r="I36" s="76">
        <v>0.45833333333333331</v>
      </c>
      <c r="J36" s="76">
        <v>0.58333333333333337</v>
      </c>
      <c r="K36" s="76">
        <v>0.125</v>
      </c>
      <c r="L36" s="9">
        <v>1.1000000000000001</v>
      </c>
      <c r="M36" s="11" t="s">
        <v>2473</v>
      </c>
    </row>
    <row r="37" spans="1:13" s="253" customFormat="1" ht="81.599999999999994" x14ac:dyDescent="0.3">
      <c r="A37" s="247">
        <v>44097</v>
      </c>
      <c r="B37" s="248" t="s">
        <v>2394</v>
      </c>
      <c r="C37" s="248" t="s">
        <v>2448</v>
      </c>
      <c r="D37" s="248" t="s">
        <v>2469</v>
      </c>
      <c r="E37" s="248" t="s">
        <v>2448</v>
      </c>
      <c r="F37" s="248" t="s">
        <v>2474</v>
      </c>
      <c r="G37" s="248" t="s">
        <v>26</v>
      </c>
      <c r="H37" s="248" t="s">
        <v>2480</v>
      </c>
      <c r="I37" s="76">
        <v>0.45833333333333331</v>
      </c>
      <c r="J37" s="76">
        <v>0.58333333333333337</v>
      </c>
      <c r="K37" s="76">
        <v>0.125</v>
      </c>
      <c r="L37" s="9">
        <v>3.3</v>
      </c>
      <c r="M37" s="11" t="s">
        <v>2473</v>
      </c>
    </row>
    <row r="38" spans="1:13" s="253" customFormat="1" ht="81.599999999999994" x14ac:dyDescent="0.3">
      <c r="A38" s="247">
        <v>44099</v>
      </c>
      <c r="B38" s="248" t="s">
        <v>2394</v>
      </c>
      <c r="C38" s="248" t="s">
        <v>2448</v>
      </c>
      <c r="D38" s="248" t="s">
        <v>2469</v>
      </c>
      <c r="E38" s="248" t="s">
        <v>1249</v>
      </c>
      <c r="F38" s="248" t="s">
        <v>2474</v>
      </c>
      <c r="G38" s="248" t="s">
        <v>19</v>
      </c>
      <c r="H38" s="248" t="s">
        <v>2481</v>
      </c>
      <c r="I38" s="76">
        <v>0.45833333333333331</v>
      </c>
      <c r="J38" s="76">
        <v>0.5625</v>
      </c>
      <c r="K38" s="76">
        <v>0.10416666666666667</v>
      </c>
      <c r="L38" s="9">
        <v>3.8</v>
      </c>
      <c r="M38" s="11" t="s">
        <v>2473</v>
      </c>
    </row>
    <row r="39" spans="1:13" s="253" customFormat="1" ht="81.599999999999994" x14ac:dyDescent="0.3">
      <c r="A39" s="247">
        <v>44102</v>
      </c>
      <c r="B39" s="248" t="s">
        <v>2394</v>
      </c>
      <c r="C39" s="248" t="s">
        <v>2448</v>
      </c>
      <c r="D39" s="248" t="s">
        <v>2469</v>
      </c>
      <c r="E39" s="248" t="s">
        <v>1249</v>
      </c>
      <c r="F39" s="248" t="s">
        <v>2474</v>
      </c>
      <c r="G39" s="248" t="s">
        <v>1678</v>
      </c>
      <c r="H39" s="248" t="s">
        <v>2482</v>
      </c>
      <c r="I39" s="76">
        <v>0.45833333333333331</v>
      </c>
      <c r="J39" s="76">
        <v>0.58333333333333337</v>
      </c>
      <c r="K39" s="76">
        <v>0.125</v>
      </c>
      <c r="L39" s="9">
        <v>2</v>
      </c>
      <c r="M39" s="11" t="s">
        <v>2473</v>
      </c>
    </row>
    <row r="40" spans="1:13" s="253" customFormat="1" ht="81.599999999999994" x14ac:dyDescent="0.3">
      <c r="A40" s="247">
        <v>44104</v>
      </c>
      <c r="B40" s="248" t="s">
        <v>2394</v>
      </c>
      <c r="C40" s="248" t="s">
        <v>2448</v>
      </c>
      <c r="D40" s="248" t="s">
        <v>2469</v>
      </c>
      <c r="E40" s="248" t="s">
        <v>2448</v>
      </c>
      <c r="F40" s="248" t="s">
        <v>1632</v>
      </c>
      <c r="G40" s="248" t="s">
        <v>31</v>
      </c>
      <c r="H40" s="248" t="s">
        <v>2477</v>
      </c>
      <c r="I40" s="76">
        <v>0.45833333333333331</v>
      </c>
      <c r="J40" s="76">
        <v>0.58333333333333337</v>
      </c>
      <c r="K40" s="76">
        <v>3</v>
      </c>
      <c r="L40" s="9">
        <v>1</v>
      </c>
      <c r="M40" s="11" t="s">
        <v>2473</v>
      </c>
    </row>
    <row r="41" spans="1:13" s="253" customFormat="1" ht="40.799999999999997" x14ac:dyDescent="0.3">
      <c r="A41" s="247" t="s">
        <v>151</v>
      </c>
      <c r="B41" s="248" t="s">
        <v>2394</v>
      </c>
      <c r="C41" s="248" t="s">
        <v>2483</v>
      </c>
      <c r="D41" s="248" t="s">
        <v>2484</v>
      </c>
      <c r="E41" s="248" t="s">
        <v>2485</v>
      </c>
      <c r="F41" s="248" t="s">
        <v>2486</v>
      </c>
      <c r="G41" s="248" t="s">
        <v>1644</v>
      </c>
      <c r="H41" s="248" t="s">
        <v>2487</v>
      </c>
      <c r="I41" s="76">
        <v>0.45833333333333331</v>
      </c>
      <c r="J41" s="76">
        <v>0.5</v>
      </c>
      <c r="K41" s="76">
        <v>4.1666666666666664E-2</v>
      </c>
      <c r="L41" s="9" t="s">
        <v>944</v>
      </c>
      <c r="M41" s="11" t="s">
        <v>2488</v>
      </c>
    </row>
    <row r="42" spans="1:13" s="253" customFormat="1" ht="40.799999999999997" x14ac:dyDescent="0.3">
      <c r="A42" s="247" t="s">
        <v>242</v>
      </c>
      <c r="B42" s="248" t="s">
        <v>2394</v>
      </c>
      <c r="C42" s="248" t="s">
        <v>2483</v>
      </c>
      <c r="D42" s="248" t="s">
        <v>2484</v>
      </c>
      <c r="E42" s="248" t="s">
        <v>2485</v>
      </c>
      <c r="F42" s="248" t="s">
        <v>2489</v>
      </c>
      <c r="G42" s="248" t="s">
        <v>2490</v>
      </c>
      <c r="H42" s="248" t="s">
        <v>2491</v>
      </c>
      <c r="I42" s="76">
        <v>0.45833333333333331</v>
      </c>
      <c r="J42" s="76">
        <v>0.5</v>
      </c>
      <c r="K42" s="76">
        <v>4.1666666666666664E-2</v>
      </c>
      <c r="L42" s="9" t="s">
        <v>944</v>
      </c>
      <c r="M42" s="11" t="s">
        <v>2492</v>
      </c>
    </row>
    <row r="43" spans="1:13" s="253" customFormat="1" ht="20.399999999999999" x14ac:dyDescent="0.3">
      <c r="A43" s="247" t="s">
        <v>281</v>
      </c>
      <c r="B43" s="248" t="s">
        <v>2394</v>
      </c>
      <c r="C43" s="248" t="s">
        <v>2483</v>
      </c>
      <c r="D43" s="248" t="s">
        <v>2484</v>
      </c>
      <c r="E43" s="248" t="s">
        <v>2485</v>
      </c>
      <c r="F43" s="248" t="s">
        <v>2493</v>
      </c>
      <c r="G43" s="248" t="s">
        <v>15</v>
      </c>
      <c r="H43" s="248" t="s">
        <v>2494</v>
      </c>
      <c r="I43" s="76">
        <v>0.45833333333333331</v>
      </c>
      <c r="J43" s="76">
        <v>0.5</v>
      </c>
      <c r="K43" s="76">
        <v>4.1666666666666664E-2</v>
      </c>
      <c r="L43" s="9" t="s">
        <v>944</v>
      </c>
      <c r="M43" s="11" t="s">
        <v>2492</v>
      </c>
    </row>
    <row r="44" spans="1:13" s="253" customFormat="1" ht="81.599999999999994" x14ac:dyDescent="0.3">
      <c r="A44" s="247" t="s">
        <v>281</v>
      </c>
      <c r="B44" s="248" t="s">
        <v>2394</v>
      </c>
      <c r="C44" s="248" t="s">
        <v>2483</v>
      </c>
      <c r="D44" s="248" t="s">
        <v>2495</v>
      </c>
      <c r="E44" s="248" t="s">
        <v>2496</v>
      </c>
      <c r="F44" s="248" t="s">
        <v>2497</v>
      </c>
      <c r="G44" s="248" t="s">
        <v>2498</v>
      </c>
      <c r="H44" s="248" t="s">
        <v>2499</v>
      </c>
      <c r="I44" s="76">
        <v>0.41666666666666669</v>
      </c>
      <c r="J44" s="76">
        <v>0.625</v>
      </c>
      <c r="K44" s="76">
        <v>0.20833333333333334</v>
      </c>
      <c r="L44" s="9" t="s">
        <v>955</v>
      </c>
      <c r="M44" s="11" t="s">
        <v>2500</v>
      </c>
    </row>
    <row r="45" spans="1:13" s="253" customFormat="1" ht="81.599999999999994" x14ac:dyDescent="0.3">
      <c r="A45" s="247" t="s">
        <v>309</v>
      </c>
      <c r="B45" s="248" t="s">
        <v>2394</v>
      </c>
      <c r="C45" s="248" t="s">
        <v>2483</v>
      </c>
      <c r="D45" s="248" t="s">
        <v>2495</v>
      </c>
      <c r="E45" s="248" t="s">
        <v>2496</v>
      </c>
      <c r="F45" s="248" t="s">
        <v>2497</v>
      </c>
      <c r="G45" s="248" t="s">
        <v>2498</v>
      </c>
      <c r="H45" s="248" t="s">
        <v>2501</v>
      </c>
      <c r="I45" s="76">
        <v>0.41666666666666669</v>
      </c>
      <c r="J45" s="76">
        <v>0.625</v>
      </c>
      <c r="K45" s="76">
        <v>0.20833333333333334</v>
      </c>
      <c r="L45" s="9" t="s">
        <v>955</v>
      </c>
      <c r="M45" s="11" t="s">
        <v>2500</v>
      </c>
    </row>
    <row r="46" spans="1:13" s="253" customFormat="1" ht="40.799999999999997" x14ac:dyDescent="0.3">
      <c r="A46" s="247" t="s">
        <v>403</v>
      </c>
      <c r="B46" s="248" t="s">
        <v>2394</v>
      </c>
      <c r="C46" s="248" t="s">
        <v>2483</v>
      </c>
      <c r="D46" s="248" t="s">
        <v>2484</v>
      </c>
      <c r="E46" s="248" t="s">
        <v>2485</v>
      </c>
      <c r="F46" s="248" t="s">
        <v>2502</v>
      </c>
      <c r="G46" s="248" t="s">
        <v>30</v>
      </c>
      <c r="H46" s="248" t="s">
        <v>2503</v>
      </c>
      <c r="I46" s="76">
        <v>0.45833333333333331</v>
      </c>
      <c r="J46" s="76">
        <v>0.5</v>
      </c>
      <c r="K46" s="76">
        <v>4.1666666666666664E-2</v>
      </c>
      <c r="L46" s="9" t="s">
        <v>1039</v>
      </c>
      <c r="M46" s="11" t="s">
        <v>2504</v>
      </c>
    </row>
    <row r="47" spans="1:13" s="253" customFormat="1" ht="40.799999999999997" x14ac:dyDescent="0.3">
      <c r="A47" s="247" t="s">
        <v>446</v>
      </c>
      <c r="B47" s="248" t="s">
        <v>2394</v>
      </c>
      <c r="C47" s="248" t="s">
        <v>2483</v>
      </c>
      <c r="D47" s="248" t="s">
        <v>2484</v>
      </c>
      <c r="E47" s="248" t="s">
        <v>2485</v>
      </c>
      <c r="F47" s="248" t="s">
        <v>2505</v>
      </c>
      <c r="G47" s="248" t="s">
        <v>18</v>
      </c>
      <c r="H47" s="248" t="s">
        <v>2506</v>
      </c>
      <c r="I47" s="76">
        <v>0.45833333333333331</v>
      </c>
      <c r="J47" s="76">
        <v>0.5</v>
      </c>
      <c r="K47" s="76">
        <v>4.1666666666666664E-2</v>
      </c>
      <c r="L47" s="9" t="s">
        <v>1039</v>
      </c>
      <c r="M47" s="11" t="s">
        <v>2504</v>
      </c>
    </row>
    <row r="48" spans="1:13" s="253" customFormat="1" ht="40.799999999999997" x14ac:dyDescent="0.3">
      <c r="A48" s="247" t="s">
        <v>479</v>
      </c>
      <c r="B48" s="248" t="s">
        <v>2394</v>
      </c>
      <c r="C48" s="248" t="s">
        <v>2483</v>
      </c>
      <c r="D48" s="248" t="s">
        <v>2484</v>
      </c>
      <c r="E48" s="248" t="s">
        <v>2485</v>
      </c>
      <c r="F48" s="248" t="s">
        <v>2507</v>
      </c>
      <c r="G48" s="248" t="s">
        <v>23</v>
      </c>
      <c r="H48" s="248" t="s">
        <v>2508</v>
      </c>
      <c r="I48" s="76">
        <v>0.45833333333333331</v>
      </c>
      <c r="J48" s="76">
        <v>0.5</v>
      </c>
      <c r="K48" s="76">
        <v>4.1666666666666664E-2</v>
      </c>
      <c r="L48" s="9" t="s">
        <v>1039</v>
      </c>
      <c r="M48" s="11" t="s">
        <v>2509</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59"/>
  <sheetViews>
    <sheetView zoomScale="50" zoomScaleNormal="50" workbookViewId="0">
      <selection activeCell="E3" sqref="E3:E4"/>
    </sheetView>
  </sheetViews>
  <sheetFormatPr defaultColWidth="9.109375" defaultRowHeight="12" x14ac:dyDescent="0.25"/>
  <cols>
    <col min="1" max="1" width="21.33203125" style="191" customWidth="1"/>
    <col min="2" max="2" width="19.21875" style="192" customWidth="1"/>
    <col min="3" max="3" width="18.77734375" style="192" customWidth="1"/>
    <col min="4" max="4" width="22.44140625" style="192" customWidth="1"/>
    <col min="5" max="5" width="21.77734375" style="192" customWidth="1"/>
    <col min="6" max="6" width="29.21875" style="192" customWidth="1"/>
    <col min="7" max="7" width="36.5546875" style="192" customWidth="1"/>
    <col min="8" max="8" width="64.88671875" style="192" customWidth="1"/>
    <col min="9" max="12" width="15.21875" style="193" customWidth="1"/>
    <col min="13" max="13" width="64.77734375" style="194" customWidth="1"/>
    <col min="14" max="16384" width="9.109375" style="191"/>
  </cols>
  <sheetData>
    <row r="1" spans="1:13" s="139" customFormat="1" ht="25.5" customHeight="1" x14ac:dyDescent="0.45">
      <c r="A1" s="47" t="s">
        <v>0</v>
      </c>
      <c r="B1" s="47"/>
      <c r="C1" s="47"/>
      <c r="D1" s="47"/>
      <c r="E1" s="47"/>
      <c r="F1" s="47"/>
      <c r="G1" s="47"/>
      <c r="H1" s="47"/>
      <c r="I1" s="47"/>
      <c r="J1" s="47"/>
      <c r="K1" s="47"/>
      <c r="L1" s="47"/>
      <c r="M1" s="47"/>
    </row>
    <row r="2" spans="1:13" s="140" customFormat="1" ht="28.5" customHeight="1" x14ac:dyDescent="0.4">
      <c r="A2" s="49" t="s">
        <v>2139</v>
      </c>
      <c r="B2" s="49"/>
      <c r="C2" s="49"/>
      <c r="D2" s="49"/>
      <c r="E2" s="49"/>
      <c r="F2" s="49"/>
      <c r="G2" s="49"/>
      <c r="H2" s="49"/>
      <c r="I2" s="49"/>
      <c r="J2" s="49"/>
      <c r="K2" s="49"/>
      <c r="L2" s="49"/>
      <c r="M2" s="49"/>
    </row>
    <row r="3" spans="1:13" s="2" customFormat="1" ht="21" customHeight="1" x14ac:dyDescent="0.3">
      <c r="A3" s="45" t="s">
        <v>1</v>
      </c>
      <c r="B3" s="45" t="s">
        <v>2</v>
      </c>
      <c r="C3" s="45" t="s">
        <v>3</v>
      </c>
      <c r="D3" s="45" t="s">
        <v>4</v>
      </c>
      <c r="E3" s="45" t="s">
        <v>5</v>
      </c>
      <c r="F3" s="45" t="s">
        <v>6</v>
      </c>
      <c r="G3" s="45" t="s">
        <v>7</v>
      </c>
      <c r="H3" s="45" t="s">
        <v>8</v>
      </c>
      <c r="I3" s="45" t="s">
        <v>9</v>
      </c>
      <c r="J3" s="45"/>
      <c r="K3" s="45" t="s">
        <v>10</v>
      </c>
      <c r="L3" s="45" t="s">
        <v>11</v>
      </c>
      <c r="M3" s="46" t="s">
        <v>12</v>
      </c>
    </row>
    <row r="4" spans="1:13" s="2" customFormat="1" ht="37.200000000000003" customHeight="1" x14ac:dyDescent="0.3">
      <c r="A4" s="45"/>
      <c r="B4" s="45"/>
      <c r="C4" s="45"/>
      <c r="D4" s="45"/>
      <c r="E4" s="45"/>
      <c r="F4" s="45"/>
      <c r="G4" s="45"/>
      <c r="H4" s="45"/>
      <c r="I4" s="40" t="s">
        <v>13</v>
      </c>
      <c r="J4" s="40" t="s">
        <v>14</v>
      </c>
      <c r="K4" s="45"/>
      <c r="L4" s="45"/>
      <c r="M4" s="46"/>
    </row>
    <row r="5" spans="1:13" s="144" customFormat="1" ht="20.399999999999999" x14ac:dyDescent="0.3">
      <c r="A5" s="141" t="s">
        <v>1787</v>
      </c>
      <c r="B5" s="142" t="s">
        <v>1788</v>
      </c>
      <c r="C5" s="3" t="s">
        <v>1789</v>
      </c>
      <c r="D5" s="3" t="s">
        <v>1790</v>
      </c>
      <c r="E5" s="32" t="s">
        <v>1791</v>
      </c>
      <c r="F5" s="32" t="s">
        <v>1792</v>
      </c>
      <c r="G5" s="32" t="s">
        <v>1793</v>
      </c>
      <c r="H5" s="32" t="s">
        <v>1794</v>
      </c>
      <c r="I5" s="143">
        <v>0.45833333333333331</v>
      </c>
      <c r="J5" s="143">
        <v>0.5</v>
      </c>
      <c r="K5" s="143">
        <v>4.1666666666666664E-2</v>
      </c>
      <c r="L5" s="31">
        <v>1.1000000000000001</v>
      </c>
      <c r="M5" s="196" t="s">
        <v>1795</v>
      </c>
    </row>
    <row r="6" spans="1:13" s="36" customFormat="1" ht="61.2" x14ac:dyDescent="0.35">
      <c r="A6" s="145"/>
      <c r="B6" s="142" t="s">
        <v>1788</v>
      </c>
      <c r="C6" s="3" t="s">
        <v>1796</v>
      </c>
      <c r="D6" s="3" t="s">
        <v>1797</v>
      </c>
      <c r="E6" s="3" t="s">
        <v>1798</v>
      </c>
      <c r="F6" s="3" t="s">
        <v>1799</v>
      </c>
      <c r="G6" s="61" t="s">
        <v>1800</v>
      </c>
      <c r="H6" s="62" t="s">
        <v>1801</v>
      </c>
      <c r="I6" s="7">
        <v>0.4375</v>
      </c>
      <c r="J6" s="7">
        <v>0.5625</v>
      </c>
      <c r="K6" s="31">
        <v>3</v>
      </c>
      <c r="L6" s="31">
        <v>3</v>
      </c>
      <c r="M6" s="196"/>
    </row>
    <row r="7" spans="1:13" s="38" customFormat="1" ht="61.2" x14ac:dyDescent="0.35">
      <c r="A7" s="145"/>
      <c r="B7" s="142" t="s">
        <v>1788</v>
      </c>
      <c r="C7" s="3" t="s">
        <v>1796</v>
      </c>
      <c r="D7" s="3" t="s">
        <v>1797</v>
      </c>
      <c r="E7" s="3" t="s">
        <v>1802</v>
      </c>
      <c r="F7" s="3" t="s">
        <v>1799</v>
      </c>
      <c r="G7" s="61" t="s">
        <v>1803</v>
      </c>
      <c r="H7" s="62" t="s">
        <v>1804</v>
      </c>
      <c r="I7" s="143">
        <v>0.4375</v>
      </c>
      <c r="J7" s="143">
        <v>0.52083333333333337</v>
      </c>
      <c r="K7" s="31">
        <v>2</v>
      </c>
      <c r="L7" s="31">
        <v>2</v>
      </c>
      <c r="M7" s="196"/>
    </row>
    <row r="8" spans="1:13" s="36" customFormat="1" ht="81.599999999999994" x14ac:dyDescent="0.3">
      <c r="A8" s="145"/>
      <c r="B8" s="142" t="s">
        <v>1788</v>
      </c>
      <c r="C8" s="3" t="s">
        <v>1796</v>
      </c>
      <c r="D8" s="3" t="s">
        <v>1805</v>
      </c>
      <c r="E8" s="3" t="s">
        <v>1806</v>
      </c>
      <c r="F8" s="16" t="s">
        <v>1807</v>
      </c>
      <c r="G8" s="16" t="s">
        <v>1808</v>
      </c>
      <c r="H8" s="16" t="s">
        <v>1809</v>
      </c>
      <c r="I8" s="29">
        <v>0.41666666666666669</v>
      </c>
      <c r="J8" s="29">
        <v>0.70833333333333337</v>
      </c>
      <c r="K8" s="31">
        <v>7</v>
      </c>
      <c r="L8" s="31">
        <v>0.8</v>
      </c>
      <c r="M8" s="146" t="s">
        <v>1810</v>
      </c>
    </row>
    <row r="9" spans="1:13" s="38" customFormat="1" ht="122.4" x14ac:dyDescent="0.35">
      <c r="A9" s="147"/>
      <c r="B9" s="142" t="s">
        <v>1788</v>
      </c>
      <c r="C9" s="3" t="s">
        <v>1796</v>
      </c>
      <c r="D9" s="148" t="s">
        <v>1811</v>
      </c>
      <c r="E9" s="148" t="s">
        <v>1812</v>
      </c>
      <c r="F9" s="148" t="s">
        <v>1813</v>
      </c>
      <c r="G9" s="16" t="s">
        <v>1814</v>
      </c>
      <c r="H9" s="16" t="s">
        <v>1815</v>
      </c>
      <c r="I9" s="29">
        <v>0.52083333333333337</v>
      </c>
      <c r="J9" s="1" t="s">
        <v>1816</v>
      </c>
      <c r="K9" s="1">
        <v>2</v>
      </c>
      <c r="L9" s="1">
        <v>2.5</v>
      </c>
      <c r="M9" s="197" t="s">
        <v>1817</v>
      </c>
    </row>
    <row r="10" spans="1:13" s="38" customFormat="1" ht="81.599999999999994" x14ac:dyDescent="0.35">
      <c r="A10" s="149" t="s">
        <v>821</v>
      </c>
      <c r="B10" s="142" t="s">
        <v>1788</v>
      </c>
      <c r="C10" s="3" t="s">
        <v>1796</v>
      </c>
      <c r="D10" s="3" t="s">
        <v>1797</v>
      </c>
      <c r="E10" s="3" t="s">
        <v>1798</v>
      </c>
      <c r="F10" s="3" t="s">
        <v>1799</v>
      </c>
      <c r="G10" s="3" t="s">
        <v>1818</v>
      </c>
      <c r="H10" s="3" t="s">
        <v>1819</v>
      </c>
      <c r="I10" s="7">
        <v>0.4375</v>
      </c>
      <c r="J10" s="7">
        <v>0.5625</v>
      </c>
      <c r="K10" s="1">
        <v>4</v>
      </c>
      <c r="L10" s="34">
        <v>4</v>
      </c>
      <c r="M10" s="197"/>
    </row>
    <row r="11" spans="1:13" s="38" customFormat="1" ht="102" x14ac:dyDescent="0.35">
      <c r="A11" s="150"/>
      <c r="B11" s="142" t="s">
        <v>1788</v>
      </c>
      <c r="C11" s="3" t="s">
        <v>1796</v>
      </c>
      <c r="D11" s="3" t="s">
        <v>1797</v>
      </c>
      <c r="E11" s="3" t="s">
        <v>1802</v>
      </c>
      <c r="F11" s="3" t="s">
        <v>1799</v>
      </c>
      <c r="G11" s="3" t="s">
        <v>30</v>
      </c>
      <c r="H11" s="66" t="s">
        <v>1820</v>
      </c>
      <c r="I11" s="143">
        <v>0.4375</v>
      </c>
      <c r="J11" s="143">
        <v>0.52083333333333337</v>
      </c>
      <c r="K11" s="31">
        <v>2</v>
      </c>
      <c r="L11" s="34">
        <v>3.5</v>
      </c>
      <c r="M11" s="197"/>
    </row>
    <row r="12" spans="1:13" s="38" customFormat="1" ht="122.4" x14ac:dyDescent="0.35">
      <c r="A12" s="150"/>
      <c r="B12" s="142" t="s">
        <v>1788</v>
      </c>
      <c r="C12" s="3" t="s">
        <v>1796</v>
      </c>
      <c r="D12" s="148" t="s">
        <v>1811</v>
      </c>
      <c r="E12" s="148" t="s">
        <v>1812</v>
      </c>
      <c r="F12" s="148" t="s">
        <v>1813</v>
      </c>
      <c r="G12" s="16" t="s">
        <v>1814</v>
      </c>
      <c r="H12" s="16" t="s">
        <v>1815</v>
      </c>
      <c r="I12" s="29">
        <v>0.10416666666666667</v>
      </c>
      <c r="J12" s="29">
        <v>0.14583333333333334</v>
      </c>
      <c r="K12" s="1">
        <v>1</v>
      </c>
      <c r="L12" s="1">
        <v>2.5</v>
      </c>
      <c r="M12" s="151" t="s">
        <v>1817</v>
      </c>
    </row>
    <row r="13" spans="1:13" s="38" customFormat="1" ht="81.599999999999994" x14ac:dyDescent="0.35">
      <c r="A13" s="150"/>
      <c r="B13" s="142" t="s">
        <v>1788</v>
      </c>
      <c r="C13" s="3" t="s">
        <v>1796</v>
      </c>
      <c r="D13" s="3" t="s">
        <v>1805</v>
      </c>
      <c r="E13" s="3" t="s">
        <v>1806</v>
      </c>
      <c r="F13" s="16" t="s">
        <v>1807</v>
      </c>
      <c r="G13" s="16" t="s">
        <v>1808</v>
      </c>
      <c r="H13" s="16" t="s">
        <v>1821</v>
      </c>
      <c r="I13" s="29">
        <v>0.41666666666666669</v>
      </c>
      <c r="J13" s="29">
        <v>0.70833333333333337</v>
      </c>
      <c r="K13" s="31">
        <v>7</v>
      </c>
      <c r="L13" s="31">
        <v>0.8</v>
      </c>
      <c r="M13" s="146" t="s">
        <v>1810</v>
      </c>
    </row>
    <row r="14" spans="1:13" s="144" customFormat="1" ht="61.2" x14ac:dyDescent="0.3">
      <c r="A14" s="152"/>
      <c r="B14" s="142" t="s">
        <v>1788</v>
      </c>
      <c r="C14" s="142" t="s">
        <v>1822</v>
      </c>
      <c r="D14" s="142" t="s">
        <v>1823</v>
      </c>
      <c r="E14" s="4" t="s">
        <v>1824</v>
      </c>
      <c r="F14" s="4" t="s">
        <v>1825</v>
      </c>
      <c r="G14" s="4" t="s">
        <v>1800</v>
      </c>
      <c r="H14" s="4" t="s">
        <v>1826</v>
      </c>
      <c r="I14" s="81">
        <v>0.375</v>
      </c>
      <c r="J14" s="81">
        <v>0.20833333333333334</v>
      </c>
      <c r="K14" s="81">
        <v>0.33333333333333331</v>
      </c>
      <c r="L14" s="153">
        <v>2.5</v>
      </c>
      <c r="M14" s="154" t="s">
        <v>1827</v>
      </c>
    </row>
    <row r="15" spans="1:13" s="144" customFormat="1" ht="61.2" x14ac:dyDescent="0.3">
      <c r="A15" s="141" t="s">
        <v>1828</v>
      </c>
      <c r="B15" s="142" t="s">
        <v>1788</v>
      </c>
      <c r="C15" s="142" t="s">
        <v>1822</v>
      </c>
      <c r="D15" s="142" t="s">
        <v>1829</v>
      </c>
      <c r="E15" s="4" t="s">
        <v>1830</v>
      </c>
      <c r="F15" s="4" t="s">
        <v>1831</v>
      </c>
      <c r="G15" s="4" t="s">
        <v>1832</v>
      </c>
      <c r="H15" s="4" t="s">
        <v>1833</v>
      </c>
      <c r="I15" s="7">
        <v>0.41666666666666669</v>
      </c>
      <c r="J15" s="7">
        <v>0.75</v>
      </c>
      <c r="K15" s="7">
        <f>J15-I15</f>
        <v>0.33333333333333331</v>
      </c>
      <c r="L15" s="31">
        <v>0.78200000000000003</v>
      </c>
      <c r="M15" s="198" t="s">
        <v>1834</v>
      </c>
    </row>
    <row r="16" spans="1:13" s="36" customFormat="1" ht="40.799999999999997" x14ac:dyDescent="0.3">
      <c r="A16" s="145"/>
      <c r="B16" s="142" t="s">
        <v>1788</v>
      </c>
      <c r="C16" s="32" t="s">
        <v>1835</v>
      </c>
      <c r="D16" s="32" t="s">
        <v>1836</v>
      </c>
      <c r="E16" s="32">
        <v>9</v>
      </c>
      <c r="F16" s="32" t="s">
        <v>1837</v>
      </c>
      <c r="G16" s="32" t="s">
        <v>1644</v>
      </c>
      <c r="H16" s="16" t="s">
        <v>1838</v>
      </c>
      <c r="I16" s="143">
        <v>0.41666666666666669</v>
      </c>
      <c r="J16" s="143">
        <v>0.45833333333333331</v>
      </c>
      <c r="K16" s="143">
        <f>J16-I16</f>
        <v>4.166666666666663E-2</v>
      </c>
      <c r="L16" s="31">
        <v>2.5</v>
      </c>
      <c r="M16" s="198"/>
    </row>
    <row r="17" spans="1:13" s="38" customFormat="1" ht="102" x14ac:dyDescent="0.35">
      <c r="A17" s="145"/>
      <c r="B17" s="142" t="s">
        <v>1788</v>
      </c>
      <c r="C17" s="3" t="s">
        <v>1796</v>
      </c>
      <c r="D17" s="3" t="s">
        <v>1797</v>
      </c>
      <c r="E17" s="3" t="s">
        <v>1839</v>
      </c>
      <c r="F17" s="3" t="s">
        <v>1799</v>
      </c>
      <c r="G17" s="61" t="s">
        <v>18</v>
      </c>
      <c r="H17" s="66" t="s">
        <v>1840</v>
      </c>
      <c r="I17" s="143">
        <v>0.4375</v>
      </c>
      <c r="J17" s="143">
        <v>0.52083333333333337</v>
      </c>
      <c r="K17" s="31">
        <v>2</v>
      </c>
      <c r="L17" s="31" t="s">
        <v>1841</v>
      </c>
      <c r="M17" s="198"/>
    </row>
    <row r="18" spans="1:13" s="38" customFormat="1" ht="61.2" x14ac:dyDescent="0.35">
      <c r="A18" s="145"/>
      <c r="B18" s="142" t="s">
        <v>1788</v>
      </c>
      <c r="C18" s="3" t="s">
        <v>1796</v>
      </c>
      <c r="D18" s="148" t="s">
        <v>1811</v>
      </c>
      <c r="E18" s="148" t="s">
        <v>1812</v>
      </c>
      <c r="F18" s="148" t="s">
        <v>1813</v>
      </c>
      <c r="G18" s="16" t="s">
        <v>1842</v>
      </c>
      <c r="H18" s="16" t="s">
        <v>1843</v>
      </c>
      <c r="I18" s="29">
        <v>0.35416666666666669</v>
      </c>
      <c r="J18" s="29">
        <v>0.4375</v>
      </c>
      <c r="K18" s="1">
        <v>2</v>
      </c>
      <c r="L18" s="1">
        <v>3.5</v>
      </c>
      <c r="M18" s="197" t="s">
        <v>1817</v>
      </c>
    </row>
    <row r="19" spans="1:13" s="38" customFormat="1" ht="40.799999999999997" x14ac:dyDescent="0.35">
      <c r="A19" s="145"/>
      <c r="B19" s="142" t="s">
        <v>1788</v>
      </c>
      <c r="C19" s="3" t="s">
        <v>1796</v>
      </c>
      <c r="D19" s="3" t="s">
        <v>1797</v>
      </c>
      <c r="E19" s="3" t="s">
        <v>1839</v>
      </c>
      <c r="F19" s="3" t="s">
        <v>1799</v>
      </c>
      <c r="G19" s="61" t="s">
        <v>15</v>
      </c>
      <c r="H19" s="66" t="s">
        <v>1844</v>
      </c>
      <c r="I19" s="143">
        <v>0.4375</v>
      </c>
      <c r="J19" s="143">
        <v>0.52083333333333337</v>
      </c>
      <c r="K19" s="31">
        <v>2</v>
      </c>
      <c r="L19" s="31" t="s">
        <v>1845</v>
      </c>
      <c r="M19" s="197"/>
    </row>
    <row r="20" spans="1:13" s="38" customFormat="1" ht="81.599999999999994" x14ac:dyDescent="0.35">
      <c r="A20" s="147"/>
      <c r="B20" s="142" t="s">
        <v>1788</v>
      </c>
      <c r="C20" s="3" t="s">
        <v>1796</v>
      </c>
      <c r="D20" s="3" t="s">
        <v>1805</v>
      </c>
      <c r="E20" s="3" t="s">
        <v>1806</v>
      </c>
      <c r="F20" s="16" t="s">
        <v>1807</v>
      </c>
      <c r="G20" s="16" t="s">
        <v>1808</v>
      </c>
      <c r="H20" s="16" t="s">
        <v>1846</v>
      </c>
      <c r="I20" s="29">
        <v>0.41666666666666669</v>
      </c>
      <c r="J20" s="29">
        <v>0.70833333333333337</v>
      </c>
      <c r="K20" s="31" t="s">
        <v>1847</v>
      </c>
      <c r="L20" s="31" t="s">
        <v>1848</v>
      </c>
      <c r="M20" s="196" t="s">
        <v>1810</v>
      </c>
    </row>
    <row r="21" spans="1:13" s="38" customFormat="1" ht="224.4" x14ac:dyDescent="0.35">
      <c r="A21" s="149" t="s">
        <v>830</v>
      </c>
      <c r="B21" s="142" t="s">
        <v>1788</v>
      </c>
      <c r="C21" s="3" t="s">
        <v>1796</v>
      </c>
      <c r="D21" s="3" t="s">
        <v>1797</v>
      </c>
      <c r="E21" s="3" t="s">
        <v>1798</v>
      </c>
      <c r="F21" s="3" t="s">
        <v>1799</v>
      </c>
      <c r="G21" s="61" t="s">
        <v>1849</v>
      </c>
      <c r="H21" s="62" t="s">
        <v>1850</v>
      </c>
      <c r="I21" s="143">
        <v>0.4375</v>
      </c>
      <c r="J21" s="143" t="s">
        <v>1851</v>
      </c>
      <c r="K21" s="31">
        <v>3</v>
      </c>
      <c r="L21" s="31" t="s">
        <v>1852</v>
      </c>
      <c r="M21" s="196"/>
    </row>
    <row r="22" spans="1:13" s="38" customFormat="1" ht="40.799999999999997" x14ac:dyDescent="0.35">
      <c r="A22" s="150"/>
      <c r="B22" s="142" t="s">
        <v>1788</v>
      </c>
      <c r="C22" s="3" t="s">
        <v>1796</v>
      </c>
      <c r="D22" s="3" t="s">
        <v>1797</v>
      </c>
      <c r="E22" s="3" t="s">
        <v>1839</v>
      </c>
      <c r="F22" s="3" t="s">
        <v>1799</v>
      </c>
      <c r="G22" s="61" t="s">
        <v>22</v>
      </c>
      <c r="H22" s="66" t="s">
        <v>1853</v>
      </c>
      <c r="I22" s="143">
        <v>0.4375</v>
      </c>
      <c r="J22" s="143">
        <v>0.52083333333333337</v>
      </c>
      <c r="K22" s="31">
        <v>2</v>
      </c>
      <c r="L22" s="31" t="s">
        <v>1845</v>
      </c>
      <c r="M22" s="196"/>
    </row>
    <row r="23" spans="1:13" s="38" customFormat="1" ht="61.2" x14ac:dyDescent="0.35">
      <c r="A23" s="150"/>
      <c r="B23" s="142" t="s">
        <v>1788</v>
      </c>
      <c r="C23" s="3" t="s">
        <v>1796</v>
      </c>
      <c r="D23" s="148" t="s">
        <v>1811</v>
      </c>
      <c r="E23" s="148" t="s">
        <v>1812</v>
      </c>
      <c r="F23" s="148" t="s">
        <v>1813</v>
      </c>
      <c r="G23" s="16" t="s">
        <v>1854</v>
      </c>
      <c r="H23" s="16" t="s">
        <v>1855</v>
      </c>
      <c r="I23" s="29">
        <v>0.45833333333333331</v>
      </c>
      <c r="J23" s="29">
        <v>4.1666666666666664E-2</v>
      </c>
      <c r="K23" s="1">
        <v>3</v>
      </c>
      <c r="L23" s="1">
        <v>1.5</v>
      </c>
      <c r="M23" s="151" t="s">
        <v>1817</v>
      </c>
    </row>
    <row r="24" spans="1:13" s="38" customFormat="1" ht="81.599999999999994" x14ac:dyDescent="0.35">
      <c r="A24" s="150"/>
      <c r="B24" s="142" t="s">
        <v>1788</v>
      </c>
      <c r="C24" s="3" t="s">
        <v>1796</v>
      </c>
      <c r="D24" s="3" t="s">
        <v>1805</v>
      </c>
      <c r="E24" s="3" t="s">
        <v>1806</v>
      </c>
      <c r="F24" s="16" t="s">
        <v>1807</v>
      </c>
      <c r="G24" s="16" t="s">
        <v>1808</v>
      </c>
      <c r="H24" s="16" t="s">
        <v>1856</v>
      </c>
      <c r="I24" s="29">
        <v>0.41666666666666669</v>
      </c>
      <c r="J24" s="29">
        <v>0.70833333333333337</v>
      </c>
      <c r="K24" s="31" t="s">
        <v>1847</v>
      </c>
      <c r="L24" s="31" t="s">
        <v>1848</v>
      </c>
      <c r="M24" s="146" t="s">
        <v>1810</v>
      </c>
    </row>
    <row r="25" spans="1:13" s="144" customFormat="1" ht="81.599999999999994" x14ac:dyDescent="0.3">
      <c r="A25" s="150"/>
      <c r="B25" s="142" t="s">
        <v>1788</v>
      </c>
      <c r="C25" s="142" t="s">
        <v>1822</v>
      </c>
      <c r="D25" s="142" t="s">
        <v>1823</v>
      </c>
      <c r="E25" s="4" t="s">
        <v>1824</v>
      </c>
      <c r="F25" s="4" t="s">
        <v>1825</v>
      </c>
      <c r="G25" s="4" t="s">
        <v>1857</v>
      </c>
      <c r="H25" s="4" t="s">
        <v>1858</v>
      </c>
      <c r="I25" s="81">
        <v>0.375</v>
      </c>
      <c r="J25" s="81">
        <v>0.20833333333333334</v>
      </c>
      <c r="K25" s="81">
        <v>0.33333333333333331</v>
      </c>
      <c r="L25" s="153">
        <v>2.2000000000000002</v>
      </c>
      <c r="M25" s="154" t="s">
        <v>1827</v>
      </c>
    </row>
    <row r="26" spans="1:13" s="144" customFormat="1" ht="61.2" x14ac:dyDescent="0.3">
      <c r="A26" s="150"/>
      <c r="B26" s="142" t="s">
        <v>1788</v>
      </c>
      <c r="C26" s="142" t="s">
        <v>1822</v>
      </c>
      <c r="D26" s="142" t="s">
        <v>1859</v>
      </c>
      <c r="E26" s="4" t="s">
        <v>1860</v>
      </c>
      <c r="F26" s="4" t="s">
        <v>1861</v>
      </c>
      <c r="G26" s="4" t="s">
        <v>22</v>
      </c>
      <c r="H26" s="4" t="s">
        <v>1862</v>
      </c>
      <c r="I26" s="81">
        <v>0.41666666666666669</v>
      </c>
      <c r="J26" s="81">
        <v>0.22916666666666666</v>
      </c>
      <c r="K26" s="81">
        <v>0.3125</v>
      </c>
      <c r="L26" s="153">
        <v>1.2</v>
      </c>
      <c r="M26" s="154" t="s">
        <v>1827</v>
      </c>
    </row>
    <row r="27" spans="1:13" s="144" customFormat="1" ht="61.2" x14ac:dyDescent="0.3">
      <c r="A27" s="150"/>
      <c r="B27" s="142" t="s">
        <v>1788</v>
      </c>
      <c r="C27" s="142" t="s">
        <v>1822</v>
      </c>
      <c r="D27" s="142" t="s">
        <v>1829</v>
      </c>
      <c r="E27" s="4" t="s">
        <v>1830</v>
      </c>
      <c r="F27" s="4" t="s">
        <v>1831</v>
      </c>
      <c r="G27" s="4" t="s">
        <v>1832</v>
      </c>
      <c r="H27" s="4" t="s">
        <v>1863</v>
      </c>
      <c r="I27" s="7">
        <v>0.41666666666666669</v>
      </c>
      <c r="J27" s="7">
        <v>0.75</v>
      </c>
      <c r="K27" s="7">
        <f>J27-I27</f>
        <v>0.33333333333333331</v>
      </c>
      <c r="L27" s="31">
        <v>0.374</v>
      </c>
      <c r="M27" s="155" t="s">
        <v>1834</v>
      </c>
    </row>
    <row r="28" spans="1:13" s="36" customFormat="1" ht="40.799999999999997" x14ac:dyDescent="0.3">
      <c r="A28" s="150"/>
      <c r="B28" s="142" t="s">
        <v>1788</v>
      </c>
      <c r="C28" s="32" t="s">
        <v>1835</v>
      </c>
      <c r="D28" s="32" t="s">
        <v>1836</v>
      </c>
      <c r="E28" s="32">
        <v>10</v>
      </c>
      <c r="F28" s="32" t="s">
        <v>1864</v>
      </c>
      <c r="G28" s="32" t="s">
        <v>1678</v>
      </c>
      <c r="H28" s="16" t="s">
        <v>1865</v>
      </c>
      <c r="I28" s="143">
        <v>0.41666666666666669</v>
      </c>
      <c r="J28" s="143">
        <v>0.45833333333333331</v>
      </c>
      <c r="K28" s="143">
        <f t="shared" ref="K28" si="0">J28-I28</f>
        <v>4.166666666666663E-2</v>
      </c>
      <c r="L28" s="31">
        <v>2.1</v>
      </c>
      <c r="M28" s="155"/>
    </row>
    <row r="29" spans="1:13" s="38" customFormat="1" ht="40.799999999999997" x14ac:dyDescent="0.35">
      <c r="A29" s="152"/>
      <c r="B29" s="142" t="s">
        <v>1788</v>
      </c>
      <c r="C29" s="3" t="s">
        <v>1789</v>
      </c>
      <c r="D29" s="3" t="s">
        <v>1790</v>
      </c>
      <c r="E29" s="32" t="s">
        <v>1866</v>
      </c>
      <c r="F29" s="32" t="s">
        <v>1867</v>
      </c>
      <c r="G29" s="32" t="s">
        <v>16</v>
      </c>
      <c r="H29" s="16" t="s">
        <v>1868</v>
      </c>
      <c r="I29" s="143">
        <v>0.45833333333333331</v>
      </c>
      <c r="J29" s="143">
        <v>0.5</v>
      </c>
      <c r="K29" s="143">
        <v>4.1666666666666664E-2</v>
      </c>
      <c r="L29" s="31" t="s">
        <v>1869</v>
      </c>
      <c r="M29" s="146" t="s">
        <v>1870</v>
      </c>
    </row>
    <row r="30" spans="1:13" s="144" customFormat="1" ht="61.2" x14ac:dyDescent="0.3">
      <c r="A30" s="141" t="s">
        <v>1871</v>
      </c>
      <c r="B30" s="142" t="s">
        <v>1788</v>
      </c>
      <c r="C30" s="142" t="s">
        <v>1822</v>
      </c>
      <c r="D30" s="142" t="s">
        <v>1823</v>
      </c>
      <c r="E30" s="4" t="s">
        <v>1872</v>
      </c>
      <c r="F30" s="4" t="s">
        <v>1873</v>
      </c>
      <c r="G30" s="4" t="s">
        <v>1874</v>
      </c>
      <c r="H30" s="4" t="s">
        <v>1875</v>
      </c>
      <c r="I30" s="81">
        <v>0.375</v>
      </c>
      <c r="J30" s="81">
        <v>0.20833333333333334</v>
      </c>
      <c r="K30" s="81">
        <v>0.33333333333333331</v>
      </c>
      <c r="L30" s="153">
        <v>1.8</v>
      </c>
      <c r="M30" s="154" t="s">
        <v>1827</v>
      </c>
    </row>
    <row r="31" spans="1:13" s="144" customFormat="1" ht="40.799999999999997" x14ac:dyDescent="0.3">
      <c r="A31" s="145"/>
      <c r="B31" s="142" t="s">
        <v>1788</v>
      </c>
      <c r="C31" s="142" t="s">
        <v>1822</v>
      </c>
      <c r="D31" s="142" t="s">
        <v>1859</v>
      </c>
      <c r="E31" s="4" t="s">
        <v>1860</v>
      </c>
      <c r="F31" s="4" t="s">
        <v>1861</v>
      </c>
      <c r="G31" s="4" t="s">
        <v>16</v>
      </c>
      <c r="H31" s="4" t="s">
        <v>1876</v>
      </c>
      <c r="I31" s="81">
        <v>0.41666666666666669</v>
      </c>
      <c r="J31" s="81">
        <v>0.22916666666666666</v>
      </c>
      <c r="K31" s="81">
        <v>0.3125</v>
      </c>
      <c r="L31" s="153">
        <v>1.6</v>
      </c>
      <c r="M31" s="199" t="s">
        <v>1827</v>
      </c>
    </row>
    <row r="32" spans="1:13" s="38" customFormat="1" ht="81.599999999999994" x14ac:dyDescent="0.35">
      <c r="A32" s="145"/>
      <c r="B32" s="142" t="s">
        <v>1788</v>
      </c>
      <c r="C32" s="3" t="s">
        <v>1796</v>
      </c>
      <c r="D32" s="3" t="s">
        <v>1797</v>
      </c>
      <c r="E32" s="3" t="s">
        <v>1798</v>
      </c>
      <c r="F32" s="3" t="s">
        <v>1799</v>
      </c>
      <c r="G32" s="3" t="s">
        <v>1818</v>
      </c>
      <c r="H32" s="3" t="s">
        <v>1819</v>
      </c>
      <c r="I32" s="7">
        <v>0.4375</v>
      </c>
      <c r="J32" s="7">
        <v>0.5625</v>
      </c>
      <c r="K32" s="143">
        <v>3</v>
      </c>
      <c r="L32" s="34" t="s">
        <v>1877</v>
      </c>
      <c r="M32" s="199"/>
    </row>
    <row r="33" spans="1:13" s="38" customFormat="1" ht="40.799999999999997" x14ac:dyDescent="0.35">
      <c r="A33" s="145"/>
      <c r="B33" s="142" t="s">
        <v>1788</v>
      </c>
      <c r="C33" s="3" t="s">
        <v>1796</v>
      </c>
      <c r="D33" s="3" t="s">
        <v>1797</v>
      </c>
      <c r="E33" s="3" t="s">
        <v>1839</v>
      </c>
      <c r="F33" s="3" t="s">
        <v>1799</v>
      </c>
      <c r="G33" s="61" t="s">
        <v>1678</v>
      </c>
      <c r="H33" s="156" t="s">
        <v>1878</v>
      </c>
      <c r="I33" s="143">
        <v>0.4375</v>
      </c>
      <c r="J33" s="143">
        <v>0.52083333333333337</v>
      </c>
      <c r="K33" s="31">
        <v>2</v>
      </c>
      <c r="L33" s="31" t="s">
        <v>1879</v>
      </c>
      <c r="M33" s="199"/>
    </row>
    <row r="34" spans="1:13" s="38" customFormat="1" ht="81.599999999999994" x14ac:dyDescent="0.35">
      <c r="A34" s="145"/>
      <c r="B34" s="142" t="s">
        <v>1788</v>
      </c>
      <c r="C34" s="3" t="s">
        <v>1796</v>
      </c>
      <c r="D34" s="3" t="s">
        <v>1805</v>
      </c>
      <c r="E34" s="3" t="s">
        <v>1806</v>
      </c>
      <c r="F34" s="16" t="s">
        <v>1807</v>
      </c>
      <c r="G34" s="16" t="s">
        <v>1808</v>
      </c>
      <c r="H34" s="16" t="s">
        <v>1880</v>
      </c>
      <c r="I34" s="29">
        <v>0.41666666666666669</v>
      </c>
      <c r="J34" s="29">
        <v>0.70833333333333337</v>
      </c>
      <c r="K34" s="31" t="s">
        <v>1847</v>
      </c>
      <c r="L34" s="31" t="s">
        <v>1848</v>
      </c>
      <c r="M34" s="146" t="s">
        <v>1810</v>
      </c>
    </row>
    <row r="35" spans="1:13" s="38" customFormat="1" ht="61.2" x14ac:dyDescent="0.35">
      <c r="A35" s="147"/>
      <c r="B35" s="142" t="s">
        <v>1788</v>
      </c>
      <c r="C35" s="3" t="s">
        <v>1796</v>
      </c>
      <c r="D35" s="148" t="s">
        <v>1811</v>
      </c>
      <c r="E35" s="148" t="s">
        <v>1812</v>
      </c>
      <c r="F35" s="148" t="s">
        <v>1813</v>
      </c>
      <c r="G35" s="16" t="s">
        <v>1842</v>
      </c>
      <c r="H35" s="16" t="s">
        <v>1843</v>
      </c>
      <c r="I35" s="29">
        <v>0.52083333333333337</v>
      </c>
      <c r="J35" s="29">
        <v>6.25E-2</v>
      </c>
      <c r="K35" s="1">
        <v>1</v>
      </c>
      <c r="L35" s="1">
        <v>3.5</v>
      </c>
      <c r="M35" s="197" t="s">
        <v>1817</v>
      </c>
    </row>
    <row r="36" spans="1:13" s="38" customFormat="1" ht="81.599999999999994" x14ac:dyDescent="0.35">
      <c r="A36" s="149" t="s">
        <v>839</v>
      </c>
      <c r="B36" s="142" t="s">
        <v>1788</v>
      </c>
      <c r="C36" s="3" t="s">
        <v>1796</v>
      </c>
      <c r="D36" s="3" t="s">
        <v>1797</v>
      </c>
      <c r="E36" s="3" t="s">
        <v>1798</v>
      </c>
      <c r="F36" s="3" t="s">
        <v>1799</v>
      </c>
      <c r="G36" s="61" t="s">
        <v>1776</v>
      </c>
      <c r="H36" s="62" t="s">
        <v>1881</v>
      </c>
      <c r="I36" s="7">
        <v>0.4375</v>
      </c>
      <c r="J36" s="7" t="s">
        <v>1882</v>
      </c>
      <c r="K36" s="143">
        <v>3</v>
      </c>
      <c r="L36" s="31" t="s">
        <v>1027</v>
      </c>
      <c r="M36" s="197"/>
    </row>
    <row r="37" spans="1:13" s="38" customFormat="1" ht="61.2" x14ac:dyDescent="0.35">
      <c r="A37" s="150"/>
      <c r="B37" s="142" t="s">
        <v>1788</v>
      </c>
      <c r="C37" s="3" t="s">
        <v>1796</v>
      </c>
      <c r="D37" s="3" t="s">
        <v>1797</v>
      </c>
      <c r="E37" s="3" t="s">
        <v>1839</v>
      </c>
      <c r="F37" s="3" t="s">
        <v>1799</v>
      </c>
      <c r="G37" s="61" t="s">
        <v>19</v>
      </c>
      <c r="H37" s="156" t="s">
        <v>1883</v>
      </c>
      <c r="I37" s="143">
        <v>0.4375</v>
      </c>
      <c r="J37" s="143">
        <v>0.52083333333333337</v>
      </c>
      <c r="K37" s="31">
        <v>2</v>
      </c>
      <c r="L37" s="31" t="s">
        <v>1852</v>
      </c>
      <c r="M37" s="197"/>
    </row>
    <row r="38" spans="1:13" s="38" customFormat="1" ht="61.2" x14ac:dyDescent="0.35">
      <c r="A38" s="150"/>
      <c r="B38" s="142" t="s">
        <v>1788</v>
      </c>
      <c r="C38" s="3" t="s">
        <v>1796</v>
      </c>
      <c r="D38" s="3" t="s">
        <v>1805</v>
      </c>
      <c r="E38" s="3" t="s">
        <v>1806</v>
      </c>
      <c r="F38" s="61"/>
      <c r="G38" s="61"/>
      <c r="H38" s="62"/>
      <c r="I38" s="31"/>
      <c r="J38" s="31"/>
      <c r="K38" s="31"/>
      <c r="L38" s="31"/>
      <c r="M38" s="197"/>
    </row>
    <row r="39" spans="1:13" s="38" customFormat="1" ht="61.2" x14ac:dyDescent="0.35">
      <c r="A39" s="150"/>
      <c r="B39" s="142" t="s">
        <v>1788</v>
      </c>
      <c r="C39" s="3" t="s">
        <v>1796</v>
      </c>
      <c r="D39" s="148" t="s">
        <v>1811</v>
      </c>
      <c r="E39" s="148" t="s">
        <v>1812</v>
      </c>
      <c r="F39" s="148" t="s">
        <v>1813</v>
      </c>
      <c r="G39" s="16" t="s">
        <v>1854</v>
      </c>
      <c r="H39" s="16" t="s">
        <v>1855</v>
      </c>
      <c r="I39" s="29">
        <v>0.14583333333333334</v>
      </c>
      <c r="J39" s="29">
        <v>0.20138888888888887</v>
      </c>
      <c r="K39" s="1">
        <v>1.2</v>
      </c>
      <c r="L39" s="1">
        <v>1.5</v>
      </c>
      <c r="M39" s="151" t="s">
        <v>1817</v>
      </c>
    </row>
    <row r="40" spans="1:13" s="144" customFormat="1" ht="61.2" x14ac:dyDescent="0.3">
      <c r="A40" s="150"/>
      <c r="B40" s="142" t="s">
        <v>1788</v>
      </c>
      <c r="C40" s="142" t="s">
        <v>1822</v>
      </c>
      <c r="D40" s="142" t="s">
        <v>1823</v>
      </c>
      <c r="E40" s="4" t="s">
        <v>1872</v>
      </c>
      <c r="F40" s="4" t="s">
        <v>1873</v>
      </c>
      <c r="G40" s="4" t="s">
        <v>1874</v>
      </c>
      <c r="H40" s="4" t="s">
        <v>1875</v>
      </c>
      <c r="I40" s="81">
        <v>0.375</v>
      </c>
      <c r="J40" s="81">
        <v>0.20833333333333334</v>
      </c>
      <c r="K40" s="81">
        <v>0.33333333333333331</v>
      </c>
      <c r="L40" s="153">
        <v>1.8</v>
      </c>
      <c r="M40" s="154" t="s">
        <v>1827</v>
      </c>
    </row>
    <row r="41" spans="1:13" s="144" customFormat="1" ht="81.599999999999994" x14ac:dyDescent="0.3">
      <c r="A41" s="152"/>
      <c r="B41" s="142" t="s">
        <v>1788</v>
      </c>
      <c r="C41" s="142" t="s">
        <v>1822</v>
      </c>
      <c r="D41" s="142" t="s">
        <v>1859</v>
      </c>
      <c r="E41" s="4" t="s">
        <v>1860</v>
      </c>
      <c r="F41" s="4" t="s">
        <v>1825</v>
      </c>
      <c r="G41" s="4" t="s">
        <v>1884</v>
      </c>
      <c r="H41" s="4" t="s">
        <v>1885</v>
      </c>
      <c r="I41" s="81">
        <v>0.41666666666666669</v>
      </c>
      <c r="J41" s="81">
        <v>0.22916666666666666</v>
      </c>
      <c r="K41" s="81">
        <v>0.3125</v>
      </c>
      <c r="L41" s="153">
        <v>4.9000000000000004</v>
      </c>
      <c r="M41" s="154" t="s">
        <v>1827</v>
      </c>
    </row>
    <row r="42" spans="1:13" s="144" customFormat="1" ht="61.2" x14ac:dyDescent="0.3">
      <c r="A42" s="141" t="s">
        <v>1886</v>
      </c>
      <c r="B42" s="142" t="s">
        <v>1788</v>
      </c>
      <c r="C42" s="142" t="s">
        <v>1822</v>
      </c>
      <c r="D42" s="142" t="s">
        <v>1859</v>
      </c>
      <c r="E42" s="4" t="s">
        <v>1860</v>
      </c>
      <c r="F42" s="4" t="s">
        <v>1861</v>
      </c>
      <c r="G42" s="4" t="s">
        <v>1884</v>
      </c>
      <c r="H42" s="4" t="s">
        <v>1887</v>
      </c>
      <c r="I42" s="81">
        <v>0.41666666666666669</v>
      </c>
      <c r="J42" s="81">
        <v>0.22916666666666666</v>
      </c>
      <c r="K42" s="81">
        <v>0.3125</v>
      </c>
      <c r="L42" s="153">
        <v>4.9000000000000004</v>
      </c>
      <c r="M42" s="154" t="s">
        <v>1827</v>
      </c>
    </row>
    <row r="43" spans="1:13" s="144" customFormat="1" ht="61.2" x14ac:dyDescent="0.3">
      <c r="A43" s="145"/>
      <c r="B43" s="142" t="s">
        <v>1788</v>
      </c>
      <c r="C43" s="142" t="s">
        <v>1822</v>
      </c>
      <c r="D43" s="142" t="s">
        <v>1829</v>
      </c>
      <c r="E43" s="4" t="s">
        <v>1830</v>
      </c>
      <c r="F43" s="4" t="s">
        <v>1831</v>
      </c>
      <c r="G43" s="4" t="s">
        <v>1832</v>
      </c>
      <c r="H43" s="4" t="s">
        <v>1888</v>
      </c>
      <c r="I43" s="7">
        <v>0.41666666666666669</v>
      </c>
      <c r="J43" s="7">
        <v>0.75</v>
      </c>
      <c r="K43" s="7">
        <f>J43-I43</f>
        <v>0.33333333333333331</v>
      </c>
      <c r="L43" s="31">
        <v>0.20699999999999999</v>
      </c>
      <c r="M43" s="155" t="s">
        <v>1834</v>
      </c>
    </row>
    <row r="44" spans="1:13" s="144" customFormat="1" ht="61.2" x14ac:dyDescent="0.3">
      <c r="A44" s="145"/>
      <c r="B44" s="142" t="s">
        <v>1788</v>
      </c>
      <c r="C44" s="142" t="s">
        <v>1822</v>
      </c>
      <c r="D44" s="142" t="s">
        <v>1829</v>
      </c>
      <c r="E44" s="4" t="s">
        <v>1830</v>
      </c>
      <c r="F44" s="4" t="s">
        <v>1831</v>
      </c>
      <c r="G44" s="4" t="s">
        <v>1889</v>
      </c>
      <c r="H44" s="4" t="s">
        <v>1890</v>
      </c>
      <c r="I44" s="7">
        <v>0.41666666666666669</v>
      </c>
      <c r="J44" s="7">
        <v>0.75</v>
      </c>
      <c r="K44" s="7">
        <f>J44-I44</f>
        <v>0.33333333333333331</v>
      </c>
      <c r="L44" s="31">
        <v>0.88</v>
      </c>
      <c r="M44" s="155" t="s">
        <v>1834</v>
      </c>
    </row>
    <row r="45" spans="1:13" s="144" customFormat="1" ht="61.2" x14ac:dyDescent="0.3">
      <c r="A45" s="145"/>
      <c r="B45" s="142" t="s">
        <v>1788</v>
      </c>
      <c r="C45" s="142" t="s">
        <v>1822</v>
      </c>
      <c r="D45" s="142" t="s">
        <v>1829</v>
      </c>
      <c r="E45" s="4" t="s">
        <v>1830</v>
      </c>
      <c r="F45" s="4" t="s">
        <v>1825</v>
      </c>
      <c r="G45" s="4" t="s">
        <v>1891</v>
      </c>
      <c r="H45" s="4" t="s">
        <v>1892</v>
      </c>
      <c r="I45" s="7">
        <v>0.41666666666666669</v>
      </c>
      <c r="J45" s="7">
        <v>0.75</v>
      </c>
      <c r="K45" s="7">
        <f>J45-I45</f>
        <v>0.33333333333333331</v>
      </c>
      <c r="L45" s="31">
        <v>0.19800000000000001</v>
      </c>
      <c r="M45" s="155" t="s">
        <v>1834</v>
      </c>
    </row>
    <row r="46" spans="1:13" s="144" customFormat="1" ht="61.2" x14ac:dyDescent="0.3">
      <c r="A46" s="145"/>
      <c r="B46" s="142" t="s">
        <v>1788</v>
      </c>
      <c r="C46" s="142" t="s">
        <v>1822</v>
      </c>
      <c r="D46" s="142" t="s">
        <v>1829</v>
      </c>
      <c r="E46" s="4" t="s">
        <v>1893</v>
      </c>
      <c r="F46" s="4" t="s">
        <v>1894</v>
      </c>
      <c r="G46" s="4" t="s">
        <v>1895</v>
      </c>
      <c r="H46" s="4" t="s">
        <v>1896</v>
      </c>
      <c r="I46" s="7">
        <v>0.41666666666666669</v>
      </c>
      <c r="J46" s="7">
        <v>0.75</v>
      </c>
      <c r="K46" s="7">
        <f>J46-I46</f>
        <v>0.33333333333333331</v>
      </c>
      <c r="L46" s="31">
        <v>0.94499999999999995</v>
      </c>
      <c r="M46" s="155" t="s">
        <v>1834</v>
      </c>
    </row>
    <row r="47" spans="1:13" s="36" customFormat="1" ht="40.799999999999997" x14ac:dyDescent="0.3">
      <c r="A47" s="145"/>
      <c r="B47" s="142" t="s">
        <v>1788</v>
      </c>
      <c r="C47" s="32" t="s">
        <v>1835</v>
      </c>
      <c r="D47" s="32" t="s">
        <v>1836</v>
      </c>
      <c r="E47" s="32">
        <v>10</v>
      </c>
      <c r="F47" s="32" t="s">
        <v>1897</v>
      </c>
      <c r="G47" s="32" t="s">
        <v>19</v>
      </c>
      <c r="H47" s="16" t="s">
        <v>1898</v>
      </c>
      <c r="I47" s="143">
        <v>0.41666666666666669</v>
      </c>
      <c r="J47" s="143">
        <v>0.45833333333333331</v>
      </c>
      <c r="K47" s="143">
        <f t="shared" ref="K47:K67" si="1">J47-I47</f>
        <v>4.166666666666663E-2</v>
      </c>
      <c r="L47" s="31">
        <v>2.5</v>
      </c>
      <c r="M47" s="146" t="s">
        <v>1899</v>
      </c>
    </row>
    <row r="48" spans="1:13" s="38" customFormat="1" ht="20.399999999999999" x14ac:dyDescent="0.35">
      <c r="A48" s="145"/>
      <c r="B48" s="142" t="s">
        <v>1788</v>
      </c>
      <c r="C48" s="3" t="s">
        <v>1789</v>
      </c>
      <c r="D48" s="3" t="s">
        <v>1790</v>
      </c>
      <c r="E48" s="32" t="s">
        <v>1900</v>
      </c>
      <c r="F48" s="32" t="s">
        <v>1792</v>
      </c>
      <c r="G48" s="32" t="s">
        <v>1901</v>
      </c>
      <c r="H48" s="32" t="s">
        <v>1902</v>
      </c>
      <c r="I48" s="143">
        <v>0.45833333333333331</v>
      </c>
      <c r="J48" s="143">
        <v>0.5</v>
      </c>
      <c r="K48" s="143">
        <v>4.1666666666666664E-2</v>
      </c>
      <c r="L48" s="31" t="s">
        <v>1903</v>
      </c>
      <c r="M48" s="146" t="s">
        <v>1899</v>
      </c>
    </row>
    <row r="49" spans="1:13" s="38" customFormat="1" ht="20.399999999999999" x14ac:dyDescent="0.35">
      <c r="A49" s="145"/>
      <c r="B49" s="142" t="s">
        <v>1788</v>
      </c>
      <c r="C49" s="3" t="s">
        <v>1789</v>
      </c>
      <c r="D49" s="61" t="s">
        <v>1904</v>
      </c>
      <c r="E49" s="32" t="s">
        <v>1905</v>
      </c>
      <c r="F49" s="32" t="s">
        <v>1906</v>
      </c>
      <c r="G49" s="32" t="s">
        <v>1907</v>
      </c>
      <c r="H49" s="32" t="s">
        <v>1908</v>
      </c>
      <c r="I49" s="143">
        <v>0.41666666666666669</v>
      </c>
      <c r="J49" s="143">
        <v>0.5625</v>
      </c>
      <c r="K49" s="143">
        <v>0.14583333333333331</v>
      </c>
      <c r="L49" s="31" t="s">
        <v>944</v>
      </c>
      <c r="M49" s="157" t="s">
        <v>1909</v>
      </c>
    </row>
    <row r="50" spans="1:13" s="38" customFormat="1" ht="20.399999999999999" x14ac:dyDescent="0.35">
      <c r="A50" s="145"/>
      <c r="B50" s="142" t="s">
        <v>1788</v>
      </c>
      <c r="C50" s="3" t="s">
        <v>1789</v>
      </c>
      <c r="D50" s="61" t="s">
        <v>1904</v>
      </c>
      <c r="E50" s="32" t="s">
        <v>1910</v>
      </c>
      <c r="F50" s="32" t="s">
        <v>1911</v>
      </c>
      <c r="G50" s="32" t="s">
        <v>1912</v>
      </c>
      <c r="H50" s="32" t="s">
        <v>1913</v>
      </c>
      <c r="I50" s="143">
        <v>0.41666666666666669</v>
      </c>
      <c r="J50" s="143">
        <v>0.58333333333333337</v>
      </c>
      <c r="K50" s="143">
        <v>0.16666666666666669</v>
      </c>
      <c r="L50" s="31" t="s">
        <v>944</v>
      </c>
      <c r="M50" s="157" t="s">
        <v>1914</v>
      </c>
    </row>
    <row r="51" spans="1:13" s="38" customFormat="1" ht="20.399999999999999" x14ac:dyDescent="0.35">
      <c r="A51" s="145"/>
      <c r="B51" s="142" t="s">
        <v>1788</v>
      </c>
      <c r="C51" s="3" t="s">
        <v>1796</v>
      </c>
      <c r="D51" s="158" t="s">
        <v>1915</v>
      </c>
      <c r="E51" s="61" t="s">
        <v>1916</v>
      </c>
      <c r="F51" s="3" t="s">
        <v>1917</v>
      </c>
      <c r="G51" s="61" t="s">
        <v>1678</v>
      </c>
      <c r="H51" s="61" t="s">
        <v>1918</v>
      </c>
      <c r="I51" s="31">
        <v>10</v>
      </c>
      <c r="J51" s="31">
        <v>1</v>
      </c>
      <c r="K51" s="31">
        <v>3</v>
      </c>
      <c r="L51" s="31">
        <v>2.2999999999999998</v>
      </c>
      <c r="M51" s="159" t="s">
        <v>1919</v>
      </c>
    </row>
    <row r="52" spans="1:13" s="38" customFormat="1" ht="20.399999999999999" x14ac:dyDescent="0.35">
      <c r="A52" s="145"/>
      <c r="B52" s="142" t="s">
        <v>1788</v>
      </c>
      <c r="C52" s="3" t="s">
        <v>1796</v>
      </c>
      <c r="D52" s="160"/>
      <c r="E52" s="61" t="s">
        <v>1920</v>
      </c>
      <c r="F52" s="3" t="s">
        <v>1921</v>
      </c>
      <c r="G52" s="3" t="s">
        <v>26</v>
      </c>
      <c r="H52" s="3" t="s">
        <v>1922</v>
      </c>
      <c r="I52" s="34">
        <v>10</v>
      </c>
      <c r="J52" s="34">
        <v>13</v>
      </c>
      <c r="K52" s="34">
        <v>3</v>
      </c>
      <c r="L52" s="34">
        <v>0.5</v>
      </c>
      <c r="M52" s="155" t="s">
        <v>1923</v>
      </c>
    </row>
    <row r="53" spans="1:13" s="38" customFormat="1" ht="20.399999999999999" x14ac:dyDescent="0.35">
      <c r="A53" s="145"/>
      <c r="B53" s="142" t="s">
        <v>1788</v>
      </c>
      <c r="C53" s="3" t="s">
        <v>1796</v>
      </c>
      <c r="D53" s="161"/>
      <c r="E53" s="61" t="s">
        <v>1924</v>
      </c>
      <c r="F53" s="3" t="s">
        <v>1925</v>
      </c>
      <c r="G53" s="3" t="s">
        <v>1926</v>
      </c>
      <c r="H53" s="3" t="s">
        <v>1927</v>
      </c>
      <c r="I53" s="34">
        <v>10</v>
      </c>
      <c r="J53" s="34">
        <v>2</v>
      </c>
      <c r="K53" s="34">
        <v>4</v>
      </c>
      <c r="L53" s="34">
        <v>1.8</v>
      </c>
      <c r="M53" s="155" t="s">
        <v>1928</v>
      </c>
    </row>
    <row r="54" spans="1:13" s="38" customFormat="1" ht="81.599999999999994" x14ac:dyDescent="0.35">
      <c r="A54" s="145"/>
      <c r="B54" s="142" t="s">
        <v>1788</v>
      </c>
      <c r="C54" s="3" t="s">
        <v>1796</v>
      </c>
      <c r="D54" s="3" t="s">
        <v>1797</v>
      </c>
      <c r="E54" s="3" t="s">
        <v>1798</v>
      </c>
      <c r="F54" s="3" t="s">
        <v>1799</v>
      </c>
      <c r="G54" s="61" t="s">
        <v>1776</v>
      </c>
      <c r="H54" s="62" t="s">
        <v>1881</v>
      </c>
      <c r="I54" s="7">
        <v>0.4375</v>
      </c>
      <c r="J54" s="7" t="s">
        <v>1882</v>
      </c>
      <c r="K54" s="143">
        <v>3</v>
      </c>
      <c r="L54" s="31" t="s">
        <v>1027</v>
      </c>
      <c r="M54" s="155" t="s">
        <v>1928</v>
      </c>
    </row>
    <row r="55" spans="1:13" s="38" customFormat="1" ht="20.399999999999999" x14ac:dyDescent="0.35">
      <c r="A55" s="145"/>
      <c r="B55" s="142" t="s">
        <v>1788</v>
      </c>
      <c r="C55" s="3" t="s">
        <v>1796</v>
      </c>
      <c r="D55" s="3" t="s">
        <v>1797</v>
      </c>
      <c r="E55" s="3" t="s">
        <v>1839</v>
      </c>
      <c r="F55" s="3" t="s">
        <v>1799</v>
      </c>
      <c r="G55" s="61" t="s">
        <v>16</v>
      </c>
      <c r="H55" s="66" t="s">
        <v>1929</v>
      </c>
      <c r="I55" s="143">
        <v>0.4375</v>
      </c>
      <c r="J55" s="143">
        <v>0.52083333333333337</v>
      </c>
      <c r="K55" s="31">
        <v>2</v>
      </c>
      <c r="L55" s="31" t="s">
        <v>955</v>
      </c>
      <c r="M55" s="155" t="s">
        <v>1928</v>
      </c>
    </row>
    <row r="56" spans="1:13" s="38" customFormat="1" ht="102" x14ac:dyDescent="0.35">
      <c r="A56" s="145"/>
      <c r="B56" s="142" t="s">
        <v>1788</v>
      </c>
      <c r="C56" s="3" t="s">
        <v>1796</v>
      </c>
      <c r="D56" s="148" t="s">
        <v>1811</v>
      </c>
      <c r="E56" s="148" t="s">
        <v>1812</v>
      </c>
      <c r="F56" s="148" t="s">
        <v>1813</v>
      </c>
      <c r="G56" s="16" t="s">
        <v>1930</v>
      </c>
      <c r="H56" s="16" t="s">
        <v>1931</v>
      </c>
      <c r="I56" s="29">
        <v>0.375</v>
      </c>
      <c r="J56" s="29">
        <v>0.5</v>
      </c>
      <c r="K56" s="1">
        <v>2</v>
      </c>
      <c r="L56" s="1">
        <v>2.6</v>
      </c>
      <c r="M56" s="151" t="s">
        <v>1817</v>
      </c>
    </row>
    <row r="57" spans="1:13" s="38" customFormat="1" ht="40.799999999999997" x14ac:dyDescent="0.35">
      <c r="A57" s="145"/>
      <c r="B57" s="142" t="s">
        <v>1788</v>
      </c>
      <c r="C57" s="3" t="s">
        <v>1796</v>
      </c>
      <c r="D57" s="3" t="s">
        <v>1932</v>
      </c>
      <c r="E57" s="3" t="s">
        <v>1933</v>
      </c>
      <c r="F57" s="3" t="s">
        <v>1934</v>
      </c>
      <c r="G57" s="3" t="s">
        <v>815</v>
      </c>
      <c r="H57" s="62" t="s">
        <v>1935</v>
      </c>
      <c r="I57" s="1">
        <v>10</v>
      </c>
      <c r="J57" s="1">
        <v>15</v>
      </c>
      <c r="K57" s="1">
        <f t="shared" ref="K57" si="2">J57-I57</f>
        <v>5</v>
      </c>
      <c r="L57" s="1" t="s">
        <v>1936</v>
      </c>
      <c r="M57" s="162" t="s">
        <v>1937</v>
      </c>
    </row>
    <row r="58" spans="1:13" s="38" customFormat="1" ht="81.599999999999994" x14ac:dyDescent="0.35">
      <c r="A58" s="147"/>
      <c r="B58" s="142" t="s">
        <v>1788</v>
      </c>
      <c r="C58" s="3" t="s">
        <v>1796</v>
      </c>
      <c r="D58" s="3" t="s">
        <v>1805</v>
      </c>
      <c r="E58" s="3" t="s">
        <v>1806</v>
      </c>
      <c r="F58" s="16" t="s">
        <v>1807</v>
      </c>
      <c r="G58" s="16" t="s">
        <v>1808</v>
      </c>
      <c r="H58" s="16" t="s">
        <v>1880</v>
      </c>
      <c r="I58" s="29">
        <v>0.41666666666666669</v>
      </c>
      <c r="J58" s="29">
        <v>0.70833333333333337</v>
      </c>
      <c r="K58" s="31" t="s">
        <v>1847</v>
      </c>
      <c r="L58" s="31" t="s">
        <v>1848</v>
      </c>
      <c r="M58" s="146" t="s">
        <v>1810</v>
      </c>
    </row>
    <row r="59" spans="1:13" s="38" customFormat="1" ht="20.399999999999999" x14ac:dyDescent="0.35">
      <c r="A59" s="163">
        <v>44082</v>
      </c>
      <c r="B59" s="142" t="s">
        <v>1788</v>
      </c>
      <c r="C59" s="3" t="s">
        <v>1796</v>
      </c>
      <c r="D59" s="158" t="s">
        <v>1915</v>
      </c>
      <c r="E59" s="61" t="s">
        <v>1916</v>
      </c>
      <c r="F59" s="164" t="s">
        <v>1028</v>
      </c>
      <c r="G59" s="61"/>
      <c r="H59" s="61"/>
      <c r="I59" s="31"/>
      <c r="J59" s="31"/>
      <c r="K59" s="31"/>
      <c r="L59" s="31"/>
      <c r="M59" s="159"/>
    </row>
    <row r="60" spans="1:13" s="38" customFormat="1" ht="20.399999999999999" x14ac:dyDescent="0.35">
      <c r="A60" s="165"/>
      <c r="B60" s="142" t="s">
        <v>1788</v>
      </c>
      <c r="C60" s="3" t="s">
        <v>1796</v>
      </c>
      <c r="D60" s="160"/>
      <c r="E60" s="61" t="s">
        <v>1920</v>
      </c>
      <c r="F60" s="166" t="s">
        <v>1921</v>
      </c>
      <c r="G60" s="3" t="s">
        <v>16</v>
      </c>
      <c r="H60" s="3" t="s">
        <v>1938</v>
      </c>
      <c r="I60" s="34">
        <v>10</v>
      </c>
      <c r="J60" s="34">
        <v>13</v>
      </c>
      <c r="K60" s="34">
        <v>3</v>
      </c>
      <c r="L60" s="34">
        <v>0.5</v>
      </c>
      <c r="M60" s="155" t="s">
        <v>1923</v>
      </c>
    </row>
    <row r="61" spans="1:13" s="38" customFormat="1" ht="20.399999999999999" x14ac:dyDescent="0.35">
      <c r="A61" s="165"/>
      <c r="B61" s="142" t="s">
        <v>1788</v>
      </c>
      <c r="C61" s="3" t="s">
        <v>1796</v>
      </c>
      <c r="D61" s="161"/>
      <c r="E61" s="61" t="s">
        <v>1924</v>
      </c>
      <c r="F61" s="167" t="s">
        <v>1939</v>
      </c>
      <c r="G61" s="3" t="s">
        <v>25</v>
      </c>
      <c r="H61" s="3" t="s">
        <v>1940</v>
      </c>
      <c r="I61" s="34">
        <v>10</v>
      </c>
      <c r="J61" s="34">
        <v>13</v>
      </c>
      <c r="K61" s="34">
        <v>3</v>
      </c>
      <c r="L61" s="34">
        <v>0.5</v>
      </c>
      <c r="M61" s="155" t="s">
        <v>1923</v>
      </c>
    </row>
    <row r="62" spans="1:13" s="38" customFormat="1" ht="122.4" x14ac:dyDescent="0.35">
      <c r="A62" s="165"/>
      <c r="B62" s="142" t="s">
        <v>1788</v>
      </c>
      <c r="C62" s="3" t="s">
        <v>1796</v>
      </c>
      <c r="D62" s="148" t="s">
        <v>1811</v>
      </c>
      <c r="E62" s="148" t="s">
        <v>1812</v>
      </c>
      <c r="F62" s="148" t="s">
        <v>1813</v>
      </c>
      <c r="G62" s="16" t="s">
        <v>1814</v>
      </c>
      <c r="H62" s="16" t="s">
        <v>1815</v>
      </c>
      <c r="I62" s="29">
        <v>0.14583333333333334</v>
      </c>
      <c r="J62" s="29">
        <v>0.22916666666666666</v>
      </c>
      <c r="K62" s="1">
        <v>2</v>
      </c>
      <c r="L62" s="1">
        <v>2.5</v>
      </c>
      <c r="M62" s="151" t="s">
        <v>1817</v>
      </c>
    </row>
    <row r="63" spans="1:13" s="38" customFormat="1" ht="20.399999999999999" x14ac:dyDescent="0.35">
      <c r="A63" s="165"/>
      <c r="B63" s="142" t="s">
        <v>1788</v>
      </c>
      <c r="C63" s="3" t="s">
        <v>1796</v>
      </c>
      <c r="D63" s="3" t="s">
        <v>1797</v>
      </c>
      <c r="E63" s="3" t="s">
        <v>1798</v>
      </c>
      <c r="F63" s="3" t="s">
        <v>1799</v>
      </c>
      <c r="G63" s="61" t="s">
        <v>1776</v>
      </c>
      <c r="H63" s="62" t="s">
        <v>1941</v>
      </c>
      <c r="I63" s="143">
        <v>0.4375</v>
      </c>
      <c r="J63" s="143">
        <v>0.52083333333333337</v>
      </c>
      <c r="K63" s="31">
        <v>2</v>
      </c>
      <c r="L63" s="31" t="s">
        <v>1942</v>
      </c>
      <c r="M63" s="151" t="s">
        <v>1817</v>
      </c>
    </row>
    <row r="64" spans="1:13" s="38" customFormat="1" ht="61.2" x14ac:dyDescent="0.35">
      <c r="A64" s="165"/>
      <c r="B64" s="142" t="s">
        <v>1788</v>
      </c>
      <c r="C64" s="3" t="s">
        <v>1796</v>
      </c>
      <c r="D64" s="3" t="s">
        <v>1797</v>
      </c>
      <c r="E64" s="3" t="s">
        <v>1839</v>
      </c>
      <c r="F64" s="3" t="s">
        <v>1799</v>
      </c>
      <c r="G64" s="61" t="s">
        <v>1644</v>
      </c>
      <c r="H64" s="66" t="s">
        <v>1943</v>
      </c>
      <c r="I64" s="143">
        <v>0.4375</v>
      </c>
      <c r="J64" s="143">
        <v>0.52083333333333337</v>
      </c>
      <c r="K64" s="31">
        <v>2</v>
      </c>
      <c r="L64" s="31" t="s">
        <v>1944</v>
      </c>
      <c r="M64" s="151" t="s">
        <v>1817</v>
      </c>
    </row>
    <row r="65" spans="1:13" s="38" customFormat="1" ht="81.599999999999994" x14ac:dyDescent="0.35">
      <c r="A65" s="165"/>
      <c r="B65" s="142" t="s">
        <v>1788</v>
      </c>
      <c r="C65" s="3" t="s">
        <v>1796</v>
      </c>
      <c r="D65" s="3" t="s">
        <v>1805</v>
      </c>
      <c r="E65" s="3" t="s">
        <v>1806</v>
      </c>
      <c r="F65" s="16" t="s">
        <v>1807</v>
      </c>
      <c r="G65" s="16" t="s">
        <v>1808</v>
      </c>
      <c r="H65" s="16" t="s">
        <v>1880</v>
      </c>
      <c r="I65" s="29">
        <v>0.41666666666666669</v>
      </c>
      <c r="J65" s="29">
        <v>0.70833333333333337</v>
      </c>
      <c r="K65" s="31" t="s">
        <v>1847</v>
      </c>
      <c r="L65" s="31" t="s">
        <v>1848</v>
      </c>
      <c r="M65" s="146" t="s">
        <v>1810</v>
      </c>
    </row>
    <row r="66" spans="1:13" s="38" customFormat="1" ht="20.399999999999999" x14ac:dyDescent="0.35">
      <c r="A66" s="165"/>
      <c r="B66" s="142" t="s">
        <v>1788</v>
      </c>
      <c r="C66" s="3" t="s">
        <v>1789</v>
      </c>
      <c r="D66" s="61" t="s">
        <v>1904</v>
      </c>
      <c r="E66" s="32" t="s">
        <v>1910</v>
      </c>
      <c r="F66" s="32" t="s">
        <v>1911</v>
      </c>
      <c r="G66" s="32" t="s">
        <v>1945</v>
      </c>
      <c r="H66" s="32" t="s">
        <v>1946</v>
      </c>
      <c r="I66" s="143">
        <v>0.41666666666666669</v>
      </c>
      <c r="J66" s="143">
        <v>0.58333333333333337</v>
      </c>
      <c r="K66" s="143">
        <f t="shared" ref="K66" si="3">+J66-I66</f>
        <v>0.16666666666666669</v>
      </c>
      <c r="L66" s="31" t="s">
        <v>944</v>
      </c>
      <c r="M66" s="157" t="s">
        <v>1914</v>
      </c>
    </row>
    <row r="67" spans="1:13" s="36" customFormat="1" ht="40.799999999999997" x14ac:dyDescent="0.3">
      <c r="A67" s="165"/>
      <c r="B67" s="142" t="s">
        <v>1788</v>
      </c>
      <c r="C67" s="32" t="s">
        <v>1835</v>
      </c>
      <c r="D67" s="32" t="s">
        <v>1836</v>
      </c>
      <c r="E67" s="32">
        <v>10</v>
      </c>
      <c r="F67" s="32" t="s">
        <v>1864</v>
      </c>
      <c r="G67" s="32" t="s">
        <v>19</v>
      </c>
      <c r="H67" s="16" t="s">
        <v>1947</v>
      </c>
      <c r="I67" s="143">
        <v>0.41666666666666669</v>
      </c>
      <c r="J67" s="143">
        <v>0.45833333333333331</v>
      </c>
      <c r="K67" s="143">
        <f t="shared" si="1"/>
        <v>4.166666666666663E-2</v>
      </c>
      <c r="L67" s="31">
        <v>2.5</v>
      </c>
      <c r="M67" s="157" t="s">
        <v>1914</v>
      </c>
    </row>
    <row r="68" spans="1:13" s="144" customFormat="1" ht="61.2" x14ac:dyDescent="0.3">
      <c r="A68" s="165"/>
      <c r="B68" s="142" t="s">
        <v>1788</v>
      </c>
      <c r="C68" s="142" t="s">
        <v>1822</v>
      </c>
      <c r="D68" s="142" t="s">
        <v>1859</v>
      </c>
      <c r="E68" s="4" t="s">
        <v>1860</v>
      </c>
      <c r="F68" s="4" t="s">
        <v>1861</v>
      </c>
      <c r="G68" s="4" t="s">
        <v>15</v>
      </c>
      <c r="H68" s="4" t="s">
        <v>1948</v>
      </c>
      <c r="I68" s="81">
        <v>0.41666666666666669</v>
      </c>
      <c r="J68" s="81">
        <v>0.22916666666666666</v>
      </c>
      <c r="K68" s="81">
        <v>0.3125</v>
      </c>
      <c r="L68" s="153">
        <v>3.7</v>
      </c>
      <c r="M68" s="154" t="s">
        <v>1827</v>
      </c>
    </row>
    <row r="69" spans="1:13" s="144" customFormat="1" ht="61.2" x14ac:dyDescent="0.3">
      <c r="A69" s="165"/>
      <c r="B69" s="142" t="s">
        <v>1788</v>
      </c>
      <c r="C69" s="142" t="s">
        <v>1822</v>
      </c>
      <c r="D69" s="142" t="s">
        <v>1829</v>
      </c>
      <c r="E69" s="4" t="s">
        <v>1830</v>
      </c>
      <c r="F69" s="4" t="s">
        <v>1831</v>
      </c>
      <c r="G69" s="4" t="s">
        <v>1832</v>
      </c>
      <c r="H69" s="4" t="s">
        <v>1949</v>
      </c>
      <c r="I69" s="7">
        <v>0.41666666666666669</v>
      </c>
      <c r="J69" s="7">
        <v>0.75</v>
      </c>
      <c r="K69" s="7">
        <f>J69-I69</f>
        <v>0.33333333333333331</v>
      </c>
      <c r="L69" s="31">
        <v>0.20599999999999999</v>
      </c>
      <c r="M69" s="155" t="s">
        <v>1834</v>
      </c>
    </row>
    <row r="70" spans="1:13" s="144" customFormat="1" ht="81.599999999999994" x14ac:dyDescent="0.3">
      <c r="A70" s="165"/>
      <c r="B70" s="142" t="s">
        <v>1788</v>
      </c>
      <c r="C70" s="142" t="s">
        <v>1822</v>
      </c>
      <c r="D70" s="142" t="s">
        <v>1829</v>
      </c>
      <c r="E70" s="4" t="s">
        <v>1830</v>
      </c>
      <c r="F70" s="4" t="s">
        <v>1831</v>
      </c>
      <c r="G70" s="4" t="s">
        <v>1889</v>
      </c>
      <c r="H70" s="4" t="s">
        <v>1950</v>
      </c>
      <c r="I70" s="7">
        <v>0.41666666666666669</v>
      </c>
      <c r="J70" s="7">
        <v>0.75</v>
      </c>
      <c r="K70" s="7">
        <f>J70-I70</f>
        <v>0.33333333333333331</v>
      </c>
      <c r="L70" s="31">
        <v>1.08</v>
      </c>
      <c r="M70" s="155" t="s">
        <v>1834</v>
      </c>
    </row>
    <row r="71" spans="1:13" s="144" customFormat="1" ht="61.2" x14ac:dyDescent="0.3">
      <c r="A71" s="165"/>
      <c r="B71" s="142" t="s">
        <v>1788</v>
      </c>
      <c r="C71" s="142" t="s">
        <v>1822</v>
      </c>
      <c r="D71" s="142" t="s">
        <v>1829</v>
      </c>
      <c r="E71" s="4" t="s">
        <v>1830</v>
      </c>
      <c r="F71" s="4" t="s">
        <v>1825</v>
      </c>
      <c r="G71" s="4" t="s">
        <v>1891</v>
      </c>
      <c r="H71" s="4" t="s">
        <v>1951</v>
      </c>
      <c r="I71" s="7">
        <v>0.41666666666666669</v>
      </c>
      <c r="J71" s="7">
        <v>0.75</v>
      </c>
      <c r="K71" s="7">
        <f>J71-I71</f>
        <v>0.33333333333333331</v>
      </c>
      <c r="L71" s="31">
        <v>0.2</v>
      </c>
      <c r="M71" s="155" t="s">
        <v>1834</v>
      </c>
    </row>
    <row r="72" spans="1:13" s="144" customFormat="1" ht="102" x14ac:dyDescent="0.3">
      <c r="A72" s="168"/>
      <c r="B72" s="142" t="s">
        <v>1788</v>
      </c>
      <c r="C72" s="142" t="s">
        <v>1822</v>
      </c>
      <c r="D72" s="142" t="s">
        <v>1829</v>
      </c>
      <c r="E72" s="4" t="s">
        <v>1893</v>
      </c>
      <c r="F72" s="4" t="s">
        <v>1894</v>
      </c>
      <c r="G72" s="4" t="s">
        <v>1895</v>
      </c>
      <c r="H72" s="4" t="s">
        <v>1952</v>
      </c>
      <c r="I72" s="7">
        <v>0.41666666666666669</v>
      </c>
      <c r="J72" s="7">
        <v>0.75</v>
      </c>
      <c r="K72" s="7">
        <f>J72-I72</f>
        <v>0.33333333333333331</v>
      </c>
      <c r="L72" s="31">
        <v>1.7450000000000001</v>
      </c>
      <c r="M72" s="155" t="s">
        <v>1834</v>
      </c>
    </row>
    <row r="73" spans="1:13" s="144" customFormat="1" ht="61.2" x14ac:dyDescent="0.3">
      <c r="A73" s="141" t="s">
        <v>1953</v>
      </c>
      <c r="B73" s="142" t="s">
        <v>1788</v>
      </c>
      <c r="C73" s="142" t="s">
        <v>1822</v>
      </c>
      <c r="D73" s="142" t="s">
        <v>1859</v>
      </c>
      <c r="E73" s="4" t="s">
        <v>1860</v>
      </c>
      <c r="F73" s="4" t="s">
        <v>1861</v>
      </c>
      <c r="G73" s="4" t="s">
        <v>15</v>
      </c>
      <c r="H73" s="4" t="s">
        <v>1954</v>
      </c>
      <c r="I73" s="81">
        <v>0.41666666666666669</v>
      </c>
      <c r="J73" s="81">
        <v>0.22916666666666666</v>
      </c>
      <c r="K73" s="81">
        <v>0.3125</v>
      </c>
      <c r="L73" s="153">
        <v>1.2</v>
      </c>
      <c r="M73" s="154" t="s">
        <v>1827</v>
      </c>
    </row>
    <row r="74" spans="1:13" s="144" customFormat="1" ht="61.2" x14ac:dyDescent="0.3">
      <c r="A74" s="145"/>
      <c r="B74" s="142" t="s">
        <v>1788</v>
      </c>
      <c r="C74" s="142" t="s">
        <v>1822</v>
      </c>
      <c r="D74" s="142" t="s">
        <v>1829</v>
      </c>
      <c r="E74" s="4" t="s">
        <v>1830</v>
      </c>
      <c r="F74" s="4" t="s">
        <v>1831</v>
      </c>
      <c r="G74" s="4" t="s">
        <v>1832</v>
      </c>
      <c r="H74" s="4" t="s">
        <v>1955</v>
      </c>
      <c r="I74" s="7">
        <v>0.41666666666666669</v>
      </c>
      <c r="J74" s="7">
        <v>0.75</v>
      </c>
      <c r="K74" s="7">
        <f>J74-I74</f>
        <v>0.33333333333333331</v>
      </c>
      <c r="L74" s="31">
        <v>0.20300000000000001</v>
      </c>
      <c r="M74" s="155" t="s">
        <v>1834</v>
      </c>
    </row>
    <row r="75" spans="1:13" s="144" customFormat="1" ht="61.2" x14ac:dyDescent="0.3">
      <c r="A75" s="145"/>
      <c r="B75" s="142" t="s">
        <v>1788</v>
      </c>
      <c r="C75" s="142" t="s">
        <v>1822</v>
      </c>
      <c r="D75" s="142" t="s">
        <v>1829</v>
      </c>
      <c r="E75" s="4" t="s">
        <v>1830</v>
      </c>
      <c r="F75" s="4" t="s">
        <v>1831</v>
      </c>
      <c r="G75" s="4" t="s">
        <v>1889</v>
      </c>
      <c r="H75" s="4" t="s">
        <v>1956</v>
      </c>
      <c r="I75" s="7">
        <v>0.41666666666666669</v>
      </c>
      <c r="J75" s="7">
        <v>0.75</v>
      </c>
      <c r="K75" s="7">
        <f>J75-I75</f>
        <v>0.33333333333333331</v>
      </c>
      <c r="L75" s="31">
        <v>0.19500000000000001</v>
      </c>
      <c r="M75" s="155" t="s">
        <v>1834</v>
      </c>
    </row>
    <row r="76" spans="1:13" s="144" customFormat="1" ht="61.2" x14ac:dyDescent="0.3">
      <c r="A76" s="145"/>
      <c r="B76" s="142" t="s">
        <v>1788</v>
      </c>
      <c r="C76" s="142" t="s">
        <v>1822</v>
      </c>
      <c r="D76" s="142" t="s">
        <v>1829</v>
      </c>
      <c r="E76" s="4" t="s">
        <v>1830</v>
      </c>
      <c r="F76" s="4" t="s">
        <v>1825</v>
      </c>
      <c r="G76" s="4" t="s">
        <v>1891</v>
      </c>
      <c r="H76" s="4" t="s">
        <v>1957</v>
      </c>
      <c r="I76" s="7">
        <v>0.41666666666666669</v>
      </c>
      <c r="J76" s="7">
        <v>0.75</v>
      </c>
      <c r="K76" s="7">
        <f>J76-I76</f>
        <v>0.33333333333333331</v>
      </c>
      <c r="L76" s="31">
        <v>0.39100000000000001</v>
      </c>
      <c r="M76" s="155" t="s">
        <v>1834</v>
      </c>
    </row>
    <row r="77" spans="1:13" s="144" customFormat="1" ht="122.4" x14ac:dyDescent="0.3">
      <c r="A77" s="147"/>
      <c r="B77" s="142" t="s">
        <v>1788</v>
      </c>
      <c r="C77" s="142" t="s">
        <v>1822</v>
      </c>
      <c r="D77" s="142" t="s">
        <v>1829</v>
      </c>
      <c r="E77" s="4" t="s">
        <v>1893</v>
      </c>
      <c r="F77" s="4" t="s">
        <v>1894</v>
      </c>
      <c r="G77" s="4" t="s">
        <v>1895</v>
      </c>
      <c r="H77" s="4" t="s">
        <v>1958</v>
      </c>
      <c r="I77" s="7">
        <v>0.41666666666666669</v>
      </c>
      <c r="J77" s="7">
        <v>0.75</v>
      </c>
      <c r="K77" s="7">
        <f>J77-I77</f>
        <v>0.33333333333333331</v>
      </c>
      <c r="L77" s="31">
        <v>1.845</v>
      </c>
      <c r="M77" s="155" t="s">
        <v>1834</v>
      </c>
    </row>
    <row r="78" spans="1:13" s="36" customFormat="1" ht="40.799999999999997" x14ac:dyDescent="0.3">
      <c r="A78" s="141" t="s">
        <v>852</v>
      </c>
      <c r="B78" s="142" t="s">
        <v>1788</v>
      </c>
      <c r="C78" s="32" t="s">
        <v>1835</v>
      </c>
      <c r="D78" s="32" t="s">
        <v>1836</v>
      </c>
      <c r="E78" s="32">
        <v>9</v>
      </c>
      <c r="F78" s="32" t="s">
        <v>1837</v>
      </c>
      <c r="G78" s="32" t="s">
        <v>1644</v>
      </c>
      <c r="H78" s="16" t="s">
        <v>1838</v>
      </c>
      <c r="I78" s="143">
        <v>0.41666666666666669</v>
      </c>
      <c r="J78" s="143">
        <v>0.45833333333333331</v>
      </c>
      <c r="K78" s="143">
        <f>J78-I78</f>
        <v>4.166666666666663E-2</v>
      </c>
      <c r="L78" s="31">
        <v>2.5</v>
      </c>
      <c r="M78" s="155"/>
    </row>
    <row r="79" spans="1:13" s="38" customFormat="1" ht="20.399999999999999" x14ac:dyDescent="0.35">
      <c r="A79" s="145"/>
      <c r="B79" s="142" t="s">
        <v>1788</v>
      </c>
      <c r="C79" s="3" t="s">
        <v>1789</v>
      </c>
      <c r="D79" s="61" t="s">
        <v>1904</v>
      </c>
      <c r="E79" s="32" t="s">
        <v>1905</v>
      </c>
      <c r="F79" s="32" t="s">
        <v>1906</v>
      </c>
      <c r="G79" s="32" t="s">
        <v>1959</v>
      </c>
      <c r="H79" s="32" t="s">
        <v>1960</v>
      </c>
      <c r="I79" s="143">
        <v>0.41666666666666669</v>
      </c>
      <c r="J79" s="143">
        <v>0.5625</v>
      </c>
      <c r="K79" s="143">
        <f t="shared" ref="K79" si="4">+J79-I79</f>
        <v>0.14583333333333331</v>
      </c>
      <c r="L79" s="31" t="s">
        <v>944</v>
      </c>
      <c r="M79" s="157" t="s">
        <v>1914</v>
      </c>
    </row>
    <row r="80" spans="1:13" s="38" customFormat="1" ht="20.399999999999999" x14ac:dyDescent="0.35">
      <c r="A80" s="145"/>
      <c r="B80" s="142" t="s">
        <v>1788</v>
      </c>
      <c r="C80" s="3" t="s">
        <v>1796</v>
      </c>
      <c r="D80" s="158" t="s">
        <v>1915</v>
      </c>
      <c r="E80" s="61" t="s">
        <v>1916</v>
      </c>
      <c r="F80" s="61" t="s">
        <v>1924</v>
      </c>
      <c r="G80" s="61" t="s">
        <v>22</v>
      </c>
      <c r="H80" s="61" t="s">
        <v>1961</v>
      </c>
      <c r="I80" s="31">
        <v>10</v>
      </c>
      <c r="J80" s="31">
        <v>12</v>
      </c>
      <c r="K80" s="31">
        <v>2</v>
      </c>
      <c r="L80" s="31"/>
      <c r="M80" s="159" t="s">
        <v>1962</v>
      </c>
    </row>
    <row r="81" spans="1:13" s="38" customFormat="1" ht="20.399999999999999" x14ac:dyDescent="0.35">
      <c r="A81" s="145"/>
      <c r="B81" s="142" t="s">
        <v>1788</v>
      </c>
      <c r="C81" s="3" t="s">
        <v>1796</v>
      </c>
      <c r="D81" s="160"/>
      <c r="E81" s="61" t="s">
        <v>1920</v>
      </c>
      <c r="F81" s="61" t="s">
        <v>1864</v>
      </c>
      <c r="G81" s="3" t="s">
        <v>18</v>
      </c>
      <c r="H81" s="3" t="s">
        <v>1963</v>
      </c>
      <c r="I81" s="34">
        <v>10</v>
      </c>
      <c r="J81" s="34">
        <v>13</v>
      </c>
      <c r="K81" s="34">
        <v>3</v>
      </c>
      <c r="L81" s="34">
        <v>5</v>
      </c>
      <c r="M81" s="155" t="s">
        <v>1923</v>
      </c>
    </row>
    <row r="82" spans="1:13" s="38" customFormat="1" ht="40.799999999999997" x14ac:dyDescent="0.35">
      <c r="A82" s="145"/>
      <c r="B82" s="142" t="s">
        <v>1788</v>
      </c>
      <c r="C82" s="3" t="s">
        <v>1796</v>
      </c>
      <c r="D82" s="161"/>
      <c r="E82" s="61" t="s">
        <v>1924</v>
      </c>
      <c r="F82" s="61" t="s">
        <v>1924</v>
      </c>
      <c r="G82" s="3" t="s">
        <v>1926</v>
      </c>
      <c r="H82" s="3" t="s">
        <v>1964</v>
      </c>
      <c r="I82" s="34">
        <v>10</v>
      </c>
      <c r="J82" s="34">
        <v>2</v>
      </c>
      <c r="K82" s="34">
        <v>4</v>
      </c>
      <c r="L82" s="34">
        <v>1.7</v>
      </c>
      <c r="M82" s="155" t="s">
        <v>1965</v>
      </c>
    </row>
    <row r="83" spans="1:13" s="38" customFormat="1" ht="102" x14ac:dyDescent="0.35">
      <c r="A83" s="145"/>
      <c r="B83" s="142" t="s">
        <v>1788</v>
      </c>
      <c r="C83" s="3" t="s">
        <v>1796</v>
      </c>
      <c r="D83" s="148" t="s">
        <v>1811</v>
      </c>
      <c r="E83" s="148" t="s">
        <v>1812</v>
      </c>
      <c r="F83" s="148" t="s">
        <v>1813</v>
      </c>
      <c r="G83" s="16" t="s">
        <v>1966</v>
      </c>
      <c r="H83" s="16" t="s">
        <v>1967</v>
      </c>
      <c r="I83" s="29">
        <v>0.52083333333333337</v>
      </c>
      <c r="J83" s="1" t="s">
        <v>1816</v>
      </c>
      <c r="K83" s="1">
        <v>2</v>
      </c>
      <c r="L83" s="1">
        <v>3.5</v>
      </c>
      <c r="M83" s="151" t="s">
        <v>1817</v>
      </c>
    </row>
    <row r="84" spans="1:13" s="38" customFormat="1" ht="20.399999999999999" x14ac:dyDescent="0.35">
      <c r="A84" s="145"/>
      <c r="B84" s="142" t="s">
        <v>1788</v>
      </c>
      <c r="C84" s="3" t="s">
        <v>1796</v>
      </c>
      <c r="D84" s="3" t="s">
        <v>1797</v>
      </c>
      <c r="E84" s="3" t="s">
        <v>1798</v>
      </c>
      <c r="F84" s="3" t="s">
        <v>1799</v>
      </c>
      <c r="G84" s="61" t="s">
        <v>1800</v>
      </c>
      <c r="H84" s="62" t="s">
        <v>1968</v>
      </c>
      <c r="I84" s="143">
        <v>0.4375</v>
      </c>
      <c r="J84" s="143">
        <v>0.52083333333333337</v>
      </c>
      <c r="K84" s="31">
        <v>2</v>
      </c>
      <c r="L84" s="31" t="s">
        <v>955</v>
      </c>
      <c r="M84" s="151" t="s">
        <v>1817</v>
      </c>
    </row>
    <row r="85" spans="1:13" s="38" customFormat="1" ht="20.399999999999999" x14ac:dyDescent="0.35">
      <c r="A85" s="145"/>
      <c r="B85" s="142" t="s">
        <v>1788</v>
      </c>
      <c r="C85" s="3" t="s">
        <v>1796</v>
      </c>
      <c r="D85" s="3" t="s">
        <v>1797</v>
      </c>
      <c r="E85" s="3" t="s">
        <v>1839</v>
      </c>
      <c r="F85" s="3" t="s">
        <v>1799</v>
      </c>
      <c r="G85" s="61" t="s">
        <v>1803</v>
      </c>
      <c r="H85" s="62" t="s">
        <v>1969</v>
      </c>
      <c r="I85" s="143">
        <v>0.4375</v>
      </c>
      <c r="J85" s="143">
        <v>0.52083333333333337</v>
      </c>
      <c r="K85" s="31">
        <v>2</v>
      </c>
      <c r="L85" s="31" t="s">
        <v>1942</v>
      </c>
      <c r="M85" s="151" t="s">
        <v>1817</v>
      </c>
    </row>
    <row r="86" spans="1:13" s="38" customFormat="1" ht="81.599999999999994" x14ac:dyDescent="0.35">
      <c r="A86" s="145"/>
      <c r="B86" s="142" t="s">
        <v>1788</v>
      </c>
      <c r="C86" s="3" t="s">
        <v>1796</v>
      </c>
      <c r="D86" s="3" t="s">
        <v>1805</v>
      </c>
      <c r="E86" s="3" t="s">
        <v>1806</v>
      </c>
      <c r="F86" s="16" t="s">
        <v>1807</v>
      </c>
      <c r="G86" s="16" t="s">
        <v>1808</v>
      </c>
      <c r="H86" s="16" t="s">
        <v>1880</v>
      </c>
      <c r="I86" s="29">
        <v>0.41666666666666669</v>
      </c>
      <c r="J86" s="29">
        <v>0.70833333333333337</v>
      </c>
      <c r="K86" s="31" t="s">
        <v>1847</v>
      </c>
      <c r="L86" s="31" t="s">
        <v>1848</v>
      </c>
      <c r="M86" s="146" t="s">
        <v>1810</v>
      </c>
    </row>
    <row r="87" spans="1:13" s="38" customFormat="1" ht="81.599999999999994" x14ac:dyDescent="0.35">
      <c r="A87" s="147"/>
      <c r="B87" s="142" t="s">
        <v>1788</v>
      </c>
      <c r="C87" s="3" t="s">
        <v>1796</v>
      </c>
      <c r="D87" s="3" t="s">
        <v>1932</v>
      </c>
      <c r="E87" s="3" t="s">
        <v>1933</v>
      </c>
      <c r="F87" s="3" t="s">
        <v>1934</v>
      </c>
      <c r="G87" s="3" t="s">
        <v>1081</v>
      </c>
      <c r="H87" s="62" t="s">
        <v>1970</v>
      </c>
      <c r="I87" s="1">
        <v>10</v>
      </c>
      <c r="J87" s="1">
        <v>13</v>
      </c>
      <c r="K87" s="1">
        <f t="shared" ref="K87:K88" si="5">J87-I87</f>
        <v>3</v>
      </c>
      <c r="L87" s="1" t="s">
        <v>1971</v>
      </c>
      <c r="M87" s="162" t="s">
        <v>1937</v>
      </c>
    </row>
    <row r="88" spans="1:13" s="38" customFormat="1" ht="81.599999999999994" x14ac:dyDescent="0.35">
      <c r="A88" s="169"/>
      <c r="B88" s="142" t="s">
        <v>1788</v>
      </c>
      <c r="C88" s="3" t="s">
        <v>1796</v>
      </c>
      <c r="D88" s="3" t="s">
        <v>1932</v>
      </c>
      <c r="E88" s="3" t="s">
        <v>1933</v>
      </c>
      <c r="F88" s="3" t="s">
        <v>1972</v>
      </c>
      <c r="G88" s="3" t="s">
        <v>1179</v>
      </c>
      <c r="H88" s="62" t="s">
        <v>1973</v>
      </c>
      <c r="I88" s="1">
        <v>10</v>
      </c>
      <c r="J88" s="1">
        <v>16</v>
      </c>
      <c r="K88" s="1">
        <f t="shared" si="5"/>
        <v>6</v>
      </c>
      <c r="L88" s="1" t="s">
        <v>1936</v>
      </c>
      <c r="M88" s="162" t="s">
        <v>1937</v>
      </c>
    </row>
    <row r="89" spans="1:13" s="38" customFormat="1" ht="20.399999999999999" x14ac:dyDescent="0.35">
      <c r="A89" s="149" t="s">
        <v>331</v>
      </c>
      <c r="B89" s="142" t="s">
        <v>1788</v>
      </c>
      <c r="C89" s="3" t="s">
        <v>1796</v>
      </c>
      <c r="D89" s="158" t="s">
        <v>1915</v>
      </c>
      <c r="E89" s="61" t="s">
        <v>1916</v>
      </c>
      <c r="F89" s="3" t="s">
        <v>1917</v>
      </c>
      <c r="G89" s="61" t="s">
        <v>30</v>
      </c>
      <c r="H89" s="61" t="s">
        <v>1974</v>
      </c>
      <c r="I89" s="31">
        <v>10</v>
      </c>
      <c r="J89" s="31">
        <v>1</v>
      </c>
      <c r="K89" s="31">
        <v>3</v>
      </c>
      <c r="L89" s="31">
        <v>3.8</v>
      </c>
      <c r="M89" s="159" t="s">
        <v>1975</v>
      </c>
    </row>
    <row r="90" spans="1:13" s="38" customFormat="1" ht="20.399999999999999" x14ac:dyDescent="0.35">
      <c r="A90" s="150"/>
      <c r="B90" s="142" t="s">
        <v>1788</v>
      </c>
      <c r="C90" s="3" t="s">
        <v>1796</v>
      </c>
      <c r="D90" s="160"/>
      <c r="E90" s="61" t="s">
        <v>1920</v>
      </c>
      <c r="F90" s="61" t="s">
        <v>1864</v>
      </c>
      <c r="G90" s="3" t="s">
        <v>30</v>
      </c>
      <c r="H90" s="3" t="s">
        <v>1976</v>
      </c>
      <c r="I90" s="34">
        <v>10</v>
      </c>
      <c r="J90" s="34">
        <v>13</v>
      </c>
      <c r="K90" s="34">
        <v>3</v>
      </c>
      <c r="L90" s="34">
        <v>0.5</v>
      </c>
      <c r="M90" s="155" t="s">
        <v>129</v>
      </c>
    </row>
    <row r="91" spans="1:13" s="38" customFormat="1" ht="40.799999999999997" x14ac:dyDescent="0.35">
      <c r="A91" s="150"/>
      <c r="B91" s="142" t="s">
        <v>1788</v>
      </c>
      <c r="C91" s="3" t="s">
        <v>1796</v>
      </c>
      <c r="D91" s="161"/>
      <c r="E91" s="61" t="s">
        <v>1924</v>
      </c>
      <c r="F91" s="61" t="s">
        <v>1924</v>
      </c>
      <c r="G91" s="3" t="s">
        <v>841</v>
      </c>
      <c r="H91" s="3" t="s">
        <v>1977</v>
      </c>
      <c r="I91" s="34">
        <v>10</v>
      </c>
      <c r="J91" s="34">
        <v>2</v>
      </c>
      <c r="K91" s="34">
        <v>4</v>
      </c>
      <c r="L91" s="34">
        <v>1.7</v>
      </c>
      <c r="M91" s="155" t="s">
        <v>1978</v>
      </c>
    </row>
    <row r="92" spans="1:13" s="38" customFormat="1" ht="102" x14ac:dyDescent="0.35">
      <c r="A92" s="150"/>
      <c r="B92" s="142" t="s">
        <v>1788</v>
      </c>
      <c r="C92" s="3" t="s">
        <v>1796</v>
      </c>
      <c r="D92" s="3" t="s">
        <v>1797</v>
      </c>
      <c r="E92" s="3" t="s">
        <v>1798</v>
      </c>
      <c r="F92" s="3" t="s">
        <v>1799</v>
      </c>
      <c r="G92" s="61" t="s">
        <v>18</v>
      </c>
      <c r="H92" s="66" t="s">
        <v>1840</v>
      </c>
      <c r="I92" s="143">
        <v>0.4375</v>
      </c>
      <c r="J92" s="143">
        <v>0.52083333333333337</v>
      </c>
      <c r="K92" s="31">
        <v>2</v>
      </c>
      <c r="L92" s="31" t="s">
        <v>1841</v>
      </c>
      <c r="M92" s="155" t="s">
        <v>1978</v>
      </c>
    </row>
    <row r="93" spans="1:13" s="38" customFormat="1" ht="40.799999999999997" x14ac:dyDescent="0.35">
      <c r="A93" s="150"/>
      <c r="B93" s="142" t="s">
        <v>1788</v>
      </c>
      <c r="C93" s="3" t="s">
        <v>1796</v>
      </c>
      <c r="D93" s="3" t="s">
        <v>1797</v>
      </c>
      <c r="E93" s="3" t="s">
        <v>1839</v>
      </c>
      <c r="F93" s="3" t="s">
        <v>1799</v>
      </c>
      <c r="G93" s="61" t="s">
        <v>15</v>
      </c>
      <c r="H93" s="66" t="s">
        <v>1844</v>
      </c>
      <c r="I93" s="143">
        <v>0.4375</v>
      </c>
      <c r="J93" s="143">
        <v>0.52083333333333337</v>
      </c>
      <c r="K93" s="31">
        <v>2</v>
      </c>
      <c r="L93" s="31" t="s">
        <v>1845</v>
      </c>
      <c r="M93" s="155" t="s">
        <v>1978</v>
      </c>
    </row>
    <row r="94" spans="1:13" s="38" customFormat="1" ht="102" x14ac:dyDescent="0.35">
      <c r="A94" s="150"/>
      <c r="B94" s="142" t="s">
        <v>1788</v>
      </c>
      <c r="C94" s="3" t="s">
        <v>1796</v>
      </c>
      <c r="D94" s="148" t="s">
        <v>1811</v>
      </c>
      <c r="E94" s="148" t="s">
        <v>1812</v>
      </c>
      <c r="F94" s="148" t="s">
        <v>1813</v>
      </c>
      <c r="G94" s="16" t="s">
        <v>1930</v>
      </c>
      <c r="H94" s="16" t="s">
        <v>1931</v>
      </c>
      <c r="I94" s="29">
        <v>0.10416666666666667</v>
      </c>
      <c r="J94" s="29">
        <v>0.14583333333333334</v>
      </c>
      <c r="K94" s="1">
        <v>1</v>
      </c>
      <c r="L94" s="1">
        <v>2.6</v>
      </c>
      <c r="M94" s="151" t="s">
        <v>1817</v>
      </c>
    </row>
    <row r="95" spans="1:13" s="38" customFormat="1" ht="81.599999999999994" x14ac:dyDescent="0.35">
      <c r="A95" s="150"/>
      <c r="B95" s="142" t="s">
        <v>1788</v>
      </c>
      <c r="C95" s="3" t="s">
        <v>1796</v>
      </c>
      <c r="D95" s="3" t="s">
        <v>1805</v>
      </c>
      <c r="E95" s="3" t="s">
        <v>1806</v>
      </c>
      <c r="F95" s="16" t="s">
        <v>1807</v>
      </c>
      <c r="G95" s="16" t="s">
        <v>1808</v>
      </c>
      <c r="H95" s="16" t="s">
        <v>1979</v>
      </c>
      <c r="I95" s="29">
        <v>0.41666666666666669</v>
      </c>
      <c r="J95" s="29">
        <v>0.70833333333333337</v>
      </c>
      <c r="K95" s="31" t="s">
        <v>1847</v>
      </c>
      <c r="L95" s="31" t="s">
        <v>1848</v>
      </c>
      <c r="M95" s="146" t="s">
        <v>1810</v>
      </c>
    </row>
    <row r="96" spans="1:13" s="36" customFormat="1" ht="61.2" x14ac:dyDescent="0.3">
      <c r="A96" s="150"/>
      <c r="B96" s="142" t="s">
        <v>1788</v>
      </c>
      <c r="C96" s="32" t="s">
        <v>1835</v>
      </c>
      <c r="D96" s="32" t="s">
        <v>1836</v>
      </c>
      <c r="E96" s="32">
        <v>10</v>
      </c>
      <c r="F96" s="32" t="s">
        <v>1864</v>
      </c>
      <c r="G96" s="32" t="s">
        <v>1678</v>
      </c>
      <c r="H96" s="16" t="s">
        <v>1865</v>
      </c>
      <c r="I96" s="143">
        <v>0.41666666666666669</v>
      </c>
      <c r="J96" s="143">
        <v>0.45833333333333331</v>
      </c>
      <c r="K96" s="143">
        <f t="shared" ref="K96" si="6">J96-I96</f>
        <v>4.166666666666663E-2</v>
      </c>
      <c r="L96" s="31">
        <v>2.5</v>
      </c>
      <c r="M96" s="146" t="s">
        <v>1810</v>
      </c>
    </row>
    <row r="97" spans="1:13" s="144" customFormat="1" ht="61.2" x14ac:dyDescent="0.3">
      <c r="A97" s="150"/>
      <c r="B97" s="142" t="s">
        <v>1788</v>
      </c>
      <c r="C97" s="142" t="s">
        <v>1822</v>
      </c>
      <c r="D97" s="142" t="s">
        <v>1859</v>
      </c>
      <c r="E97" s="4" t="s">
        <v>1860</v>
      </c>
      <c r="F97" s="4" t="s">
        <v>1861</v>
      </c>
      <c r="G97" s="4" t="s">
        <v>15</v>
      </c>
      <c r="H97" s="4" t="s">
        <v>1980</v>
      </c>
      <c r="I97" s="81">
        <v>0.41666666666666669</v>
      </c>
      <c r="J97" s="81">
        <v>0.22916666666666666</v>
      </c>
      <c r="K97" s="81">
        <v>0.3125</v>
      </c>
      <c r="L97" s="153">
        <v>1</v>
      </c>
      <c r="M97" s="154" t="s">
        <v>1827</v>
      </c>
    </row>
    <row r="98" spans="1:13" s="144" customFormat="1" ht="163.19999999999999" x14ac:dyDescent="0.3">
      <c r="A98" s="150"/>
      <c r="B98" s="142" t="s">
        <v>1788</v>
      </c>
      <c r="C98" s="142" t="s">
        <v>1822</v>
      </c>
      <c r="D98" s="142" t="s">
        <v>1829</v>
      </c>
      <c r="E98" s="4" t="s">
        <v>1831</v>
      </c>
      <c r="F98" s="4" t="s">
        <v>1832</v>
      </c>
      <c r="G98" s="4" t="s">
        <v>1981</v>
      </c>
      <c r="H98" s="4">
        <v>0.41666666666666669</v>
      </c>
      <c r="I98" s="7">
        <v>0.75</v>
      </c>
      <c r="J98" s="7">
        <f>I98-H98</f>
        <v>0.33333333333333331</v>
      </c>
      <c r="K98" s="31">
        <v>0.79500000000000004</v>
      </c>
      <c r="L98" s="34" t="s">
        <v>1834</v>
      </c>
      <c r="M98" s="154" t="s">
        <v>1827</v>
      </c>
    </row>
    <row r="99" spans="1:13" s="144" customFormat="1" ht="81.599999999999994" x14ac:dyDescent="0.3">
      <c r="A99" s="150"/>
      <c r="B99" s="142" t="s">
        <v>1788</v>
      </c>
      <c r="C99" s="142" t="s">
        <v>1822</v>
      </c>
      <c r="D99" s="142" t="s">
        <v>1829</v>
      </c>
      <c r="E99" s="4" t="s">
        <v>1830</v>
      </c>
      <c r="F99" s="4" t="s">
        <v>1825</v>
      </c>
      <c r="G99" s="4" t="s">
        <v>1982</v>
      </c>
      <c r="H99" s="4" t="s">
        <v>1983</v>
      </c>
      <c r="I99" s="7">
        <v>0.41666666666666669</v>
      </c>
      <c r="J99" s="7">
        <v>0.75</v>
      </c>
      <c r="K99" s="7">
        <f>J99-I99</f>
        <v>0.33333333333333331</v>
      </c>
      <c r="L99" s="31">
        <v>0.76500000000000001</v>
      </c>
      <c r="M99" s="155" t="s">
        <v>1834</v>
      </c>
    </row>
    <row r="100" spans="1:13" s="144" customFormat="1" ht="61.2" x14ac:dyDescent="0.3">
      <c r="A100" s="150"/>
      <c r="B100" s="142" t="s">
        <v>1788</v>
      </c>
      <c r="C100" s="142" t="s">
        <v>1822</v>
      </c>
      <c r="D100" s="142" t="s">
        <v>1829</v>
      </c>
      <c r="E100" s="4" t="s">
        <v>1830</v>
      </c>
      <c r="F100" s="4" t="s">
        <v>1825</v>
      </c>
      <c r="G100" s="4" t="s">
        <v>1891</v>
      </c>
      <c r="H100" s="4" t="s">
        <v>1984</v>
      </c>
      <c r="I100" s="7">
        <v>0.41666666666666669</v>
      </c>
      <c r="J100" s="7">
        <v>0.75</v>
      </c>
      <c r="K100" s="7">
        <f>J100-I100</f>
        <v>0.33333333333333331</v>
      </c>
      <c r="L100" s="31">
        <v>0.78400000000000003</v>
      </c>
      <c r="M100" s="155" t="s">
        <v>1834</v>
      </c>
    </row>
    <row r="101" spans="1:13" s="38" customFormat="1" ht="40.799999999999997" x14ac:dyDescent="0.35">
      <c r="A101" s="152"/>
      <c r="B101" s="142" t="s">
        <v>1788</v>
      </c>
      <c r="C101" s="3" t="s">
        <v>1789</v>
      </c>
      <c r="D101" s="3" t="s">
        <v>1790</v>
      </c>
      <c r="E101" s="32" t="s">
        <v>1866</v>
      </c>
      <c r="F101" s="3" t="s">
        <v>1867</v>
      </c>
      <c r="G101" s="3" t="s">
        <v>31</v>
      </c>
      <c r="H101" s="3" t="s">
        <v>1985</v>
      </c>
      <c r="I101" s="143">
        <v>0.45833333333333331</v>
      </c>
      <c r="J101" s="143">
        <v>0.5</v>
      </c>
      <c r="K101" s="143">
        <v>4.1666666666666664E-2</v>
      </c>
      <c r="L101" s="31" t="s">
        <v>944</v>
      </c>
      <c r="M101" s="146" t="s">
        <v>1986</v>
      </c>
    </row>
    <row r="102" spans="1:13" s="36" customFormat="1" ht="40.799999999999997" x14ac:dyDescent="0.3">
      <c r="A102" s="141" t="s">
        <v>347</v>
      </c>
      <c r="B102" s="142" t="s">
        <v>1788</v>
      </c>
      <c r="C102" s="32" t="s">
        <v>1835</v>
      </c>
      <c r="D102" s="32" t="s">
        <v>1836</v>
      </c>
      <c r="E102" s="32">
        <v>10</v>
      </c>
      <c r="F102" s="32" t="s">
        <v>1897</v>
      </c>
      <c r="G102" s="32" t="s">
        <v>19</v>
      </c>
      <c r="H102" s="16" t="s">
        <v>1898</v>
      </c>
      <c r="I102" s="143">
        <v>0.41666666666666669</v>
      </c>
      <c r="J102" s="143">
        <v>0.45833333333333331</v>
      </c>
      <c r="K102" s="143">
        <f t="shared" ref="K102" si="7">J102-I102</f>
        <v>4.166666666666663E-2</v>
      </c>
      <c r="L102" s="31">
        <v>2.5</v>
      </c>
      <c r="M102" s="146" t="s">
        <v>1986</v>
      </c>
    </row>
    <row r="103" spans="1:13" s="144" customFormat="1" ht="61.2" x14ac:dyDescent="0.3">
      <c r="A103" s="145"/>
      <c r="B103" s="142" t="s">
        <v>1788</v>
      </c>
      <c r="C103" s="142" t="s">
        <v>1822</v>
      </c>
      <c r="D103" s="142" t="s">
        <v>1859</v>
      </c>
      <c r="E103" s="4" t="s">
        <v>1860</v>
      </c>
      <c r="F103" s="4" t="s">
        <v>1861</v>
      </c>
      <c r="G103" s="4" t="s">
        <v>15</v>
      </c>
      <c r="H103" s="4" t="s">
        <v>1987</v>
      </c>
      <c r="I103" s="81">
        <v>0.41666666666666669</v>
      </c>
      <c r="J103" s="81">
        <v>0.22916666666666666</v>
      </c>
      <c r="K103" s="81">
        <v>0.3125</v>
      </c>
      <c r="L103" s="153">
        <v>1.2</v>
      </c>
      <c r="M103" s="154" t="s">
        <v>1827</v>
      </c>
    </row>
    <row r="104" spans="1:13" s="144" customFormat="1" ht="61.2" x14ac:dyDescent="0.3">
      <c r="A104" s="145"/>
      <c r="B104" s="142" t="s">
        <v>1788</v>
      </c>
      <c r="C104" s="142" t="s">
        <v>1822</v>
      </c>
      <c r="D104" s="142" t="s">
        <v>1829</v>
      </c>
      <c r="E104" s="4" t="s">
        <v>1830</v>
      </c>
      <c r="F104" s="4" t="s">
        <v>1831</v>
      </c>
      <c r="G104" s="4" t="s">
        <v>1832</v>
      </c>
      <c r="H104" s="4" t="s">
        <v>1988</v>
      </c>
      <c r="I104" s="7">
        <v>0.41666666666666669</v>
      </c>
      <c r="J104" s="7">
        <v>0.75</v>
      </c>
      <c r="K104" s="7">
        <f>J104-I104</f>
        <v>0.33333333333333331</v>
      </c>
      <c r="L104" s="31">
        <v>0.20499999999999999</v>
      </c>
      <c r="M104" s="155" t="s">
        <v>1834</v>
      </c>
    </row>
    <row r="105" spans="1:13" s="144" customFormat="1" ht="61.2" x14ac:dyDescent="0.3">
      <c r="A105" s="145"/>
      <c r="B105" s="142" t="s">
        <v>1788</v>
      </c>
      <c r="C105" s="142" t="s">
        <v>1822</v>
      </c>
      <c r="D105" s="142" t="s">
        <v>1829</v>
      </c>
      <c r="E105" s="4" t="s">
        <v>1830</v>
      </c>
      <c r="F105" s="4" t="s">
        <v>1825</v>
      </c>
      <c r="G105" s="4" t="s">
        <v>1982</v>
      </c>
      <c r="H105" s="4" t="s">
        <v>1989</v>
      </c>
      <c r="I105" s="7">
        <v>0.41666666666666669</v>
      </c>
      <c r="J105" s="7">
        <v>0.75</v>
      </c>
      <c r="K105" s="7">
        <f>J105-I105</f>
        <v>0.33333333333333331</v>
      </c>
      <c r="L105" s="31">
        <v>0.28399999999999997</v>
      </c>
      <c r="M105" s="155" t="s">
        <v>1834</v>
      </c>
    </row>
    <row r="106" spans="1:13" s="144" customFormat="1" ht="61.2" x14ac:dyDescent="0.3">
      <c r="A106" s="145"/>
      <c r="B106" s="142" t="s">
        <v>1788</v>
      </c>
      <c r="C106" s="142" t="s">
        <v>1822</v>
      </c>
      <c r="D106" s="142" t="s">
        <v>1829</v>
      </c>
      <c r="E106" s="4" t="s">
        <v>1830</v>
      </c>
      <c r="F106" s="4" t="s">
        <v>1825</v>
      </c>
      <c r="G106" s="4" t="s">
        <v>1891</v>
      </c>
      <c r="H106" s="4" t="s">
        <v>1990</v>
      </c>
      <c r="I106" s="7">
        <v>0.41666666666666669</v>
      </c>
      <c r="J106" s="7">
        <v>0.75</v>
      </c>
      <c r="K106" s="7">
        <f>J106-I106</f>
        <v>0.33333333333333331</v>
      </c>
      <c r="L106" s="31">
        <v>0.79</v>
      </c>
      <c r="M106" s="155" t="s">
        <v>1834</v>
      </c>
    </row>
    <row r="107" spans="1:13" s="144" customFormat="1" ht="102" x14ac:dyDescent="0.3">
      <c r="A107" s="145"/>
      <c r="B107" s="142" t="s">
        <v>1788</v>
      </c>
      <c r="C107" s="142" t="s">
        <v>1822</v>
      </c>
      <c r="D107" s="142" t="s">
        <v>1829</v>
      </c>
      <c r="E107" s="4" t="s">
        <v>1893</v>
      </c>
      <c r="F107" s="4" t="s">
        <v>1894</v>
      </c>
      <c r="G107" s="4" t="s">
        <v>1991</v>
      </c>
      <c r="H107" s="4" t="s">
        <v>1992</v>
      </c>
      <c r="I107" s="7">
        <v>0.41666666666666669</v>
      </c>
      <c r="J107" s="7">
        <v>0.75</v>
      </c>
      <c r="K107" s="7">
        <f>J107-I107</f>
        <v>0.33333333333333331</v>
      </c>
      <c r="L107" s="31">
        <v>1.2310000000000001</v>
      </c>
      <c r="M107" s="155" t="s">
        <v>1834</v>
      </c>
    </row>
    <row r="108" spans="1:13" s="38" customFormat="1" ht="81.599999999999994" x14ac:dyDescent="0.35">
      <c r="A108" s="145"/>
      <c r="B108" s="142" t="s">
        <v>1788</v>
      </c>
      <c r="C108" s="3" t="s">
        <v>1796</v>
      </c>
      <c r="D108" s="148" t="s">
        <v>1811</v>
      </c>
      <c r="E108" s="148" t="s">
        <v>1812</v>
      </c>
      <c r="F108" s="148" t="s">
        <v>1813</v>
      </c>
      <c r="G108" s="16" t="s">
        <v>1993</v>
      </c>
      <c r="H108" s="16" t="s">
        <v>1994</v>
      </c>
      <c r="I108" s="29">
        <v>0.35416666666666669</v>
      </c>
      <c r="J108" s="29">
        <v>0.4375</v>
      </c>
      <c r="K108" s="1">
        <v>2</v>
      </c>
      <c r="L108" s="1">
        <v>3.8</v>
      </c>
      <c r="M108" s="151" t="s">
        <v>1817</v>
      </c>
    </row>
    <row r="109" spans="1:13" s="38" customFormat="1" ht="61.2" x14ac:dyDescent="0.35">
      <c r="A109" s="145"/>
      <c r="B109" s="142" t="s">
        <v>1788</v>
      </c>
      <c r="C109" s="3" t="s">
        <v>1796</v>
      </c>
      <c r="D109" s="3" t="s">
        <v>1797</v>
      </c>
      <c r="E109" s="3" t="s">
        <v>1798</v>
      </c>
      <c r="F109" s="3" t="s">
        <v>1799</v>
      </c>
      <c r="G109" s="61" t="s">
        <v>1803</v>
      </c>
      <c r="H109" s="62" t="s">
        <v>1804</v>
      </c>
      <c r="I109" s="143">
        <v>0.4375</v>
      </c>
      <c r="J109" s="143">
        <v>0.52083333333333337</v>
      </c>
      <c r="K109" s="31">
        <v>2</v>
      </c>
      <c r="L109" s="31" t="s">
        <v>1039</v>
      </c>
      <c r="M109" s="151" t="s">
        <v>1817</v>
      </c>
    </row>
    <row r="110" spans="1:13" s="38" customFormat="1" ht="81.599999999999994" x14ac:dyDescent="0.35">
      <c r="A110" s="145"/>
      <c r="B110" s="142" t="s">
        <v>1788</v>
      </c>
      <c r="C110" s="3" t="s">
        <v>1796</v>
      </c>
      <c r="D110" s="3" t="s">
        <v>1797</v>
      </c>
      <c r="E110" s="3" t="s">
        <v>1839</v>
      </c>
      <c r="F110" s="3" t="s">
        <v>1799</v>
      </c>
      <c r="G110" s="3" t="s">
        <v>1818</v>
      </c>
      <c r="H110" s="3" t="s">
        <v>1819</v>
      </c>
      <c r="I110" s="7">
        <v>0.4375</v>
      </c>
      <c r="J110" s="7">
        <v>0.5625</v>
      </c>
      <c r="K110" s="143">
        <v>3</v>
      </c>
      <c r="L110" s="34" t="s">
        <v>1877</v>
      </c>
      <c r="M110" s="151" t="s">
        <v>1817</v>
      </c>
    </row>
    <row r="111" spans="1:13" s="38" customFormat="1" ht="81.599999999999994" x14ac:dyDescent="0.35">
      <c r="A111" s="147"/>
      <c r="B111" s="142" t="s">
        <v>1788</v>
      </c>
      <c r="C111" s="3" t="s">
        <v>1796</v>
      </c>
      <c r="D111" s="3" t="s">
        <v>1805</v>
      </c>
      <c r="E111" s="3" t="s">
        <v>1806</v>
      </c>
      <c r="F111" s="16" t="s">
        <v>1807</v>
      </c>
      <c r="G111" s="16" t="s">
        <v>1808</v>
      </c>
      <c r="H111" s="16" t="s">
        <v>1979</v>
      </c>
      <c r="I111" s="29">
        <v>0.41666666666666669</v>
      </c>
      <c r="J111" s="29">
        <v>0.70833333333333337</v>
      </c>
      <c r="K111" s="31" t="s">
        <v>1847</v>
      </c>
      <c r="L111" s="31" t="s">
        <v>1848</v>
      </c>
      <c r="M111" s="146" t="s">
        <v>1810</v>
      </c>
    </row>
    <row r="112" spans="1:13" s="38" customFormat="1" ht="20.399999999999999" x14ac:dyDescent="0.35">
      <c r="A112" s="170"/>
      <c r="B112" s="142" t="s">
        <v>1788</v>
      </c>
      <c r="C112" s="3" t="s">
        <v>1796</v>
      </c>
      <c r="D112" s="158" t="s">
        <v>1915</v>
      </c>
      <c r="E112" s="61" t="s">
        <v>1916</v>
      </c>
      <c r="F112" s="3" t="s">
        <v>1917</v>
      </c>
      <c r="G112" s="61" t="s">
        <v>1644</v>
      </c>
      <c r="H112" s="61" t="s">
        <v>1995</v>
      </c>
      <c r="I112" s="31">
        <v>10</v>
      </c>
      <c r="J112" s="31">
        <v>2</v>
      </c>
      <c r="K112" s="31">
        <v>4</v>
      </c>
      <c r="L112" s="31">
        <v>2.4</v>
      </c>
      <c r="M112" s="159" t="s">
        <v>1996</v>
      </c>
    </row>
    <row r="113" spans="1:13" s="38" customFormat="1" ht="20.399999999999999" x14ac:dyDescent="0.35">
      <c r="A113" s="171"/>
      <c r="B113" s="142" t="s">
        <v>1788</v>
      </c>
      <c r="C113" s="3" t="s">
        <v>1796</v>
      </c>
      <c r="D113" s="160"/>
      <c r="E113" s="61" t="s">
        <v>1920</v>
      </c>
      <c r="F113" s="3" t="s">
        <v>1864</v>
      </c>
      <c r="G113" s="3" t="s">
        <v>30</v>
      </c>
      <c r="H113" s="3" t="s">
        <v>1997</v>
      </c>
      <c r="I113" s="34">
        <v>10</v>
      </c>
      <c r="J113" s="34">
        <v>13</v>
      </c>
      <c r="K113" s="34">
        <v>3</v>
      </c>
      <c r="L113" s="34">
        <v>0.5</v>
      </c>
      <c r="M113" s="155" t="s">
        <v>1998</v>
      </c>
    </row>
    <row r="114" spans="1:13" s="38" customFormat="1" ht="20.399999999999999" x14ac:dyDescent="0.35">
      <c r="A114" s="172"/>
      <c r="B114" s="142" t="s">
        <v>1788</v>
      </c>
      <c r="C114" s="3" t="s">
        <v>1796</v>
      </c>
      <c r="D114" s="161"/>
      <c r="E114" s="61" t="s">
        <v>1924</v>
      </c>
      <c r="F114" s="3" t="s">
        <v>1999</v>
      </c>
      <c r="G114" s="3" t="s">
        <v>395</v>
      </c>
      <c r="H114" s="3" t="s">
        <v>2000</v>
      </c>
      <c r="I114" s="34">
        <v>10</v>
      </c>
      <c r="J114" s="34">
        <v>2</v>
      </c>
      <c r="K114" s="34">
        <v>4</v>
      </c>
      <c r="L114" s="34">
        <v>1.8</v>
      </c>
      <c r="M114" s="155" t="s">
        <v>2001</v>
      </c>
    </row>
    <row r="115" spans="1:13" s="38" customFormat="1" ht="81.599999999999994" x14ac:dyDescent="0.35">
      <c r="A115" s="173" t="s">
        <v>377</v>
      </c>
      <c r="B115" s="142" t="s">
        <v>1788</v>
      </c>
      <c r="C115" s="3" t="s">
        <v>1796</v>
      </c>
      <c r="D115" s="148" t="s">
        <v>1811</v>
      </c>
      <c r="E115" s="148" t="s">
        <v>1812</v>
      </c>
      <c r="F115" s="148" t="s">
        <v>1813</v>
      </c>
      <c r="G115" s="16" t="s">
        <v>2002</v>
      </c>
      <c r="H115" s="148" t="s">
        <v>2003</v>
      </c>
      <c r="I115" s="29">
        <v>0.45833333333333331</v>
      </c>
      <c r="J115" s="29">
        <v>4.1666666666666664E-2</v>
      </c>
      <c r="K115" s="1">
        <v>3</v>
      </c>
      <c r="L115" s="1">
        <v>1.5</v>
      </c>
      <c r="M115" s="151" t="s">
        <v>1817</v>
      </c>
    </row>
    <row r="116" spans="1:13" s="38" customFormat="1" ht="20.399999999999999" x14ac:dyDescent="0.35">
      <c r="A116" s="174"/>
      <c r="B116" s="142" t="s">
        <v>1788</v>
      </c>
      <c r="C116" s="3" t="s">
        <v>1796</v>
      </c>
      <c r="D116" s="3" t="s">
        <v>1797</v>
      </c>
      <c r="E116" s="3" t="s">
        <v>1798</v>
      </c>
      <c r="F116" s="3" t="s">
        <v>1799</v>
      </c>
      <c r="G116" s="61" t="s">
        <v>1803</v>
      </c>
      <c r="H116" s="62" t="s">
        <v>2004</v>
      </c>
      <c r="I116" s="143">
        <v>0.4375</v>
      </c>
      <c r="J116" s="143">
        <v>0.52083333333333337</v>
      </c>
      <c r="K116" s="31">
        <v>2</v>
      </c>
      <c r="L116" s="31" t="s">
        <v>1942</v>
      </c>
      <c r="M116" s="151" t="s">
        <v>1817</v>
      </c>
    </row>
    <row r="117" spans="1:13" s="38" customFormat="1" ht="40.799999999999997" x14ac:dyDescent="0.35">
      <c r="A117" s="174"/>
      <c r="B117" s="142" t="s">
        <v>1788</v>
      </c>
      <c r="C117" s="3" t="s">
        <v>1796</v>
      </c>
      <c r="D117" s="3" t="s">
        <v>1797</v>
      </c>
      <c r="E117" s="3" t="s">
        <v>1839</v>
      </c>
      <c r="F117" s="3" t="s">
        <v>1799</v>
      </c>
      <c r="G117" s="61" t="s">
        <v>26</v>
      </c>
      <c r="H117" s="66" t="s">
        <v>2005</v>
      </c>
      <c r="I117" s="143">
        <v>0.4375</v>
      </c>
      <c r="J117" s="143">
        <v>0.52083333333333337</v>
      </c>
      <c r="K117" s="31">
        <v>2</v>
      </c>
      <c r="L117" s="31" t="s">
        <v>2006</v>
      </c>
      <c r="M117" s="151" t="s">
        <v>1817</v>
      </c>
    </row>
    <row r="118" spans="1:13" s="144" customFormat="1" ht="61.2" x14ac:dyDescent="0.3">
      <c r="A118" s="174"/>
      <c r="B118" s="142" t="s">
        <v>1788</v>
      </c>
      <c r="C118" s="142" t="s">
        <v>1822</v>
      </c>
      <c r="D118" s="142" t="s">
        <v>1859</v>
      </c>
      <c r="E118" s="4" t="s">
        <v>1860</v>
      </c>
      <c r="F118" s="4" t="s">
        <v>1861</v>
      </c>
      <c r="G118" s="4" t="s">
        <v>15</v>
      </c>
      <c r="H118" s="4" t="s">
        <v>2007</v>
      </c>
      <c r="I118" s="81">
        <v>0.41666666666666669</v>
      </c>
      <c r="J118" s="81">
        <v>0.22916666666666666</v>
      </c>
      <c r="K118" s="81">
        <v>0.3125</v>
      </c>
      <c r="L118" s="153">
        <v>1</v>
      </c>
      <c r="M118" s="154" t="s">
        <v>1827</v>
      </c>
    </row>
    <row r="119" spans="1:13" s="144" customFormat="1" ht="61.2" x14ac:dyDescent="0.3">
      <c r="A119" s="174"/>
      <c r="B119" s="142" t="s">
        <v>1788</v>
      </c>
      <c r="C119" s="142" t="s">
        <v>1822</v>
      </c>
      <c r="D119" s="142" t="s">
        <v>1829</v>
      </c>
      <c r="E119" s="4" t="s">
        <v>1830</v>
      </c>
      <c r="F119" s="4" t="s">
        <v>1831</v>
      </c>
      <c r="G119" s="4" t="s">
        <v>1889</v>
      </c>
      <c r="H119" s="4" t="s">
        <v>2008</v>
      </c>
      <c r="I119" s="7">
        <v>0.41666666666666669</v>
      </c>
      <c r="J119" s="7">
        <v>0.75</v>
      </c>
      <c r="K119" s="7">
        <f>J119-I119</f>
        <v>0.33333333333333331</v>
      </c>
      <c r="L119" s="31">
        <v>0.85599999999999998</v>
      </c>
      <c r="M119" s="155" t="s">
        <v>1834</v>
      </c>
    </row>
    <row r="120" spans="1:13" s="144" customFormat="1" ht="61.2" x14ac:dyDescent="0.3">
      <c r="A120" s="175"/>
      <c r="B120" s="142" t="s">
        <v>1788</v>
      </c>
      <c r="C120" s="142" t="s">
        <v>1822</v>
      </c>
      <c r="D120" s="142" t="s">
        <v>1829</v>
      </c>
      <c r="E120" s="4" t="s">
        <v>1893</v>
      </c>
      <c r="F120" s="4" t="s">
        <v>1894</v>
      </c>
      <c r="G120" s="4" t="s">
        <v>1991</v>
      </c>
      <c r="H120" s="4" t="s">
        <v>2009</v>
      </c>
      <c r="I120" s="7">
        <v>0.41666666666666669</v>
      </c>
      <c r="J120" s="7">
        <v>0.75</v>
      </c>
      <c r="K120" s="7">
        <f>J120-I120</f>
        <v>0.33333333333333331</v>
      </c>
      <c r="L120" s="31">
        <v>1.256</v>
      </c>
      <c r="M120" s="155" t="s">
        <v>1834</v>
      </c>
    </row>
    <row r="121" spans="1:13" s="144" customFormat="1" ht="61.2" x14ac:dyDescent="0.3">
      <c r="A121" s="176" t="s">
        <v>2010</v>
      </c>
      <c r="B121" s="142" t="s">
        <v>1788</v>
      </c>
      <c r="C121" s="142" t="s">
        <v>1822</v>
      </c>
      <c r="D121" s="142" t="s">
        <v>1859</v>
      </c>
      <c r="E121" s="4" t="s">
        <v>1860</v>
      </c>
      <c r="F121" s="4" t="s">
        <v>1861</v>
      </c>
      <c r="G121" s="4" t="s">
        <v>15</v>
      </c>
      <c r="H121" s="4" t="s">
        <v>2011</v>
      </c>
      <c r="I121" s="81">
        <v>0.41666666666666669</v>
      </c>
      <c r="J121" s="81">
        <v>0.22916666666666666</v>
      </c>
      <c r="K121" s="81">
        <v>0.3125</v>
      </c>
      <c r="L121" s="153">
        <v>0.9</v>
      </c>
      <c r="M121" s="154" t="s">
        <v>1827</v>
      </c>
    </row>
    <row r="122" spans="1:13" s="144" customFormat="1" ht="61.2" x14ac:dyDescent="0.3">
      <c r="A122" s="177"/>
      <c r="B122" s="142" t="s">
        <v>1788</v>
      </c>
      <c r="C122" s="142" t="s">
        <v>1822</v>
      </c>
      <c r="D122" s="142" t="s">
        <v>1829</v>
      </c>
      <c r="E122" s="4" t="s">
        <v>1830</v>
      </c>
      <c r="F122" s="4" t="s">
        <v>1831</v>
      </c>
      <c r="G122" s="4" t="s">
        <v>1889</v>
      </c>
      <c r="H122" s="4" t="s">
        <v>2012</v>
      </c>
      <c r="I122" s="7">
        <v>0.41666666666666669</v>
      </c>
      <c r="J122" s="7">
        <v>0.75</v>
      </c>
      <c r="K122" s="7">
        <f>J122-I122</f>
        <v>0.33333333333333331</v>
      </c>
      <c r="L122" s="31">
        <v>0.78200000000000003</v>
      </c>
      <c r="M122" s="155" t="s">
        <v>1834</v>
      </c>
    </row>
    <row r="123" spans="1:13" s="36" customFormat="1" ht="40.799999999999997" x14ac:dyDescent="0.3">
      <c r="A123" s="177"/>
      <c r="B123" s="142" t="s">
        <v>1788</v>
      </c>
      <c r="C123" s="3" t="s">
        <v>1789</v>
      </c>
      <c r="D123" s="3" t="s">
        <v>2013</v>
      </c>
      <c r="E123" s="3" t="s">
        <v>2014</v>
      </c>
      <c r="F123" s="3" t="s">
        <v>2015</v>
      </c>
      <c r="G123" s="3" t="s">
        <v>2016</v>
      </c>
      <c r="H123" s="3" t="s">
        <v>2017</v>
      </c>
      <c r="I123" s="7">
        <v>0.47916666666666669</v>
      </c>
      <c r="J123" s="7">
        <v>0.52083333333333337</v>
      </c>
      <c r="K123" s="7">
        <v>4.1666666666666664E-2</v>
      </c>
      <c r="L123" s="34" t="s">
        <v>1869</v>
      </c>
      <c r="M123" s="155" t="s">
        <v>129</v>
      </c>
    </row>
    <row r="124" spans="1:13" s="38" customFormat="1" ht="40.799999999999997" x14ac:dyDescent="0.35">
      <c r="A124" s="177"/>
      <c r="B124" s="142" t="s">
        <v>1788</v>
      </c>
      <c r="C124" s="3" t="s">
        <v>1789</v>
      </c>
      <c r="D124" s="3" t="s">
        <v>2013</v>
      </c>
      <c r="E124" s="16" t="s">
        <v>2018</v>
      </c>
      <c r="F124" s="32" t="s">
        <v>1799</v>
      </c>
      <c r="G124" s="32" t="s">
        <v>1644</v>
      </c>
      <c r="H124" s="32" t="s">
        <v>2019</v>
      </c>
      <c r="I124" s="143">
        <v>0.45833333333333331</v>
      </c>
      <c r="J124" s="143">
        <v>0.5</v>
      </c>
      <c r="K124" s="31">
        <v>1</v>
      </c>
      <c r="L124" s="31" t="s">
        <v>2020</v>
      </c>
      <c r="M124" s="157" t="s">
        <v>1909</v>
      </c>
    </row>
    <row r="125" spans="1:13" s="38" customFormat="1" ht="20.399999999999999" x14ac:dyDescent="0.35">
      <c r="A125" s="177"/>
      <c r="B125" s="142" t="s">
        <v>1788</v>
      </c>
      <c r="C125" s="3" t="s">
        <v>1796</v>
      </c>
      <c r="D125" s="158" t="s">
        <v>1915</v>
      </c>
      <c r="E125" s="61" t="s">
        <v>1916</v>
      </c>
      <c r="F125" s="61" t="s">
        <v>1924</v>
      </c>
      <c r="G125" s="61" t="s">
        <v>18</v>
      </c>
      <c r="H125" s="61" t="s">
        <v>2021</v>
      </c>
      <c r="I125" s="31">
        <v>10</v>
      </c>
      <c r="J125" s="31">
        <v>2</v>
      </c>
      <c r="K125" s="31">
        <v>4</v>
      </c>
      <c r="L125" s="31">
        <v>2.2000000000000002</v>
      </c>
      <c r="M125" s="159" t="s">
        <v>2022</v>
      </c>
    </row>
    <row r="126" spans="1:13" s="38" customFormat="1" ht="20.399999999999999" x14ac:dyDescent="0.35">
      <c r="A126" s="177"/>
      <c r="B126" s="142" t="s">
        <v>1788</v>
      </c>
      <c r="C126" s="3" t="s">
        <v>1796</v>
      </c>
      <c r="D126" s="160"/>
      <c r="E126" s="61" t="s">
        <v>988</v>
      </c>
      <c r="F126" s="3"/>
      <c r="G126" s="3"/>
      <c r="H126" s="3"/>
      <c r="I126" s="34"/>
      <c r="J126" s="34"/>
      <c r="K126" s="34"/>
      <c r="L126" s="34"/>
      <c r="M126" s="159" t="s">
        <v>2022</v>
      </c>
    </row>
    <row r="127" spans="1:13" s="38" customFormat="1" ht="20.399999999999999" x14ac:dyDescent="0.35">
      <c r="A127" s="177"/>
      <c r="B127" s="142" t="s">
        <v>1788</v>
      </c>
      <c r="C127" s="3" t="s">
        <v>1796</v>
      </c>
      <c r="D127" s="161"/>
      <c r="E127" s="61" t="s">
        <v>1924</v>
      </c>
      <c r="F127" s="61" t="s">
        <v>1917</v>
      </c>
      <c r="G127" s="3" t="s">
        <v>1926</v>
      </c>
      <c r="H127" s="3" t="s">
        <v>2023</v>
      </c>
      <c r="I127" s="34">
        <v>10</v>
      </c>
      <c r="J127" s="34">
        <v>1</v>
      </c>
      <c r="K127" s="34">
        <v>3</v>
      </c>
      <c r="L127" s="34">
        <v>1.7</v>
      </c>
      <c r="M127" s="155" t="s">
        <v>2024</v>
      </c>
    </row>
    <row r="128" spans="1:13" s="38" customFormat="1" ht="81.599999999999994" x14ac:dyDescent="0.35">
      <c r="A128" s="177"/>
      <c r="B128" s="142" t="s">
        <v>1788</v>
      </c>
      <c r="C128" s="3" t="s">
        <v>1796</v>
      </c>
      <c r="D128" s="3" t="s">
        <v>1797</v>
      </c>
      <c r="E128" s="3" t="s">
        <v>1798</v>
      </c>
      <c r="F128" s="3" t="s">
        <v>1799</v>
      </c>
      <c r="G128" s="3" t="s">
        <v>1818</v>
      </c>
      <c r="H128" s="3" t="s">
        <v>1819</v>
      </c>
      <c r="I128" s="7">
        <v>0.4375</v>
      </c>
      <c r="J128" s="7">
        <v>0.5625</v>
      </c>
      <c r="K128" s="143">
        <v>3</v>
      </c>
      <c r="L128" s="34" t="s">
        <v>1877</v>
      </c>
      <c r="M128" s="155" t="s">
        <v>2024</v>
      </c>
    </row>
    <row r="129" spans="1:13" s="38" customFormat="1" ht="20.399999999999999" x14ac:dyDescent="0.35">
      <c r="A129" s="177"/>
      <c r="B129" s="142" t="s">
        <v>1788</v>
      </c>
      <c r="C129" s="3" t="s">
        <v>1796</v>
      </c>
      <c r="D129" s="3" t="s">
        <v>1797</v>
      </c>
      <c r="E129" s="3" t="s">
        <v>1839</v>
      </c>
      <c r="F129" s="3" t="s">
        <v>1799</v>
      </c>
      <c r="G129" s="61" t="s">
        <v>16</v>
      </c>
      <c r="H129" s="66" t="s">
        <v>1929</v>
      </c>
      <c r="I129" s="143">
        <v>0.4375</v>
      </c>
      <c r="J129" s="143">
        <v>0.52083333333333337</v>
      </c>
      <c r="K129" s="31">
        <v>2</v>
      </c>
      <c r="L129" s="31" t="s">
        <v>987</v>
      </c>
      <c r="M129" s="155" t="s">
        <v>2024</v>
      </c>
    </row>
    <row r="130" spans="1:13" s="38" customFormat="1" ht="122.4" x14ac:dyDescent="0.35">
      <c r="A130" s="178"/>
      <c r="B130" s="142" t="s">
        <v>1788</v>
      </c>
      <c r="C130" s="3" t="s">
        <v>1796</v>
      </c>
      <c r="D130" s="148" t="s">
        <v>1811</v>
      </c>
      <c r="E130" s="148" t="s">
        <v>1812</v>
      </c>
      <c r="F130" s="148" t="s">
        <v>1813</v>
      </c>
      <c r="G130" s="16" t="s">
        <v>1814</v>
      </c>
      <c r="H130" s="16" t="s">
        <v>1815</v>
      </c>
      <c r="I130" s="29">
        <v>0.52083333333333337</v>
      </c>
      <c r="J130" s="1" t="s">
        <v>1816</v>
      </c>
      <c r="K130" s="1">
        <v>2</v>
      </c>
      <c r="L130" s="51">
        <v>1</v>
      </c>
      <c r="M130" s="155" t="s">
        <v>2024</v>
      </c>
    </row>
    <row r="131" spans="1:13" s="38" customFormat="1" ht="20.399999999999999" x14ac:dyDescent="0.35">
      <c r="A131" s="179" t="s">
        <v>416</v>
      </c>
      <c r="B131" s="142" t="s">
        <v>1788</v>
      </c>
      <c r="C131" s="3" t="s">
        <v>1796</v>
      </c>
      <c r="D131" s="158" t="s">
        <v>1915</v>
      </c>
      <c r="E131" s="61" t="s">
        <v>1916</v>
      </c>
      <c r="F131" s="3" t="s">
        <v>1917</v>
      </c>
      <c r="G131" s="61" t="s">
        <v>1644</v>
      </c>
      <c r="H131" s="61" t="s">
        <v>2025</v>
      </c>
      <c r="I131" s="31">
        <v>10</v>
      </c>
      <c r="J131" s="31">
        <v>2</v>
      </c>
      <c r="K131" s="31">
        <v>4</v>
      </c>
      <c r="L131" s="31">
        <v>2.4</v>
      </c>
      <c r="M131" s="159" t="s">
        <v>2026</v>
      </c>
    </row>
    <row r="132" spans="1:13" s="38" customFormat="1" ht="20.399999999999999" x14ac:dyDescent="0.35">
      <c r="A132" s="180"/>
      <c r="B132" s="142" t="s">
        <v>1788</v>
      </c>
      <c r="C132" s="3" t="s">
        <v>1796</v>
      </c>
      <c r="D132" s="160"/>
      <c r="E132" s="61" t="s">
        <v>1920</v>
      </c>
      <c r="F132" s="3" t="s">
        <v>1921</v>
      </c>
      <c r="G132" s="3" t="s">
        <v>26</v>
      </c>
      <c r="H132" s="3" t="s">
        <v>2027</v>
      </c>
      <c r="I132" s="34">
        <v>10</v>
      </c>
      <c r="J132" s="34">
        <v>13</v>
      </c>
      <c r="K132" s="34">
        <v>3</v>
      </c>
      <c r="L132" s="34">
        <v>0.5</v>
      </c>
      <c r="M132" s="159" t="s">
        <v>129</v>
      </c>
    </row>
    <row r="133" spans="1:13" s="38" customFormat="1" ht="40.799999999999997" x14ac:dyDescent="0.35">
      <c r="A133" s="180"/>
      <c r="B133" s="142" t="s">
        <v>1788</v>
      </c>
      <c r="C133" s="3" t="s">
        <v>1796</v>
      </c>
      <c r="D133" s="161"/>
      <c r="E133" s="61" t="s">
        <v>1924</v>
      </c>
      <c r="F133" s="61" t="s">
        <v>1924</v>
      </c>
      <c r="G133" s="3" t="s">
        <v>841</v>
      </c>
      <c r="H133" s="3" t="s">
        <v>2028</v>
      </c>
      <c r="I133" s="34">
        <v>10</v>
      </c>
      <c r="J133" s="34">
        <v>2</v>
      </c>
      <c r="K133" s="34">
        <v>4</v>
      </c>
      <c r="L133" s="34">
        <v>1.7</v>
      </c>
      <c r="M133" s="155" t="s">
        <v>2029</v>
      </c>
    </row>
    <row r="134" spans="1:13" s="38" customFormat="1" ht="40.799999999999997" x14ac:dyDescent="0.35">
      <c r="A134" s="180"/>
      <c r="B134" s="142" t="s">
        <v>1788</v>
      </c>
      <c r="C134" s="3" t="s">
        <v>1796</v>
      </c>
      <c r="D134" s="3" t="s">
        <v>1797</v>
      </c>
      <c r="E134" s="3" t="s">
        <v>1798</v>
      </c>
      <c r="F134" s="3" t="s">
        <v>1799</v>
      </c>
      <c r="G134" s="61" t="s">
        <v>1818</v>
      </c>
      <c r="H134" s="62" t="s">
        <v>2030</v>
      </c>
      <c r="I134" s="143">
        <v>0.4375</v>
      </c>
      <c r="J134" s="143">
        <v>0.52083333333333337</v>
      </c>
      <c r="K134" s="31">
        <v>2</v>
      </c>
      <c r="L134" s="31" t="s">
        <v>955</v>
      </c>
      <c r="M134" s="155" t="s">
        <v>2029</v>
      </c>
    </row>
    <row r="135" spans="1:13" s="38" customFormat="1" ht="102" x14ac:dyDescent="0.35">
      <c r="A135" s="180"/>
      <c r="B135" s="142" t="s">
        <v>1788</v>
      </c>
      <c r="C135" s="3" t="s">
        <v>1796</v>
      </c>
      <c r="D135" s="3" t="s">
        <v>1797</v>
      </c>
      <c r="E135" s="3"/>
      <c r="F135" s="3" t="s">
        <v>1799</v>
      </c>
      <c r="G135" s="3" t="s">
        <v>30</v>
      </c>
      <c r="H135" s="66" t="s">
        <v>1820</v>
      </c>
      <c r="I135" s="143">
        <v>0.4375</v>
      </c>
      <c r="J135" s="143">
        <v>0.52083333333333337</v>
      </c>
      <c r="K135" s="31">
        <v>2</v>
      </c>
      <c r="L135" s="31">
        <v>3.5</v>
      </c>
      <c r="M135" s="155" t="s">
        <v>2029</v>
      </c>
    </row>
    <row r="136" spans="1:13" s="38" customFormat="1" ht="61.2" x14ac:dyDescent="0.35">
      <c r="A136" s="180"/>
      <c r="B136" s="142" t="s">
        <v>1788</v>
      </c>
      <c r="C136" s="3" t="s">
        <v>1796</v>
      </c>
      <c r="D136" s="148" t="s">
        <v>1811</v>
      </c>
      <c r="E136" s="148" t="s">
        <v>1812</v>
      </c>
      <c r="F136" s="148" t="s">
        <v>1813</v>
      </c>
      <c r="G136" s="16" t="s">
        <v>2031</v>
      </c>
      <c r="H136" s="16" t="s">
        <v>2032</v>
      </c>
      <c r="I136" s="29">
        <v>0.10416666666666667</v>
      </c>
      <c r="J136" s="29">
        <v>0.14583333333333334</v>
      </c>
      <c r="K136" s="1">
        <v>1</v>
      </c>
      <c r="L136" s="51">
        <v>0.5</v>
      </c>
      <c r="M136" s="155" t="s">
        <v>2029</v>
      </c>
    </row>
    <row r="137" spans="1:13" s="38" customFormat="1" ht="81.599999999999994" x14ac:dyDescent="0.35">
      <c r="A137" s="180"/>
      <c r="B137" s="142" t="s">
        <v>1788</v>
      </c>
      <c r="C137" s="3" t="s">
        <v>1796</v>
      </c>
      <c r="D137" s="3" t="s">
        <v>1805</v>
      </c>
      <c r="E137" s="3" t="s">
        <v>1806</v>
      </c>
      <c r="F137" s="16" t="s">
        <v>1807</v>
      </c>
      <c r="G137" s="16" t="s">
        <v>1808</v>
      </c>
      <c r="H137" s="16" t="s">
        <v>1979</v>
      </c>
      <c r="I137" s="29">
        <v>0.41666666666666669</v>
      </c>
      <c r="J137" s="29">
        <v>0.70833333333333337</v>
      </c>
      <c r="K137" s="31" t="s">
        <v>1847</v>
      </c>
      <c r="L137" s="31" t="s">
        <v>1848</v>
      </c>
      <c r="M137" s="146" t="s">
        <v>1810</v>
      </c>
    </row>
    <row r="138" spans="1:13" s="38" customFormat="1" ht="61.2" x14ac:dyDescent="0.35">
      <c r="A138" s="180"/>
      <c r="B138" s="142" t="s">
        <v>1788</v>
      </c>
      <c r="C138" s="3" t="s">
        <v>1789</v>
      </c>
      <c r="D138" s="3" t="s">
        <v>1790</v>
      </c>
      <c r="E138" s="32" t="s">
        <v>2033</v>
      </c>
      <c r="F138" s="16" t="s">
        <v>1900</v>
      </c>
      <c r="G138" s="32" t="s">
        <v>2034</v>
      </c>
      <c r="H138" s="3" t="s">
        <v>2035</v>
      </c>
      <c r="I138" s="7">
        <v>0.41666666666666669</v>
      </c>
      <c r="J138" s="7">
        <v>0.45833333333333331</v>
      </c>
      <c r="K138" s="181">
        <v>4.1666666666666664E-2</v>
      </c>
      <c r="L138" s="34" t="s">
        <v>1039</v>
      </c>
      <c r="M138" s="155" t="s">
        <v>2036</v>
      </c>
    </row>
    <row r="139" spans="1:13" s="144" customFormat="1" ht="61.2" x14ac:dyDescent="0.3">
      <c r="A139" s="180"/>
      <c r="B139" s="142" t="s">
        <v>1788</v>
      </c>
      <c r="C139" s="142" t="s">
        <v>1822</v>
      </c>
      <c r="D139" s="142" t="s">
        <v>1859</v>
      </c>
      <c r="E139" s="4" t="s">
        <v>1860</v>
      </c>
      <c r="F139" s="4" t="s">
        <v>1861</v>
      </c>
      <c r="G139" s="4" t="s">
        <v>15</v>
      </c>
      <c r="H139" s="4" t="s">
        <v>2037</v>
      </c>
      <c r="I139" s="81">
        <v>0.41666666666666669</v>
      </c>
      <c r="J139" s="81">
        <v>0.22916666666666666</v>
      </c>
      <c r="K139" s="81">
        <v>0.3125</v>
      </c>
      <c r="L139" s="153">
        <v>0.8</v>
      </c>
      <c r="M139" s="154" t="s">
        <v>1827</v>
      </c>
    </row>
    <row r="140" spans="1:13" s="144" customFormat="1" ht="61.2" x14ac:dyDescent="0.3">
      <c r="A140" s="180"/>
      <c r="B140" s="142" t="s">
        <v>1788</v>
      </c>
      <c r="C140" s="142" t="s">
        <v>1822</v>
      </c>
      <c r="D140" s="142" t="s">
        <v>1829</v>
      </c>
      <c r="E140" s="4" t="s">
        <v>1830</v>
      </c>
      <c r="F140" s="4" t="s">
        <v>1831</v>
      </c>
      <c r="G140" s="4" t="s">
        <v>1832</v>
      </c>
      <c r="H140" s="4" t="s">
        <v>2038</v>
      </c>
      <c r="I140" s="7">
        <v>0.41666666666666669</v>
      </c>
      <c r="J140" s="7">
        <v>0.75</v>
      </c>
      <c r="K140" s="7">
        <f>J140-I140</f>
        <v>0.33333333333333331</v>
      </c>
      <c r="L140" s="31">
        <v>0.376</v>
      </c>
      <c r="M140" s="155" t="s">
        <v>1834</v>
      </c>
    </row>
    <row r="141" spans="1:13" s="144" customFormat="1" ht="61.2" x14ac:dyDescent="0.3">
      <c r="A141" s="180"/>
      <c r="B141" s="142" t="s">
        <v>1788</v>
      </c>
      <c r="C141" s="142" t="s">
        <v>1822</v>
      </c>
      <c r="D141" s="142" t="s">
        <v>1829</v>
      </c>
      <c r="E141" s="4" t="s">
        <v>1830</v>
      </c>
      <c r="F141" s="4" t="s">
        <v>1825</v>
      </c>
      <c r="G141" s="4" t="s">
        <v>1982</v>
      </c>
      <c r="H141" s="4" t="s">
        <v>2039</v>
      </c>
      <c r="I141" s="7">
        <v>0.41666666666666669</v>
      </c>
      <c r="J141" s="7">
        <v>0.75</v>
      </c>
      <c r="K141" s="7">
        <f>J141-I141</f>
        <v>0.33333333333333331</v>
      </c>
      <c r="L141" s="31">
        <v>0.187</v>
      </c>
      <c r="M141" s="155" t="s">
        <v>1834</v>
      </c>
    </row>
    <row r="142" spans="1:13" s="36" customFormat="1" ht="40.799999999999997" x14ac:dyDescent="0.3">
      <c r="A142" s="182"/>
      <c r="B142" s="142" t="s">
        <v>1788</v>
      </c>
      <c r="C142" s="32" t="s">
        <v>1835</v>
      </c>
      <c r="D142" s="32" t="s">
        <v>1836</v>
      </c>
      <c r="E142" s="32" t="s">
        <v>2040</v>
      </c>
      <c r="F142" s="32" t="s">
        <v>1837</v>
      </c>
      <c r="G142" s="32" t="s">
        <v>23</v>
      </c>
      <c r="H142" s="16" t="s">
        <v>2041</v>
      </c>
      <c r="I142" s="143">
        <v>0.41666666666666669</v>
      </c>
      <c r="J142" s="143">
        <v>0.45833333333333331</v>
      </c>
      <c r="K142" s="143">
        <f t="shared" ref="K142:K143" si="8">J142-I142</f>
        <v>4.166666666666663E-2</v>
      </c>
      <c r="L142" s="31">
        <v>2.5</v>
      </c>
      <c r="M142" s="199" t="s">
        <v>2042</v>
      </c>
    </row>
    <row r="143" spans="1:13" s="36" customFormat="1" ht="40.799999999999997" x14ac:dyDescent="0.3">
      <c r="A143" s="141" t="s">
        <v>427</v>
      </c>
      <c r="B143" s="142" t="s">
        <v>1788</v>
      </c>
      <c r="C143" s="32" t="s">
        <v>1835</v>
      </c>
      <c r="D143" s="32" t="s">
        <v>1836</v>
      </c>
      <c r="E143" s="32">
        <v>10</v>
      </c>
      <c r="F143" s="32" t="s">
        <v>1864</v>
      </c>
      <c r="G143" s="32" t="s">
        <v>19</v>
      </c>
      <c r="H143" s="16" t="s">
        <v>1947</v>
      </c>
      <c r="I143" s="143">
        <v>0.41666666666666669</v>
      </c>
      <c r="J143" s="143">
        <v>0.45833333333333331</v>
      </c>
      <c r="K143" s="143">
        <f t="shared" si="8"/>
        <v>4.166666666666663E-2</v>
      </c>
      <c r="L143" s="31">
        <v>2.5</v>
      </c>
      <c r="M143" s="199"/>
    </row>
    <row r="144" spans="1:13" s="144" customFormat="1" ht="61.2" x14ac:dyDescent="0.3">
      <c r="A144" s="145"/>
      <c r="B144" s="142" t="s">
        <v>1788</v>
      </c>
      <c r="C144" s="142" t="s">
        <v>1822</v>
      </c>
      <c r="D144" s="142" t="s">
        <v>1829</v>
      </c>
      <c r="E144" s="4" t="s">
        <v>1830</v>
      </c>
      <c r="F144" s="4" t="s">
        <v>1831</v>
      </c>
      <c r="G144" s="4" t="s">
        <v>1832</v>
      </c>
      <c r="H144" s="4" t="s">
        <v>2043</v>
      </c>
      <c r="I144" s="7">
        <v>0.41666666666666669</v>
      </c>
      <c r="J144" s="7">
        <v>0.75</v>
      </c>
      <c r="K144" s="7">
        <f>J144-I144</f>
        <v>0.33333333333333331</v>
      </c>
      <c r="L144" s="31">
        <v>0.374</v>
      </c>
      <c r="M144" s="155" t="s">
        <v>1834</v>
      </c>
    </row>
    <row r="145" spans="1:13" s="144" customFormat="1" ht="61.2" x14ac:dyDescent="0.3">
      <c r="A145" s="145"/>
      <c r="B145" s="142" t="s">
        <v>1788</v>
      </c>
      <c r="C145" s="142" t="s">
        <v>1822</v>
      </c>
      <c r="D145" s="142" t="s">
        <v>1829</v>
      </c>
      <c r="E145" s="4" t="s">
        <v>1830</v>
      </c>
      <c r="F145" s="4" t="s">
        <v>1825</v>
      </c>
      <c r="G145" s="4" t="s">
        <v>1982</v>
      </c>
      <c r="H145" s="4" t="s">
        <v>2044</v>
      </c>
      <c r="I145" s="7">
        <v>0.41666666666666669</v>
      </c>
      <c r="J145" s="7">
        <v>0.75</v>
      </c>
      <c r="K145" s="7">
        <f>J145-I145</f>
        <v>0.33333333333333331</v>
      </c>
      <c r="L145" s="31">
        <v>0.185</v>
      </c>
      <c r="M145" s="155" t="s">
        <v>1834</v>
      </c>
    </row>
    <row r="146" spans="1:13" s="38" customFormat="1" ht="40.799999999999997" x14ac:dyDescent="0.35">
      <c r="A146" s="145"/>
      <c r="B146" s="142" t="s">
        <v>1788</v>
      </c>
      <c r="C146" s="3" t="s">
        <v>1796</v>
      </c>
      <c r="D146" s="3" t="s">
        <v>1932</v>
      </c>
      <c r="E146" s="3" t="s">
        <v>1933</v>
      </c>
      <c r="F146" s="3" t="s">
        <v>2045</v>
      </c>
      <c r="G146" s="3" t="s">
        <v>2046</v>
      </c>
      <c r="H146" s="62" t="s">
        <v>2047</v>
      </c>
      <c r="I146" s="1">
        <v>10</v>
      </c>
      <c r="J146" s="1">
        <v>15</v>
      </c>
      <c r="K146" s="1">
        <f t="shared" ref="K146" si="9">J146-I146</f>
        <v>5</v>
      </c>
      <c r="L146" s="1" t="s">
        <v>1971</v>
      </c>
      <c r="M146" s="162" t="s">
        <v>1937</v>
      </c>
    </row>
    <row r="147" spans="1:13" s="38" customFormat="1" ht="20.399999999999999" x14ac:dyDescent="0.35">
      <c r="A147" s="145"/>
      <c r="B147" s="142" t="s">
        <v>1788</v>
      </c>
      <c r="C147" s="3" t="s">
        <v>1796</v>
      </c>
      <c r="D147" s="158" t="s">
        <v>1915</v>
      </c>
      <c r="E147" s="61" t="s">
        <v>1916</v>
      </c>
      <c r="F147" s="19" t="s">
        <v>1028</v>
      </c>
      <c r="G147" s="61"/>
      <c r="H147" s="61"/>
      <c r="I147" s="31"/>
      <c r="J147" s="31"/>
      <c r="K147" s="31"/>
      <c r="L147" s="31"/>
      <c r="M147" s="159"/>
    </row>
    <row r="148" spans="1:13" s="38" customFormat="1" ht="20.399999999999999" x14ac:dyDescent="0.35">
      <c r="A148" s="145"/>
      <c r="B148" s="142" t="s">
        <v>1788</v>
      </c>
      <c r="C148" s="3" t="s">
        <v>1796</v>
      </c>
      <c r="D148" s="160"/>
      <c r="E148" s="61" t="s">
        <v>1920</v>
      </c>
      <c r="F148" s="61" t="s">
        <v>1921</v>
      </c>
      <c r="G148" s="61" t="s">
        <v>16</v>
      </c>
      <c r="H148" s="61" t="s">
        <v>2048</v>
      </c>
      <c r="I148" s="31">
        <v>10</v>
      </c>
      <c r="J148" s="31">
        <v>13</v>
      </c>
      <c r="K148" s="31">
        <v>3</v>
      </c>
      <c r="L148" s="31">
        <v>0.5</v>
      </c>
      <c r="M148" s="159" t="s">
        <v>129</v>
      </c>
    </row>
    <row r="149" spans="1:13" s="38" customFormat="1" ht="20.399999999999999" x14ac:dyDescent="0.35">
      <c r="A149" s="145"/>
      <c r="B149" s="142" t="s">
        <v>1788</v>
      </c>
      <c r="C149" s="3" t="s">
        <v>1796</v>
      </c>
      <c r="D149" s="161"/>
      <c r="E149" s="61" t="s">
        <v>1924</v>
      </c>
      <c r="F149" s="183"/>
      <c r="G149" s="61"/>
      <c r="H149" s="61"/>
      <c r="I149" s="31"/>
      <c r="J149" s="31"/>
      <c r="K149" s="31"/>
      <c r="L149" s="31"/>
      <c r="M149" s="159" t="s">
        <v>129</v>
      </c>
    </row>
    <row r="150" spans="1:13" s="38" customFormat="1" ht="61.2" x14ac:dyDescent="0.35">
      <c r="A150" s="145"/>
      <c r="B150" s="142" t="s">
        <v>1788</v>
      </c>
      <c r="C150" s="3" t="s">
        <v>1796</v>
      </c>
      <c r="D150" s="3" t="s">
        <v>1797</v>
      </c>
      <c r="E150" s="3" t="s">
        <v>1798</v>
      </c>
      <c r="F150" s="3" t="s">
        <v>1799</v>
      </c>
      <c r="G150" s="61" t="s">
        <v>1800</v>
      </c>
      <c r="H150" s="62" t="s">
        <v>1801</v>
      </c>
      <c r="I150" s="7">
        <v>0.4375</v>
      </c>
      <c r="J150" s="7">
        <v>0.5625</v>
      </c>
      <c r="K150" s="31">
        <v>3</v>
      </c>
      <c r="L150" s="31" t="s">
        <v>1852</v>
      </c>
      <c r="M150" s="159" t="s">
        <v>129</v>
      </c>
    </row>
    <row r="151" spans="1:13" s="38" customFormat="1" ht="40.799999999999997" x14ac:dyDescent="0.35">
      <c r="A151" s="145"/>
      <c r="B151" s="142" t="s">
        <v>1788</v>
      </c>
      <c r="C151" s="3" t="s">
        <v>1796</v>
      </c>
      <c r="D151" s="3" t="s">
        <v>1797</v>
      </c>
      <c r="E151" s="3" t="s">
        <v>1839</v>
      </c>
      <c r="F151" s="3" t="s">
        <v>1799</v>
      </c>
      <c r="G151" s="61" t="s">
        <v>1678</v>
      </c>
      <c r="H151" s="156" t="s">
        <v>1878</v>
      </c>
      <c r="I151" s="143">
        <v>0.4375</v>
      </c>
      <c r="J151" s="143">
        <v>0.52083333333333337</v>
      </c>
      <c r="K151" s="31">
        <v>2</v>
      </c>
      <c r="L151" s="31" t="s">
        <v>2049</v>
      </c>
      <c r="M151" s="159" t="s">
        <v>129</v>
      </c>
    </row>
    <row r="152" spans="1:13" s="38" customFormat="1" ht="61.2" x14ac:dyDescent="0.35">
      <c r="A152" s="145"/>
      <c r="B152" s="142" t="s">
        <v>1788</v>
      </c>
      <c r="C152" s="3" t="s">
        <v>1796</v>
      </c>
      <c r="D152" s="148" t="s">
        <v>1811</v>
      </c>
      <c r="E152" s="148" t="s">
        <v>1812</v>
      </c>
      <c r="F152" s="148" t="s">
        <v>1813</v>
      </c>
      <c r="G152" s="16" t="s">
        <v>1842</v>
      </c>
      <c r="H152" s="16" t="s">
        <v>1843</v>
      </c>
      <c r="I152" s="29">
        <v>0.35416666666666669</v>
      </c>
      <c r="J152" s="29">
        <v>0.4375</v>
      </c>
      <c r="K152" s="1">
        <v>2</v>
      </c>
      <c r="L152" s="51">
        <v>2</v>
      </c>
      <c r="M152" s="159" t="s">
        <v>129</v>
      </c>
    </row>
    <row r="153" spans="1:13" s="38" customFormat="1" ht="81.599999999999994" x14ac:dyDescent="0.35">
      <c r="A153" s="147"/>
      <c r="B153" s="142" t="s">
        <v>1788</v>
      </c>
      <c r="C153" s="3" t="s">
        <v>1796</v>
      </c>
      <c r="D153" s="3" t="s">
        <v>1805</v>
      </c>
      <c r="E153" s="3" t="s">
        <v>1806</v>
      </c>
      <c r="F153" s="16" t="s">
        <v>1807</v>
      </c>
      <c r="G153" s="16" t="s">
        <v>1808</v>
      </c>
      <c r="H153" s="16" t="s">
        <v>2050</v>
      </c>
      <c r="I153" s="29">
        <v>0.41666666666666669</v>
      </c>
      <c r="J153" s="29">
        <v>0.70833333333333337</v>
      </c>
      <c r="K153" s="31" t="s">
        <v>1847</v>
      </c>
      <c r="L153" s="31" t="s">
        <v>1848</v>
      </c>
      <c r="M153" s="146" t="s">
        <v>1810</v>
      </c>
    </row>
    <row r="154" spans="1:13" s="38" customFormat="1" ht="20.399999999999999" x14ac:dyDescent="0.35">
      <c r="A154" s="149" t="s">
        <v>446</v>
      </c>
      <c r="B154" s="142" t="s">
        <v>1788</v>
      </c>
      <c r="C154" s="3" t="s">
        <v>1796</v>
      </c>
      <c r="D154" s="158" t="s">
        <v>1915</v>
      </c>
      <c r="E154" s="61" t="s">
        <v>1916</v>
      </c>
      <c r="F154" s="61" t="s">
        <v>1924</v>
      </c>
      <c r="G154" s="61" t="s">
        <v>279</v>
      </c>
      <c r="H154" s="61" t="s">
        <v>2051</v>
      </c>
      <c r="I154" s="31">
        <v>10</v>
      </c>
      <c r="J154" s="31">
        <v>1</v>
      </c>
      <c r="K154" s="31">
        <v>3</v>
      </c>
      <c r="L154" s="31">
        <v>2.9</v>
      </c>
      <c r="M154" s="159" t="s">
        <v>2026</v>
      </c>
    </row>
    <row r="155" spans="1:13" s="38" customFormat="1" ht="20.399999999999999" x14ac:dyDescent="0.35">
      <c r="A155" s="150"/>
      <c r="B155" s="142" t="s">
        <v>1788</v>
      </c>
      <c r="C155" s="3" t="s">
        <v>1796</v>
      </c>
      <c r="D155" s="160"/>
      <c r="E155" s="61" t="s">
        <v>1920</v>
      </c>
      <c r="F155" s="61" t="s">
        <v>1864</v>
      </c>
      <c r="G155" s="61" t="s">
        <v>18</v>
      </c>
      <c r="H155" s="61" t="s">
        <v>2052</v>
      </c>
      <c r="I155" s="31">
        <v>10</v>
      </c>
      <c r="J155" s="31">
        <v>13</v>
      </c>
      <c r="K155" s="31">
        <v>3</v>
      </c>
      <c r="L155" s="31">
        <v>5</v>
      </c>
      <c r="M155" s="159" t="s">
        <v>129</v>
      </c>
    </row>
    <row r="156" spans="1:13" s="38" customFormat="1" ht="20.399999999999999" x14ac:dyDescent="0.35">
      <c r="A156" s="150"/>
      <c r="B156" s="142" t="s">
        <v>1788</v>
      </c>
      <c r="C156" s="3" t="s">
        <v>1796</v>
      </c>
      <c r="D156" s="161"/>
      <c r="E156" s="61" t="s">
        <v>1924</v>
      </c>
      <c r="F156" s="61" t="s">
        <v>1924</v>
      </c>
      <c r="G156" s="3" t="s">
        <v>733</v>
      </c>
      <c r="H156" s="3" t="s">
        <v>2053</v>
      </c>
      <c r="I156" s="34">
        <v>10</v>
      </c>
      <c r="J156" s="34">
        <v>2</v>
      </c>
      <c r="K156" s="34">
        <v>4</v>
      </c>
      <c r="L156" s="34">
        <v>2.1</v>
      </c>
      <c r="M156" s="155" t="s">
        <v>1996</v>
      </c>
    </row>
    <row r="157" spans="1:13" s="38" customFormat="1" ht="40.799999999999997" x14ac:dyDescent="0.35">
      <c r="A157" s="150"/>
      <c r="B157" s="142" t="s">
        <v>1788</v>
      </c>
      <c r="C157" s="3" t="s">
        <v>1796</v>
      </c>
      <c r="D157" s="3" t="s">
        <v>1797</v>
      </c>
      <c r="E157" s="3" t="s">
        <v>1798</v>
      </c>
      <c r="F157" s="3" t="s">
        <v>1799</v>
      </c>
      <c r="G157" s="61" t="s">
        <v>2054</v>
      </c>
      <c r="H157" s="62" t="s">
        <v>2055</v>
      </c>
      <c r="I157" s="143">
        <v>0.4375</v>
      </c>
      <c r="J157" s="143">
        <v>0.52083333333333337</v>
      </c>
      <c r="K157" s="31">
        <v>2</v>
      </c>
      <c r="L157" s="31" t="s">
        <v>944</v>
      </c>
      <c r="M157" s="155" t="s">
        <v>1996</v>
      </c>
    </row>
    <row r="158" spans="1:13" s="38" customFormat="1" ht="61.2" x14ac:dyDescent="0.35">
      <c r="A158" s="150"/>
      <c r="B158" s="142" t="s">
        <v>1788</v>
      </c>
      <c r="C158" s="3" t="s">
        <v>1796</v>
      </c>
      <c r="D158" s="148" t="s">
        <v>1811</v>
      </c>
      <c r="E158" s="148" t="s">
        <v>1812</v>
      </c>
      <c r="F158" s="148" t="s">
        <v>1813</v>
      </c>
      <c r="G158" s="16" t="s">
        <v>1854</v>
      </c>
      <c r="H158" s="16" t="s">
        <v>1855</v>
      </c>
      <c r="I158" s="29">
        <v>0.45833333333333331</v>
      </c>
      <c r="J158" s="29">
        <v>4.1666666666666664E-2</v>
      </c>
      <c r="K158" s="1">
        <v>3</v>
      </c>
      <c r="L158" s="51"/>
      <c r="M158" s="155" t="s">
        <v>1996</v>
      </c>
    </row>
    <row r="159" spans="1:13" s="38" customFormat="1" ht="81.599999999999994" x14ac:dyDescent="0.35">
      <c r="A159" s="150"/>
      <c r="B159" s="142" t="s">
        <v>1788</v>
      </c>
      <c r="C159" s="3" t="s">
        <v>1796</v>
      </c>
      <c r="D159" s="3" t="s">
        <v>1805</v>
      </c>
      <c r="E159" s="3" t="s">
        <v>1806</v>
      </c>
      <c r="F159" s="16" t="s">
        <v>1807</v>
      </c>
      <c r="G159" s="16" t="s">
        <v>1808</v>
      </c>
      <c r="H159" s="16" t="s">
        <v>2050</v>
      </c>
      <c r="I159" s="29">
        <v>0.41666666666666669</v>
      </c>
      <c r="J159" s="29">
        <v>0.70833333333333337</v>
      </c>
      <c r="K159" s="31" t="s">
        <v>1847</v>
      </c>
      <c r="L159" s="31" t="s">
        <v>1848</v>
      </c>
      <c r="M159" s="146" t="s">
        <v>1810</v>
      </c>
    </row>
    <row r="160" spans="1:13" s="144" customFormat="1" ht="61.2" x14ac:dyDescent="0.3">
      <c r="A160" s="150"/>
      <c r="B160" s="142" t="s">
        <v>1788</v>
      </c>
      <c r="C160" s="142" t="s">
        <v>1822</v>
      </c>
      <c r="D160" s="142" t="s">
        <v>1829</v>
      </c>
      <c r="E160" s="4" t="s">
        <v>1830</v>
      </c>
      <c r="F160" s="4" t="s">
        <v>1825</v>
      </c>
      <c r="G160" s="4" t="s">
        <v>1982</v>
      </c>
      <c r="H160" s="4" t="s">
        <v>2056</v>
      </c>
      <c r="I160" s="7">
        <v>0.41666666666666669</v>
      </c>
      <c r="J160" s="7">
        <v>0.75</v>
      </c>
      <c r="K160" s="7">
        <f>J160-I160</f>
        <v>0.33333333333333331</v>
      </c>
      <c r="L160" s="31">
        <v>0.184</v>
      </c>
      <c r="M160" s="155" t="s">
        <v>1834</v>
      </c>
    </row>
    <row r="161" spans="1:13" s="38" customFormat="1" ht="40.799999999999997" x14ac:dyDescent="0.35">
      <c r="A161" s="152"/>
      <c r="B161" s="142" t="s">
        <v>1788</v>
      </c>
      <c r="C161" s="3" t="s">
        <v>1789</v>
      </c>
      <c r="D161" s="3" t="s">
        <v>1790</v>
      </c>
      <c r="E161" s="32" t="s">
        <v>1866</v>
      </c>
      <c r="F161" s="32" t="s">
        <v>1867</v>
      </c>
      <c r="G161" s="32" t="s">
        <v>16</v>
      </c>
      <c r="H161" s="16" t="s">
        <v>1868</v>
      </c>
      <c r="I161" s="143">
        <v>0.45833333333333331</v>
      </c>
      <c r="J161" s="143">
        <v>0.5</v>
      </c>
      <c r="K161" s="143">
        <v>4.1666666666666664E-2</v>
      </c>
      <c r="L161" s="31" t="s">
        <v>1869</v>
      </c>
      <c r="M161" s="146" t="s">
        <v>1870</v>
      </c>
    </row>
    <row r="162" spans="1:13" s="38" customFormat="1" ht="20.399999999999999" x14ac:dyDescent="0.35">
      <c r="A162" s="149" t="s">
        <v>465</v>
      </c>
      <c r="B162" s="142" t="s">
        <v>1788</v>
      </c>
      <c r="C162" s="3" t="s">
        <v>1796</v>
      </c>
      <c r="D162" s="158" t="s">
        <v>1915</v>
      </c>
      <c r="E162" s="61" t="s">
        <v>1916</v>
      </c>
      <c r="F162" s="3" t="s">
        <v>1917</v>
      </c>
      <c r="G162" s="61" t="s">
        <v>2057</v>
      </c>
      <c r="H162" s="61" t="s">
        <v>2058</v>
      </c>
      <c r="I162" s="31">
        <v>10</v>
      </c>
      <c r="J162" s="31">
        <v>1</v>
      </c>
      <c r="K162" s="31">
        <v>3</v>
      </c>
      <c r="L162" s="31">
        <v>2.2999999999999998</v>
      </c>
      <c r="M162" s="159" t="s">
        <v>1919</v>
      </c>
    </row>
    <row r="163" spans="1:13" s="38" customFormat="1" ht="20.399999999999999" x14ac:dyDescent="0.35">
      <c r="A163" s="150"/>
      <c r="B163" s="142" t="s">
        <v>1788</v>
      </c>
      <c r="C163" s="3" t="s">
        <v>1796</v>
      </c>
      <c r="D163" s="160"/>
      <c r="E163" s="61" t="s">
        <v>1920</v>
      </c>
      <c r="F163" s="61" t="s">
        <v>1864</v>
      </c>
      <c r="G163" s="61" t="s">
        <v>30</v>
      </c>
      <c r="H163" s="61" t="s">
        <v>2059</v>
      </c>
      <c r="I163" s="31">
        <v>10</v>
      </c>
      <c r="J163" s="31">
        <v>13</v>
      </c>
      <c r="K163" s="31">
        <v>3</v>
      </c>
      <c r="L163" s="31">
        <v>0.5</v>
      </c>
      <c r="M163" s="159" t="s">
        <v>129</v>
      </c>
    </row>
    <row r="164" spans="1:13" s="38" customFormat="1" ht="20.399999999999999" x14ac:dyDescent="0.35">
      <c r="A164" s="150"/>
      <c r="B164" s="142" t="s">
        <v>1788</v>
      </c>
      <c r="C164" s="3" t="s">
        <v>1796</v>
      </c>
      <c r="D164" s="161"/>
      <c r="E164" s="61" t="s">
        <v>1924</v>
      </c>
      <c r="F164" s="61" t="s">
        <v>1924</v>
      </c>
      <c r="G164" s="3" t="s">
        <v>1208</v>
      </c>
      <c r="H164" s="3" t="s">
        <v>2060</v>
      </c>
      <c r="I164" s="34">
        <v>10</v>
      </c>
      <c r="J164" s="34">
        <v>1</v>
      </c>
      <c r="K164" s="34">
        <v>3</v>
      </c>
      <c r="L164" s="34">
        <v>2.5</v>
      </c>
      <c r="M164" s="155" t="s">
        <v>2061</v>
      </c>
    </row>
    <row r="165" spans="1:13" s="38" customFormat="1" ht="224.4" x14ac:dyDescent="0.35">
      <c r="A165" s="150"/>
      <c r="B165" s="142" t="s">
        <v>1788</v>
      </c>
      <c r="C165" s="3" t="s">
        <v>1796</v>
      </c>
      <c r="D165" s="3" t="s">
        <v>1797</v>
      </c>
      <c r="E165" s="3" t="s">
        <v>1798</v>
      </c>
      <c r="F165" s="3" t="s">
        <v>1799</v>
      </c>
      <c r="G165" s="61" t="s">
        <v>1849</v>
      </c>
      <c r="H165" s="62" t="s">
        <v>1850</v>
      </c>
      <c r="I165" s="143">
        <v>0.4375</v>
      </c>
      <c r="J165" s="143" t="s">
        <v>1851</v>
      </c>
      <c r="K165" s="31">
        <v>3</v>
      </c>
      <c r="L165" s="31" t="s">
        <v>1852</v>
      </c>
      <c r="M165" s="155" t="s">
        <v>2061</v>
      </c>
    </row>
    <row r="166" spans="1:13" s="38" customFormat="1" ht="61.2" x14ac:dyDescent="0.35">
      <c r="A166" s="150"/>
      <c r="B166" s="142" t="s">
        <v>1788</v>
      </c>
      <c r="C166" s="3" t="s">
        <v>1796</v>
      </c>
      <c r="D166" s="3" t="s">
        <v>1797</v>
      </c>
      <c r="E166" s="3" t="s">
        <v>1839</v>
      </c>
      <c r="F166" s="3" t="s">
        <v>1799</v>
      </c>
      <c r="G166" s="61" t="s">
        <v>19</v>
      </c>
      <c r="H166" s="156" t="s">
        <v>1883</v>
      </c>
      <c r="I166" s="143">
        <v>0.4375</v>
      </c>
      <c r="J166" s="143">
        <v>0.52083333333333337</v>
      </c>
      <c r="K166" s="31">
        <v>2</v>
      </c>
      <c r="L166" s="31" t="s">
        <v>1852</v>
      </c>
      <c r="M166" s="155" t="s">
        <v>2061</v>
      </c>
    </row>
    <row r="167" spans="1:13" s="38" customFormat="1" ht="61.2" x14ac:dyDescent="0.35">
      <c r="A167" s="152"/>
      <c r="B167" s="142" t="s">
        <v>1788</v>
      </c>
      <c r="C167" s="3" t="s">
        <v>1796</v>
      </c>
      <c r="D167" s="148" t="s">
        <v>1811</v>
      </c>
      <c r="E167" s="148" t="s">
        <v>1812</v>
      </c>
      <c r="F167" s="148" t="s">
        <v>1813</v>
      </c>
      <c r="G167" s="16" t="s">
        <v>1842</v>
      </c>
      <c r="H167" s="16" t="s">
        <v>1843</v>
      </c>
      <c r="I167" s="29">
        <v>0.52083333333333337</v>
      </c>
      <c r="J167" s="29">
        <v>6.25E-2</v>
      </c>
      <c r="K167" s="1">
        <v>1</v>
      </c>
      <c r="L167" s="51">
        <v>0.5</v>
      </c>
      <c r="M167" s="155" t="s">
        <v>2061</v>
      </c>
    </row>
    <row r="168" spans="1:13" s="38" customFormat="1" ht="20.399999999999999" x14ac:dyDescent="0.35">
      <c r="A168" s="149" t="s">
        <v>479</v>
      </c>
      <c r="B168" s="142" t="s">
        <v>1788</v>
      </c>
      <c r="C168" s="3" t="s">
        <v>1796</v>
      </c>
      <c r="D168" s="158" t="s">
        <v>1915</v>
      </c>
      <c r="E168" s="61" t="s">
        <v>1916</v>
      </c>
      <c r="F168" s="61" t="s">
        <v>1924</v>
      </c>
      <c r="G168" s="61" t="s">
        <v>2062</v>
      </c>
      <c r="H168" s="61" t="s">
        <v>2063</v>
      </c>
      <c r="I168" s="31">
        <v>10</v>
      </c>
      <c r="J168" s="31">
        <v>2</v>
      </c>
      <c r="K168" s="31">
        <v>4</v>
      </c>
      <c r="L168" s="31">
        <v>2.2000000000000002</v>
      </c>
      <c r="M168" s="159" t="s">
        <v>2022</v>
      </c>
    </row>
    <row r="169" spans="1:13" s="38" customFormat="1" ht="20.399999999999999" x14ac:dyDescent="0.35">
      <c r="A169" s="150"/>
      <c r="B169" s="142" t="s">
        <v>1788</v>
      </c>
      <c r="C169" s="3" t="s">
        <v>1796</v>
      </c>
      <c r="D169" s="160"/>
      <c r="E169" s="61" t="s">
        <v>1920</v>
      </c>
      <c r="F169" s="3" t="s">
        <v>1921</v>
      </c>
      <c r="G169" s="3" t="s">
        <v>26</v>
      </c>
      <c r="H169" s="3" t="s">
        <v>2064</v>
      </c>
      <c r="I169" s="34">
        <v>10</v>
      </c>
      <c r="J169" s="34">
        <v>13</v>
      </c>
      <c r="K169" s="34">
        <v>3</v>
      </c>
      <c r="L169" s="34">
        <v>0.5</v>
      </c>
      <c r="M169" s="155" t="s">
        <v>129</v>
      </c>
    </row>
    <row r="170" spans="1:13" s="38" customFormat="1" ht="40.799999999999997" x14ac:dyDescent="0.35">
      <c r="A170" s="150"/>
      <c r="B170" s="142" t="s">
        <v>1788</v>
      </c>
      <c r="C170" s="3" t="s">
        <v>1796</v>
      </c>
      <c r="D170" s="161"/>
      <c r="E170" s="61" t="s">
        <v>1924</v>
      </c>
      <c r="F170" s="61" t="s">
        <v>1924</v>
      </c>
      <c r="G170" s="3" t="s">
        <v>1926</v>
      </c>
      <c r="H170" s="3" t="s">
        <v>2065</v>
      </c>
      <c r="I170" s="34">
        <v>10</v>
      </c>
      <c r="J170" s="34">
        <v>1</v>
      </c>
      <c r="K170" s="34">
        <v>3</v>
      </c>
      <c r="L170" s="34">
        <v>1.8</v>
      </c>
      <c r="M170" s="155" t="s">
        <v>1978</v>
      </c>
    </row>
    <row r="171" spans="1:13" s="38" customFormat="1" ht="40.799999999999997" x14ac:dyDescent="0.35">
      <c r="A171" s="150"/>
      <c r="B171" s="142" t="s">
        <v>1788</v>
      </c>
      <c r="C171" s="3" t="s">
        <v>1796</v>
      </c>
      <c r="D171" s="3" t="s">
        <v>1797</v>
      </c>
      <c r="E171" s="3" t="s">
        <v>1798</v>
      </c>
      <c r="F171" s="3" t="s">
        <v>1799</v>
      </c>
      <c r="G171" s="61" t="s">
        <v>1776</v>
      </c>
      <c r="H171" s="62" t="s">
        <v>2066</v>
      </c>
      <c r="I171" s="143">
        <v>0.4375</v>
      </c>
      <c r="J171" s="143">
        <v>0.52083333333333337</v>
      </c>
      <c r="K171" s="31">
        <v>2</v>
      </c>
      <c r="L171" s="31" t="s">
        <v>987</v>
      </c>
      <c r="M171" s="155" t="s">
        <v>1978</v>
      </c>
    </row>
    <row r="172" spans="1:13" s="38" customFormat="1" ht="40.799999999999997" x14ac:dyDescent="0.35">
      <c r="A172" s="150"/>
      <c r="B172" s="142" t="s">
        <v>1788</v>
      </c>
      <c r="C172" s="3" t="s">
        <v>1796</v>
      </c>
      <c r="D172" s="3" t="s">
        <v>1797</v>
      </c>
      <c r="E172" s="3" t="s">
        <v>1839</v>
      </c>
      <c r="F172" s="3" t="s">
        <v>1799</v>
      </c>
      <c r="G172" s="61" t="s">
        <v>15</v>
      </c>
      <c r="H172" s="66" t="s">
        <v>1844</v>
      </c>
      <c r="I172" s="143">
        <v>0.4375</v>
      </c>
      <c r="J172" s="143">
        <v>0.52083333333333337</v>
      </c>
      <c r="K172" s="31">
        <v>2</v>
      </c>
      <c r="L172" s="31" t="s">
        <v>1845</v>
      </c>
      <c r="M172" s="155" t="s">
        <v>1978</v>
      </c>
    </row>
    <row r="173" spans="1:13" s="38" customFormat="1" ht="61.2" x14ac:dyDescent="0.35">
      <c r="A173" s="150"/>
      <c r="B173" s="142" t="s">
        <v>1788</v>
      </c>
      <c r="C173" s="3" t="s">
        <v>1796</v>
      </c>
      <c r="D173" s="148" t="s">
        <v>1811</v>
      </c>
      <c r="E173" s="148" t="s">
        <v>1812</v>
      </c>
      <c r="F173" s="148" t="s">
        <v>1813</v>
      </c>
      <c r="G173" s="16" t="s">
        <v>1854</v>
      </c>
      <c r="H173" s="16" t="s">
        <v>1855</v>
      </c>
      <c r="I173" s="29">
        <v>0.14583333333333334</v>
      </c>
      <c r="J173" s="29">
        <v>0.20138888888888887</v>
      </c>
      <c r="K173" s="1">
        <v>1.2</v>
      </c>
      <c r="L173" s="51">
        <v>1</v>
      </c>
      <c r="M173" s="155" t="s">
        <v>1978</v>
      </c>
    </row>
    <row r="174" spans="1:13" s="38" customFormat="1" ht="81.599999999999994" x14ac:dyDescent="0.35">
      <c r="A174" s="150"/>
      <c r="B174" s="142" t="s">
        <v>1788</v>
      </c>
      <c r="C174" s="3" t="s">
        <v>1796</v>
      </c>
      <c r="D174" s="3" t="s">
        <v>1805</v>
      </c>
      <c r="E174" s="3" t="s">
        <v>1806</v>
      </c>
      <c r="F174" s="16" t="s">
        <v>1807</v>
      </c>
      <c r="G174" s="16" t="s">
        <v>1808</v>
      </c>
      <c r="H174" s="16" t="s">
        <v>2050</v>
      </c>
      <c r="I174" s="29">
        <v>0.41666666666666669</v>
      </c>
      <c r="J174" s="29">
        <v>0.70833333333333337</v>
      </c>
      <c r="K174" s="31" t="s">
        <v>1847</v>
      </c>
      <c r="L174" s="31" t="s">
        <v>1848</v>
      </c>
      <c r="M174" s="146" t="s">
        <v>1810</v>
      </c>
    </row>
    <row r="175" spans="1:13" s="38" customFormat="1" ht="40.799999999999997" x14ac:dyDescent="0.35">
      <c r="A175" s="152"/>
      <c r="B175" s="142" t="s">
        <v>1788</v>
      </c>
      <c r="C175" s="3" t="s">
        <v>1789</v>
      </c>
      <c r="D175" s="3" t="s">
        <v>2013</v>
      </c>
      <c r="E175" s="16" t="s">
        <v>2067</v>
      </c>
      <c r="F175" s="32" t="s">
        <v>1972</v>
      </c>
      <c r="G175" s="32" t="s">
        <v>26</v>
      </c>
      <c r="H175" s="32" t="s">
        <v>2068</v>
      </c>
      <c r="I175" s="143">
        <v>0.5</v>
      </c>
      <c r="J175" s="143">
        <v>0.5625</v>
      </c>
      <c r="K175" s="143">
        <v>6.25E-2</v>
      </c>
      <c r="L175" s="31" t="s">
        <v>2069</v>
      </c>
      <c r="M175" s="157" t="s">
        <v>1909</v>
      </c>
    </row>
    <row r="176" spans="1:13" s="38" customFormat="1" ht="40.799999999999997" x14ac:dyDescent="0.35">
      <c r="A176" s="34"/>
      <c r="B176" s="142" t="s">
        <v>1788</v>
      </c>
      <c r="C176" s="3" t="s">
        <v>1789</v>
      </c>
      <c r="D176" s="3" t="s">
        <v>2013</v>
      </c>
      <c r="E176" s="3" t="s">
        <v>2014</v>
      </c>
      <c r="F176" s="32" t="s">
        <v>1799</v>
      </c>
      <c r="G176" s="32" t="s">
        <v>2070</v>
      </c>
      <c r="H176" s="32" t="s">
        <v>2071</v>
      </c>
      <c r="I176" s="143">
        <v>0.5</v>
      </c>
      <c r="J176" s="143">
        <v>0.54166666666666663</v>
      </c>
      <c r="K176" s="143">
        <v>4.1666666666666664E-2</v>
      </c>
      <c r="L176" s="31" t="s">
        <v>2020</v>
      </c>
      <c r="M176" s="157" t="s">
        <v>2072</v>
      </c>
    </row>
    <row r="177" spans="1:13" s="144" customFormat="1" ht="61.2" x14ac:dyDescent="0.3">
      <c r="A177" s="176" t="s">
        <v>2073</v>
      </c>
      <c r="B177" s="142" t="s">
        <v>1788</v>
      </c>
      <c r="C177" s="142" t="s">
        <v>1822</v>
      </c>
      <c r="D177" s="142" t="s">
        <v>1859</v>
      </c>
      <c r="E177" s="4" t="s">
        <v>2074</v>
      </c>
      <c r="F177" s="4" t="s">
        <v>2075</v>
      </c>
      <c r="G177" s="4" t="s">
        <v>2076</v>
      </c>
      <c r="H177" s="4" t="s">
        <v>2077</v>
      </c>
      <c r="I177" s="81">
        <v>0.4375</v>
      </c>
      <c r="J177" s="81">
        <v>0.47916666666666669</v>
      </c>
      <c r="K177" s="81">
        <v>1</v>
      </c>
      <c r="L177" s="153">
        <v>2</v>
      </c>
      <c r="M177" s="154" t="s">
        <v>2078</v>
      </c>
    </row>
    <row r="178" spans="1:13" s="38" customFormat="1" ht="20.399999999999999" x14ac:dyDescent="0.35">
      <c r="A178" s="177"/>
      <c r="B178" s="142" t="s">
        <v>1788</v>
      </c>
      <c r="C178" s="3" t="s">
        <v>1796</v>
      </c>
      <c r="D178" s="158" t="s">
        <v>1915</v>
      </c>
      <c r="E178" s="61" t="s">
        <v>1916</v>
      </c>
      <c r="F178" s="61" t="s">
        <v>1924</v>
      </c>
      <c r="G178" s="61" t="s">
        <v>2062</v>
      </c>
      <c r="H178" s="61" t="s">
        <v>2079</v>
      </c>
      <c r="I178" s="31">
        <v>10</v>
      </c>
      <c r="J178" s="31">
        <v>2</v>
      </c>
      <c r="K178" s="31">
        <v>4</v>
      </c>
      <c r="L178" s="31">
        <v>2.2000000000000002</v>
      </c>
      <c r="M178" s="159" t="s">
        <v>2080</v>
      </c>
    </row>
    <row r="179" spans="1:13" s="38" customFormat="1" ht="20.399999999999999" x14ac:dyDescent="0.35">
      <c r="A179" s="177"/>
      <c r="B179" s="142" t="s">
        <v>1788</v>
      </c>
      <c r="C179" s="3" t="s">
        <v>1796</v>
      </c>
      <c r="D179" s="160"/>
      <c r="E179" s="61" t="s">
        <v>1920</v>
      </c>
      <c r="F179" s="3" t="s">
        <v>1864</v>
      </c>
      <c r="G179" s="3" t="s">
        <v>30</v>
      </c>
      <c r="H179" s="3" t="s">
        <v>2081</v>
      </c>
      <c r="I179" s="34">
        <v>10</v>
      </c>
      <c r="J179" s="34">
        <v>13</v>
      </c>
      <c r="K179" s="34">
        <v>3</v>
      </c>
      <c r="L179" s="34">
        <v>0.5</v>
      </c>
      <c r="M179" s="155" t="s">
        <v>129</v>
      </c>
    </row>
    <row r="180" spans="1:13" s="38" customFormat="1" ht="20.399999999999999" x14ac:dyDescent="0.35">
      <c r="A180" s="177"/>
      <c r="B180" s="142" t="s">
        <v>1788</v>
      </c>
      <c r="C180" s="3" t="s">
        <v>1796</v>
      </c>
      <c r="D180" s="161"/>
      <c r="E180" s="61" t="s">
        <v>1924</v>
      </c>
      <c r="F180" s="61" t="s">
        <v>1924</v>
      </c>
      <c r="G180" s="3" t="s">
        <v>1208</v>
      </c>
      <c r="H180" s="3" t="s">
        <v>2082</v>
      </c>
      <c r="I180" s="34">
        <v>10</v>
      </c>
      <c r="J180" s="34">
        <v>1</v>
      </c>
      <c r="K180" s="34">
        <v>3</v>
      </c>
      <c r="L180" s="34">
        <v>2.5</v>
      </c>
      <c r="M180" s="155" t="s">
        <v>2083</v>
      </c>
    </row>
    <row r="181" spans="1:13" s="38" customFormat="1" ht="61.2" x14ac:dyDescent="0.35">
      <c r="A181" s="177"/>
      <c r="B181" s="142" t="s">
        <v>1788</v>
      </c>
      <c r="C181" s="3" t="s">
        <v>1796</v>
      </c>
      <c r="D181" s="3" t="s">
        <v>1797</v>
      </c>
      <c r="E181" s="3" t="s">
        <v>1798</v>
      </c>
      <c r="F181" s="3" t="s">
        <v>1799</v>
      </c>
      <c r="G181" s="61" t="s">
        <v>1800</v>
      </c>
      <c r="H181" s="62" t="s">
        <v>1801</v>
      </c>
      <c r="I181" s="7">
        <v>0.4375</v>
      </c>
      <c r="J181" s="7">
        <v>0.5625</v>
      </c>
      <c r="K181" s="31">
        <v>3</v>
      </c>
      <c r="L181" s="31" t="s">
        <v>1852</v>
      </c>
      <c r="M181" s="155" t="s">
        <v>2083</v>
      </c>
    </row>
    <row r="182" spans="1:13" s="38" customFormat="1" ht="102" x14ac:dyDescent="0.35">
      <c r="A182" s="177"/>
      <c r="B182" s="142" t="s">
        <v>1788</v>
      </c>
      <c r="C182" s="3" t="s">
        <v>1796</v>
      </c>
      <c r="D182" s="3" t="s">
        <v>1797</v>
      </c>
      <c r="E182" s="3" t="s">
        <v>1839</v>
      </c>
      <c r="F182" s="3" t="s">
        <v>1799</v>
      </c>
      <c r="G182" s="61" t="s">
        <v>18</v>
      </c>
      <c r="H182" s="66" t="s">
        <v>1840</v>
      </c>
      <c r="I182" s="143">
        <v>0.4375</v>
      </c>
      <c r="J182" s="143">
        <v>0.52083333333333337</v>
      </c>
      <c r="K182" s="31">
        <v>2</v>
      </c>
      <c r="L182" s="31" t="s">
        <v>1841</v>
      </c>
      <c r="M182" s="155" t="s">
        <v>2083</v>
      </c>
    </row>
    <row r="183" spans="1:13" s="38" customFormat="1" ht="102" x14ac:dyDescent="0.35">
      <c r="A183" s="177"/>
      <c r="B183" s="142" t="s">
        <v>1788</v>
      </c>
      <c r="C183" s="3" t="s">
        <v>1796</v>
      </c>
      <c r="D183" s="148" t="s">
        <v>1811</v>
      </c>
      <c r="E183" s="148" t="s">
        <v>1812</v>
      </c>
      <c r="F183" s="148" t="s">
        <v>1813</v>
      </c>
      <c r="G183" s="16" t="s">
        <v>1930</v>
      </c>
      <c r="H183" s="16" t="s">
        <v>1931</v>
      </c>
      <c r="I183" s="29">
        <v>0.375</v>
      </c>
      <c r="J183" s="29">
        <v>0.5</v>
      </c>
      <c r="K183" s="1">
        <v>2</v>
      </c>
      <c r="L183" s="51">
        <v>1</v>
      </c>
      <c r="M183" s="155" t="s">
        <v>129</v>
      </c>
    </row>
    <row r="184" spans="1:13" s="38" customFormat="1" ht="40.799999999999997" x14ac:dyDescent="0.35">
      <c r="A184" s="178"/>
      <c r="B184" s="142" t="s">
        <v>1788</v>
      </c>
      <c r="C184" s="3" t="s">
        <v>1796</v>
      </c>
      <c r="D184" s="3" t="s">
        <v>1932</v>
      </c>
      <c r="E184" s="3" t="s">
        <v>1933</v>
      </c>
      <c r="F184" s="3" t="s">
        <v>2045</v>
      </c>
      <c r="G184" s="3" t="s">
        <v>828</v>
      </c>
      <c r="H184" s="62" t="s">
        <v>2084</v>
      </c>
      <c r="I184" s="1">
        <v>10</v>
      </c>
      <c r="J184" s="1">
        <v>14</v>
      </c>
      <c r="K184" s="1">
        <f t="shared" ref="K184" si="10">J184-I184</f>
        <v>4</v>
      </c>
      <c r="L184" s="1" t="s">
        <v>2085</v>
      </c>
      <c r="M184" s="162" t="s">
        <v>1937</v>
      </c>
    </row>
    <row r="185" spans="1:13" s="38" customFormat="1" ht="122.4" x14ac:dyDescent="0.35">
      <c r="A185" s="149" t="s">
        <v>512</v>
      </c>
      <c r="B185" s="142" t="s">
        <v>1788</v>
      </c>
      <c r="C185" s="3" t="s">
        <v>1796</v>
      </c>
      <c r="D185" s="148" t="s">
        <v>1811</v>
      </c>
      <c r="E185" s="148" t="s">
        <v>1812</v>
      </c>
      <c r="F185" s="148" t="s">
        <v>1813</v>
      </c>
      <c r="G185" s="16" t="s">
        <v>1814</v>
      </c>
      <c r="H185" s="16" t="s">
        <v>1815</v>
      </c>
      <c r="I185" s="29">
        <v>0.14583333333333334</v>
      </c>
      <c r="J185" s="29">
        <v>0.22916666666666666</v>
      </c>
      <c r="K185" s="1">
        <v>2</v>
      </c>
      <c r="L185" s="51">
        <v>1</v>
      </c>
      <c r="M185" s="162" t="s">
        <v>1937</v>
      </c>
    </row>
    <row r="186" spans="1:13" s="38" customFormat="1" ht="40.799999999999997" x14ac:dyDescent="0.35">
      <c r="A186" s="150"/>
      <c r="B186" s="142" t="s">
        <v>1788</v>
      </c>
      <c r="C186" s="3" t="s">
        <v>1796</v>
      </c>
      <c r="D186" s="3" t="s">
        <v>1797</v>
      </c>
      <c r="E186" s="3" t="s">
        <v>1798</v>
      </c>
      <c r="F186" s="3" t="s">
        <v>1799</v>
      </c>
      <c r="G186" s="61" t="s">
        <v>2054</v>
      </c>
      <c r="H186" s="62" t="s">
        <v>2055</v>
      </c>
      <c r="I186" s="143">
        <v>0.4375</v>
      </c>
      <c r="J186" s="143">
        <v>0.52083333333333337</v>
      </c>
      <c r="K186" s="31">
        <v>2</v>
      </c>
      <c r="L186" s="31" t="s">
        <v>944</v>
      </c>
      <c r="M186" s="162" t="s">
        <v>1937</v>
      </c>
    </row>
    <row r="187" spans="1:13" s="38" customFormat="1" ht="40.799999999999997" x14ac:dyDescent="0.35">
      <c r="A187" s="152"/>
      <c r="B187" s="142" t="s">
        <v>1788</v>
      </c>
      <c r="C187" s="3" t="s">
        <v>1796</v>
      </c>
      <c r="D187" s="3" t="s">
        <v>1797</v>
      </c>
      <c r="E187" s="3" t="s">
        <v>1839</v>
      </c>
      <c r="F187" s="3" t="s">
        <v>1799</v>
      </c>
      <c r="G187" s="61" t="s">
        <v>31</v>
      </c>
      <c r="H187" s="66" t="s">
        <v>2086</v>
      </c>
      <c r="I187" s="143">
        <v>0.4375</v>
      </c>
      <c r="J187" s="143">
        <v>0.52083333333333337</v>
      </c>
      <c r="K187" s="31">
        <v>2</v>
      </c>
      <c r="L187" s="31" t="s">
        <v>1039</v>
      </c>
      <c r="M187" s="162" t="s">
        <v>1937</v>
      </c>
    </row>
    <row r="188" spans="1:13" s="38" customFormat="1" ht="122.4" x14ac:dyDescent="0.35">
      <c r="A188" s="163" t="s">
        <v>513</v>
      </c>
      <c r="B188" s="142" t="s">
        <v>1788</v>
      </c>
      <c r="C188" s="3" t="s">
        <v>1789</v>
      </c>
      <c r="D188" s="3" t="s">
        <v>1790</v>
      </c>
      <c r="E188" s="32" t="s">
        <v>2033</v>
      </c>
      <c r="F188" s="32" t="s">
        <v>1900</v>
      </c>
      <c r="G188" s="32" t="s">
        <v>2087</v>
      </c>
      <c r="H188" s="3" t="s">
        <v>2088</v>
      </c>
      <c r="I188" s="143">
        <v>0.41666666666666669</v>
      </c>
      <c r="J188" s="143">
        <v>0.45833333333333331</v>
      </c>
      <c r="K188" s="143">
        <v>4.1666666666666664E-2</v>
      </c>
      <c r="L188" s="31" t="s">
        <v>1903</v>
      </c>
      <c r="M188" s="146" t="s">
        <v>2089</v>
      </c>
    </row>
    <row r="189" spans="1:13" s="38" customFormat="1" ht="20.399999999999999" x14ac:dyDescent="0.35">
      <c r="A189" s="165"/>
      <c r="B189" s="142" t="s">
        <v>1788</v>
      </c>
      <c r="C189" s="3" t="s">
        <v>1796</v>
      </c>
      <c r="D189" s="166"/>
      <c r="E189" s="61" t="s">
        <v>1920</v>
      </c>
      <c r="F189" s="184" t="s">
        <v>1921</v>
      </c>
      <c r="G189" s="3" t="s">
        <v>26</v>
      </c>
      <c r="H189" s="3" t="s">
        <v>2090</v>
      </c>
      <c r="I189" s="34">
        <v>10</v>
      </c>
      <c r="J189" s="34">
        <v>13</v>
      </c>
      <c r="K189" s="34">
        <v>3</v>
      </c>
      <c r="L189" s="34">
        <v>0.5</v>
      </c>
      <c r="M189" s="155" t="s">
        <v>129</v>
      </c>
    </row>
    <row r="190" spans="1:13" s="38" customFormat="1" ht="20.399999999999999" x14ac:dyDescent="0.35">
      <c r="A190" s="165"/>
      <c r="B190" s="142" t="s">
        <v>1788</v>
      </c>
      <c r="C190" s="3" t="s">
        <v>1796</v>
      </c>
      <c r="D190" s="3" t="s">
        <v>1797</v>
      </c>
      <c r="E190" s="3" t="s">
        <v>1798</v>
      </c>
      <c r="F190" s="3" t="s">
        <v>1799</v>
      </c>
      <c r="G190" s="61" t="s">
        <v>1803</v>
      </c>
      <c r="H190" s="3" t="s">
        <v>2091</v>
      </c>
      <c r="I190" s="143">
        <v>0.4375</v>
      </c>
      <c r="J190" s="143">
        <v>0.52083333333333337</v>
      </c>
      <c r="K190" s="31">
        <v>2</v>
      </c>
      <c r="L190" s="31" t="s">
        <v>1942</v>
      </c>
      <c r="M190" s="155" t="s">
        <v>129</v>
      </c>
    </row>
    <row r="191" spans="1:13" s="38" customFormat="1" ht="61.2" x14ac:dyDescent="0.35">
      <c r="A191" s="165"/>
      <c r="B191" s="142" t="s">
        <v>1788</v>
      </c>
      <c r="C191" s="3" t="s">
        <v>1796</v>
      </c>
      <c r="D191" s="3" t="s">
        <v>1797</v>
      </c>
      <c r="E191" s="3" t="s">
        <v>1839</v>
      </c>
      <c r="F191" s="3" t="s">
        <v>1799</v>
      </c>
      <c r="G191" s="61" t="s">
        <v>19</v>
      </c>
      <c r="H191" s="156" t="s">
        <v>1883</v>
      </c>
      <c r="I191" s="143">
        <v>0.4375</v>
      </c>
      <c r="J191" s="143">
        <v>0.52083333333333337</v>
      </c>
      <c r="K191" s="31">
        <v>2</v>
      </c>
      <c r="L191" s="31" t="s">
        <v>1852</v>
      </c>
      <c r="M191" s="155" t="s">
        <v>129</v>
      </c>
    </row>
    <row r="192" spans="1:13" s="38" customFormat="1" ht="102" x14ac:dyDescent="0.35">
      <c r="A192" s="165"/>
      <c r="B192" s="142" t="s">
        <v>1788</v>
      </c>
      <c r="C192" s="3" t="s">
        <v>1796</v>
      </c>
      <c r="D192" s="148" t="s">
        <v>1811</v>
      </c>
      <c r="E192" s="148" t="s">
        <v>1812</v>
      </c>
      <c r="F192" s="148" t="s">
        <v>1813</v>
      </c>
      <c r="G192" s="16" t="s">
        <v>1966</v>
      </c>
      <c r="H192" s="16" t="s">
        <v>1967</v>
      </c>
      <c r="I192" s="29">
        <v>0.52083333333333337</v>
      </c>
      <c r="J192" s="1" t="s">
        <v>1816</v>
      </c>
      <c r="K192" s="1">
        <v>2</v>
      </c>
      <c r="L192" s="51">
        <v>1</v>
      </c>
      <c r="M192" s="155" t="s">
        <v>129</v>
      </c>
    </row>
    <row r="193" spans="1:13" s="38" customFormat="1" ht="40.799999999999997" x14ac:dyDescent="0.35">
      <c r="A193" s="165"/>
      <c r="B193" s="142" t="s">
        <v>1788</v>
      </c>
      <c r="C193" s="3" t="s">
        <v>1796</v>
      </c>
      <c r="D193" s="3" t="s">
        <v>1932</v>
      </c>
      <c r="E193" s="3" t="s">
        <v>1933</v>
      </c>
      <c r="F193" s="3" t="s">
        <v>2045</v>
      </c>
      <c r="G193" s="3" t="s">
        <v>747</v>
      </c>
      <c r="H193" s="62" t="s">
        <v>2092</v>
      </c>
      <c r="I193" s="1">
        <v>10</v>
      </c>
      <c r="J193" s="1">
        <v>11</v>
      </c>
      <c r="K193" s="1">
        <f t="shared" ref="K193" si="11">J193-I193</f>
        <v>1</v>
      </c>
      <c r="L193" s="1" t="s">
        <v>1869</v>
      </c>
      <c r="M193" s="162" t="s">
        <v>1937</v>
      </c>
    </row>
    <row r="194" spans="1:13" s="38" customFormat="1" ht="81.599999999999994" x14ac:dyDescent="0.35">
      <c r="A194" s="168"/>
      <c r="B194" s="142" t="s">
        <v>1788</v>
      </c>
      <c r="C194" s="3" t="s">
        <v>1796</v>
      </c>
      <c r="D194" s="3" t="s">
        <v>1805</v>
      </c>
      <c r="E194" s="3" t="s">
        <v>1806</v>
      </c>
      <c r="F194" s="16" t="s">
        <v>1807</v>
      </c>
      <c r="G194" s="16" t="s">
        <v>1808</v>
      </c>
      <c r="H194" s="16" t="s">
        <v>2093</v>
      </c>
      <c r="I194" s="29">
        <v>0.41666666666666669</v>
      </c>
      <c r="J194" s="29">
        <v>0.70833333333333337</v>
      </c>
      <c r="K194" s="31" t="s">
        <v>1847</v>
      </c>
      <c r="L194" s="31" t="s">
        <v>1848</v>
      </c>
      <c r="M194" s="146" t="s">
        <v>1810</v>
      </c>
    </row>
    <row r="195" spans="1:13" s="38" customFormat="1" ht="40.799999999999997" x14ac:dyDescent="0.35">
      <c r="A195" s="149" t="s">
        <v>2094</v>
      </c>
      <c r="B195" s="142" t="s">
        <v>1788</v>
      </c>
      <c r="C195" s="3" t="s">
        <v>1789</v>
      </c>
      <c r="D195" s="3" t="s">
        <v>2013</v>
      </c>
      <c r="E195" s="16" t="s">
        <v>2095</v>
      </c>
      <c r="F195" s="32" t="s">
        <v>2045</v>
      </c>
      <c r="G195" s="32" t="s">
        <v>2096</v>
      </c>
      <c r="H195" s="32" t="s">
        <v>2097</v>
      </c>
      <c r="I195" s="143">
        <v>0.45833333333333331</v>
      </c>
      <c r="J195" s="143">
        <v>0.52083333333333337</v>
      </c>
      <c r="K195" s="143">
        <v>6.25E-2</v>
      </c>
      <c r="L195" s="31" t="s">
        <v>2020</v>
      </c>
      <c r="M195" s="155" t="s">
        <v>129</v>
      </c>
    </row>
    <row r="196" spans="1:13" s="38" customFormat="1" ht="20.399999999999999" x14ac:dyDescent="0.35">
      <c r="A196" s="150"/>
      <c r="B196" s="142" t="s">
        <v>1788</v>
      </c>
      <c r="C196" s="3" t="s">
        <v>1796</v>
      </c>
      <c r="D196" s="158" t="s">
        <v>1915</v>
      </c>
      <c r="E196" s="61" t="s">
        <v>1916</v>
      </c>
      <c r="F196" s="61" t="s">
        <v>1924</v>
      </c>
      <c r="G196" s="61" t="s">
        <v>1678</v>
      </c>
      <c r="H196" s="61" t="s">
        <v>2098</v>
      </c>
      <c r="I196" s="31">
        <v>10</v>
      </c>
      <c r="J196" s="31">
        <v>2</v>
      </c>
      <c r="K196" s="31">
        <v>4</v>
      </c>
      <c r="L196" s="31">
        <v>2.2000000000000002</v>
      </c>
      <c r="M196" s="159" t="s">
        <v>2080</v>
      </c>
    </row>
    <row r="197" spans="1:13" s="38" customFormat="1" ht="20.399999999999999" x14ac:dyDescent="0.35">
      <c r="A197" s="150"/>
      <c r="B197" s="142" t="s">
        <v>1788</v>
      </c>
      <c r="C197" s="3" t="s">
        <v>1796</v>
      </c>
      <c r="D197" s="160"/>
      <c r="E197" s="61" t="s">
        <v>1920</v>
      </c>
      <c r="F197" s="61" t="s">
        <v>1921</v>
      </c>
      <c r="G197" s="3" t="s">
        <v>16</v>
      </c>
      <c r="H197" s="3" t="s">
        <v>2099</v>
      </c>
      <c r="I197" s="34">
        <v>10</v>
      </c>
      <c r="J197" s="34">
        <v>13</v>
      </c>
      <c r="K197" s="34">
        <v>3</v>
      </c>
      <c r="L197" s="34">
        <v>0.5</v>
      </c>
      <c r="M197" s="155" t="s">
        <v>129</v>
      </c>
    </row>
    <row r="198" spans="1:13" s="38" customFormat="1" ht="20.399999999999999" x14ac:dyDescent="0.35">
      <c r="A198" s="150"/>
      <c r="B198" s="142" t="s">
        <v>1788</v>
      </c>
      <c r="C198" s="3" t="s">
        <v>1796</v>
      </c>
      <c r="D198" s="161"/>
      <c r="E198" s="61" t="s">
        <v>1924</v>
      </c>
      <c r="F198" s="61" t="s">
        <v>1924</v>
      </c>
      <c r="G198" s="3" t="s">
        <v>1926</v>
      </c>
      <c r="H198" s="3" t="s">
        <v>1964</v>
      </c>
      <c r="I198" s="34">
        <v>10</v>
      </c>
      <c r="J198" s="34">
        <v>1</v>
      </c>
      <c r="K198" s="34">
        <v>3</v>
      </c>
      <c r="L198" s="34">
        <v>1.8</v>
      </c>
      <c r="M198" s="155" t="s">
        <v>2001</v>
      </c>
    </row>
    <row r="199" spans="1:13" s="38" customFormat="1" ht="102" x14ac:dyDescent="0.35">
      <c r="A199" s="150"/>
      <c r="B199" s="142" t="s">
        <v>1788</v>
      </c>
      <c r="C199" s="3" t="s">
        <v>1796</v>
      </c>
      <c r="D199" s="148" t="s">
        <v>1811</v>
      </c>
      <c r="E199" s="148" t="s">
        <v>1812</v>
      </c>
      <c r="F199" s="148" t="s">
        <v>1813</v>
      </c>
      <c r="G199" s="16" t="s">
        <v>1930</v>
      </c>
      <c r="H199" s="16" t="s">
        <v>1931</v>
      </c>
      <c r="I199" s="29">
        <v>0.10416666666666667</v>
      </c>
      <c r="J199" s="29">
        <v>0.14583333333333334</v>
      </c>
      <c r="K199" s="1">
        <v>1</v>
      </c>
      <c r="L199" s="51">
        <v>1</v>
      </c>
      <c r="M199" s="155" t="s">
        <v>2001</v>
      </c>
    </row>
    <row r="200" spans="1:13" s="38" customFormat="1" ht="20.399999999999999" x14ac:dyDescent="0.35">
      <c r="A200" s="150"/>
      <c r="B200" s="142" t="s">
        <v>1788</v>
      </c>
      <c r="C200" s="3" t="s">
        <v>1796</v>
      </c>
      <c r="D200" s="3" t="s">
        <v>1797</v>
      </c>
      <c r="E200" s="3" t="s">
        <v>1798</v>
      </c>
      <c r="F200" s="3" t="s">
        <v>1799</v>
      </c>
      <c r="G200" s="61" t="s">
        <v>1800</v>
      </c>
      <c r="H200" s="62" t="s">
        <v>2100</v>
      </c>
      <c r="I200" s="143">
        <v>0.4375</v>
      </c>
      <c r="J200" s="143">
        <v>0.52083333333333337</v>
      </c>
      <c r="K200" s="31">
        <v>2</v>
      </c>
      <c r="L200" s="31" t="s">
        <v>1942</v>
      </c>
      <c r="M200" s="155" t="s">
        <v>2001</v>
      </c>
    </row>
    <row r="201" spans="1:13" s="38" customFormat="1" ht="81.599999999999994" x14ac:dyDescent="0.35">
      <c r="A201" s="152"/>
      <c r="B201" s="142" t="s">
        <v>1788</v>
      </c>
      <c r="C201" s="3" t="s">
        <v>1796</v>
      </c>
      <c r="D201" s="3" t="s">
        <v>1805</v>
      </c>
      <c r="E201" s="3" t="s">
        <v>1806</v>
      </c>
      <c r="F201" s="16" t="s">
        <v>1807</v>
      </c>
      <c r="G201" s="16" t="s">
        <v>1808</v>
      </c>
      <c r="H201" s="16" t="s">
        <v>2093</v>
      </c>
      <c r="I201" s="29">
        <v>0.41666666666666669</v>
      </c>
      <c r="J201" s="29">
        <v>0.70833333333333337</v>
      </c>
      <c r="K201" s="31" t="s">
        <v>1847</v>
      </c>
      <c r="L201" s="31" t="s">
        <v>1848</v>
      </c>
      <c r="M201" s="146" t="s">
        <v>1810</v>
      </c>
    </row>
    <row r="202" spans="1:13" s="38" customFormat="1" ht="20.399999999999999" x14ac:dyDescent="0.35">
      <c r="A202" s="185" t="s">
        <v>537</v>
      </c>
      <c r="B202" s="142" t="s">
        <v>1788</v>
      </c>
      <c r="C202" s="3" t="s">
        <v>1796</v>
      </c>
      <c r="D202" s="158" t="s">
        <v>1915</v>
      </c>
      <c r="E202" s="61" t="s">
        <v>1916</v>
      </c>
      <c r="F202" s="3" t="s">
        <v>1917</v>
      </c>
      <c r="G202" s="61" t="s">
        <v>2057</v>
      </c>
      <c r="H202" s="61" t="s">
        <v>1974</v>
      </c>
      <c r="I202" s="31">
        <v>10</v>
      </c>
      <c r="J202" s="31">
        <v>1</v>
      </c>
      <c r="K202" s="31">
        <v>3</v>
      </c>
      <c r="L202" s="31">
        <v>2.2999999999999998</v>
      </c>
      <c r="M202" s="159" t="s">
        <v>2026</v>
      </c>
    </row>
    <row r="203" spans="1:13" s="38" customFormat="1" ht="20.399999999999999" x14ac:dyDescent="0.35">
      <c r="A203" s="186"/>
      <c r="B203" s="142" t="s">
        <v>1788</v>
      </c>
      <c r="C203" s="3" t="s">
        <v>1796</v>
      </c>
      <c r="D203" s="160"/>
      <c r="E203" s="61" t="s">
        <v>1920</v>
      </c>
      <c r="F203" s="61" t="s">
        <v>1864</v>
      </c>
      <c r="G203" s="61" t="s">
        <v>18</v>
      </c>
      <c r="H203" s="61" t="s">
        <v>2101</v>
      </c>
      <c r="I203" s="31">
        <v>10</v>
      </c>
      <c r="J203" s="31">
        <v>13</v>
      </c>
      <c r="K203" s="31">
        <v>3</v>
      </c>
      <c r="L203" s="31">
        <v>5</v>
      </c>
      <c r="M203" s="159" t="s">
        <v>129</v>
      </c>
    </row>
    <row r="204" spans="1:13" s="38" customFormat="1" ht="20.399999999999999" x14ac:dyDescent="0.35">
      <c r="A204" s="186"/>
      <c r="B204" s="142" t="s">
        <v>1788</v>
      </c>
      <c r="C204" s="3" t="s">
        <v>1796</v>
      </c>
      <c r="D204" s="161"/>
      <c r="E204" s="61" t="s">
        <v>1924</v>
      </c>
      <c r="F204" s="3" t="s">
        <v>1999</v>
      </c>
      <c r="G204" s="3" t="s">
        <v>395</v>
      </c>
      <c r="H204" s="3" t="s">
        <v>2102</v>
      </c>
      <c r="I204" s="34">
        <v>10</v>
      </c>
      <c r="J204" s="34">
        <v>2</v>
      </c>
      <c r="K204" s="34">
        <v>4</v>
      </c>
      <c r="L204" s="34">
        <v>1.8</v>
      </c>
      <c r="M204" s="155" t="s">
        <v>1075</v>
      </c>
    </row>
    <row r="205" spans="1:13" s="38" customFormat="1" ht="81.599999999999994" x14ac:dyDescent="0.35">
      <c r="A205" s="186"/>
      <c r="B205" s="142" t="s">
        <v>1788</v>
      </c>
      <c r="C205" s="3" t="s">
        <v>1796</v>
      </c>
      <c r="D205" s="148" t="s">
        <v>1811</v>
      </c>
      <c r="E205" s="148" t="s">
        <v>1812</v>
      </c>
      <c r="F205" s="148" t="s">
        <v>1813</v>
      </c>
      <c r="G205" s="16" t="s">
        <v>1993</v>
      </c>
      <c r="H205" s="16" t="s">
        <v>1994</v>
      </c>
      <c r="I205" s="29">
        <v>0.35416666666666669</v>
      </c>
      <c r="J205" s="29">
        <v>0.4375</v>
      </c>
      <c r="K205" s="1">
        <v>2</v>
      </c>
      <c r="L205" s="51">
        <v>1</v>
      </c>
      <c r="M205" s="155" t="s">
        <v>1075</v>
      </c>
    </row>
    <row r="206" spans="1:13" s="38" customFormat="1" ht="61.2" x14ac:dyDescent="0.35">
      <c r="A206" s="186"/>
      <c r="B206" s="142" t="s">
        <v>1788</v>
      </c>
      <c r="C206" s="3" t="s">
        <v>1796</v>
      </c>
      <c r="D206" s="3" t="s">
        <v>1797</v>
      </c>
      <c r="E206" s="3" t="s">
        <v>1798</v>
      </c>
      <c r="F206" s="3" t="s">
        <v>1799</v>
      </c>
      <c r="G206" s="61" t="s">
        <v>1800</v>
      </c>
      <c r="H206" s="62" t="s">
        <v>1801</v>
      </c>
      <c r="I206" s="143">
        <v>0.4375</v>
      </c>
      <c r="J206" s="143">
        <v>0.52083333333333337</v>
      </c>
      <c r="K206" s="31">
        <v>2</v>
      </c>
      <c r="L206" s="31" t="s">
        <v>1852</v>
      </c>
      <c r="M206" s="155" t="s">
        <v>1075</v>
      </c>
    </row>
    <row r="207" spans="1:13" s="38" customFormat="1" ht="40.799999999999997" x14ac:dyDescent="0.35">
      <c r="A207" s="186"/>
      <c r="B207" s="142" t="s">
        <v>1788</v>
      </c>
      <c r="C207" s="3" t="s">
        <v>1796</v>
      </c>
      <c r="D207" s="3" t="s">
        <v>1797</v>
      </c>
      <c r="E207" s="3" t="s">
        <v>1839</v>
      </c>
      <c r="F207" s="3" t="s">
        <v>1799</v>
      </c>
      <c r="G207" s="61" t="s">
        <v>26</v>
      </c>
      <c r="H207" s="66" t="s">
        <v>2005</v>
      </c>
      <c r="I207" s="143">
        <v>0.4375</v>
      </c>
      <c r="J207" s="143">
        <v>0.52083333333333337</v>
      </c>
      <c r="K207" s="31">
        <v>2</v>
      </c>
      <c r="L207" s="31" t="s">
        <v>2006</v>
      </c>
      <c r="M207" s="155" t="s">
        <v>1075</v>
      </c>
    </row>
    <row r="208" spans="1:13" s="38" customFormat="1" ht="40.799999999999997" x14ac:dyDescent="0.35">
      <c r="A208" s="186"/>
      <c r="B208" s="142" t="s">
        <v>1788</v>
      </c>
      <c r="C208" s="3" t="s">
        <v>1796</v>
      </c>
      <c r="D208" s="3" t="s">
        <v>1932</v>
      </c>
      <c r="E208" s="3" t="s">
        <v>1933</v>
      </c>
      <c r="F208" s="3" t="s">
        <v>2045</v>
      </c>
      <c r="G208" s="3" t="s">
        <v>824</v>
      </c>
      <c r="H208" s="62" t="s">
        <v>2103</v>
      </c>
      <c r="I208" s="1">
        <v>10</v>
      </c>
      <c r="J208" s="1">
        <v>15</v>
      </c>
      <c r="K208" s="1">
        <f t="shared" ref="K208" si="12">J208-I208</f>
        <v>5</v>
      </c>
      <c r="L208" s="1" t="s">
        <v>2104</v>
      </c>
      <c r="M208" s="162" t="s">
        <v>1937</v>
      </c>
    </row>
    <row r="209" spans="1:13" s="38" customFormat="1" ht="81.599999999999994" x14ac:dyDescent="0.35">
      <c r="A209" s="187"/>
      <c r="B209" s="142" t="s">
        <v>1788</v>
      </c>
      <c r="C209" s="3" t="s">
        <v>1796</v>
      </c>
      <c r="D209" s="3" t="s">
        <v>1805</v>
      </c>
      <c r="E209" s="3" t="s">
        <v>1806</v>
      </c>
      <c r="F209" s="16" t="s">
        <v>1807</v>
      </c>
      <c r="G209" s="16" t="s">
        <v>1808</v>
      </c>
      <c r="H209" s="16" t="s">
        <v>2093</v>
      </c>
      <c r="I209" s="29">
        <v>0.41666666666666669</v>
      </c>
      <c r="J209" s="29">
        <v>0.70833333333333337</v>
      </c>
      <c r="K209" s="31" t="s">
        <v>1847</v>
      </c>
      <c r="L209" s="31" t="s">
        <v>1848</v>
      </c>
      <c r="M209" s="146" t="s">
        <v>1810</v>
      </c>
    </row>
    <row r="210" spans="1:13" s="38" customFormat="1" ht="20.399999999999999" x14ac:dyDescent="0.35">
      <c r="A210" s="170"/>
      <c r="B210" s="142" t="s">
        <v>1788</v>
      </c>
      <c r="C210" s="3" t="s">
        <v>1796</v>
      </c>
      <c r="D210" s="158" t="s">
        <v>1915</v>
      </c>
      <c r="E210" s="61" t="s">
        <v>1916</v>
      </c>
      <c r="F210" s="61" t="s">
        <v>1924</v>
      </c>
      <c r="G210" s="61" t="s">
        <v>1678</v>
      </c>
      <c r="H210" s="61" t="s">
        <v>2105</v>
      </c>
      <c r="I210" s="31">
        <v>10</v>
      </c>
      <c r="J210" s="31">
        <v>1</v>
      </c>
      <c r="K210" s="31">
        <v>3</v>
      </c>
      <c r="L210" s="31">
        <v>2.9</v>
      </c>
      <c r="M210" s="159" t="s">
        <v>2001</v>
      </c>
    </row>
    <row r="211" spans="1:13" s="38" customFormat="1" ht="20.399999999999999" x14ac:dyDescent="0.35">
      <c r="A211" s="171"/>
      <c r="B211" s="142" t="s">
        <v>1788</v>
      </c>
      <c r="C211" s="3" t="s">
        <v>1796</v>
      </c>
      <c r="D211" s="160"/>
      <c r="E211" s="61" t="s">
        <v>1920</v>
      </c>
      <c r="F211" s="61" t="s">
        <v>1864</v>
      </c>
      <c r="G211" s="61" t="s">
        <v>30</v>
      </c>
      <c r="H211" s="61" t="s">
        <v>2106</v>
      </c>
      <c r="I211" s="31">
        <v>10</v>
      </c>
      <c r="J211" s="31">
        <v>13</v>
      </c>
      <c r="K211" s="31">
        <v>3</v>
      </c>
      <c r="L211" s="31">
        <v>0.5</v>
      </c>
      <c r="M211" s="159" t="s">
        <v>129</v>
      </c>
    </row>
    <row r="212" spans="1:13" s="38" customFormat="1" ht="40.799999999999997" x14ac:dyDescent="0.35">
      <c r="A212" s="172"/>
      <c r="B212" s="142" t="s">
        <v>1788</v>
      </c>
      <c r="C212" s="3" t="s">
        <v>1796</v>
      </c>
      <c r="D212" s="161"/>
      <c r="E212" s="61" t="s">
        <v>1924</v>
      </c>
      <c r="F212" s="61" t="s">
        <v>1924</v>
      </c>
      <c r="G212" s="3" t="s">
        <v>841</v>
      </c>
      <c r="H212" s="3" t="s">
        <v>2107</v>
      </c>
      <c r="I212" s="34">
        <v>10</v>
      </c>
      <c r="J212" s="34">
        <v>2</v>
      </c>
      <c r="K212" s="34">
        <v>4</v>
      </c>
      <c r="L212" s="34">
        <v>1.7</v>
      </c>
      <c r="M212" s="155" t="s">
        <v>2108</v>
      </c>
    </row>
    <row r="213" spans="1:13" s="38" customFormat="1" ht="61.2" x14ac:dyDescent="0.35">
      <c r="A213" s="149" t="s">
        <v>552</v>
      </c>
      <c r="B213" s="142" t="s">
        <v>1788</v>
      </c>
      <c r="C213" s="3" t="s">
        <v>1796</v>
      </c>
      <c r="D213" s="3" t="s">
        <v>1797</v>
      </c>
      <c r="E213" s="3" t="s">
        <v>1798</v>
      </c>
      <c r="F213" s="3" t="s">
        <v>1799</v>
      </c>
      <c r="G213" s="61" t="s">
        <v>1803</v>
      </c>
      <c r="H213" s="62" t="s">
        <v>1804</v>
      </c>
      <c r="I213" s="143">
        <v>0.4375</v>
      </c>
      <c r="J213" s="143">
        <v>0.52083333333333337</v>
      </c>
      <c r="K213" s="31">
        <v>2</v>
      </c>
      <c r="L213" s="31" t="s">
        <v>1039</v>
      </c>
      <c r="M213" s="159" t="s">
        <v>2001</v>
      </c>
    </row>
    <row r="214" spans="1:13" s="38" customFormat="1" ht="102" x14ac:dyDescent="0.35">
      <c r="A214" s="150"/>
      <c r="B214" s="142" t="s">
        <v>1788</v>
      </c>
      <c r="C214" s="3" t="s">
        <v>1796</v>
      </c>
      <c r="D214" s="3" t="s">
        <v>1797</v>
      </c>
      <c r="E214" s="3" t="s">
        <v>1839</v>
      </c>
      <c r="F214" s="3" t="s">
        <v>1799</v>
      </c>
      <c r="G214" s="61" t="s">
        <v>30</v>
      </c>
      <c r="H214" s="66" t="s">
        <v>1820</v>
      </c>
      <c r="I214" s="143">
        <v>0.4375</v>
      </c>
      <c r="J214" s="143">
        <v>0.52083333333333337</v>
      </c>
      <c r="K214" s="31">
        <v>2</v>
      </c>
      <c r="L214" s="31">
        <v>3.5</v>
      </c>
      <c r="M214" s="159" t="s">
        <v>2001</v>
      </c>
    </row>
    <row r="215" spans="1:13" s="38" customFormat="1" ht="81.599999999999994" x14ac:dyDescent="0.35">
      <c r="A215" s="150"/>
      <c r="B215" s="142" t="s">
        <v>1788</v>
      </c>
      <c r="C215" s="3" t="s">
        <v>1796</v>
      </c>
      <c r="D215" s="148" t="s">
        <v>1811</v>
      </c>
      <c r="E215" s="148" t="s">
        <v>1812</v>
      </c>
      <c r="F215" s="148" t="s">
        <v>1813</v>
      </c>
      <c r="G215" s="16" t="s">
        <v>2002</v>
      </c>
      <c r="H215" s="148" t="s">
        <v>2003</v>
      </c>
      <c r="I215" s="29">
        <v>0.45833333333333331</v>
      </c>
      <c r="J215" s="29">
        <v>4.1666666666666664E-2</v>
      </c>
      <c r="K215" s="1">
        <v>3</v>
      </c>
      <c r="L215" s="51">
        <v>1</v>
      </c>
      <c r="M215" s="159" t="s">
        <v>2001</v>
      </c>
    </row>
    <row r="216" spans="1:13" s="38" customFormat="1" ht="81.599999999999994" x14ac:dyDescent="0.35">
      <c r="A216" s="150"/>
      <c r="B216" s="142" t="s">
        <v>1788</v>
      </c>
      <c r="C216" s="3" t="s">
        <v>1796</v>
      </c>
      <c r="D216" s="3" t="s">
        <v>1805</v>
      </c>
      <c r="E216" s="3" t="s">
        <v>1806</v>
      </c>
      <c r="F216" s="16" t="s">
        <v>1807</v>
      </c>
      <c r="G216" s="16" t="s">
        <v>1808</v>
      </c>
      <c r="H216" s="16" t="s">
        <v>2093</v>
      </c>
      <c r="I216" s="29">
        <v>0.41666666666666669</v>
      </c>
      <c r="J216" s="29">
        <v>0.70833333333333337</v>
      </c>
      <c r="K216" s="31" t="s">
        <v>1847</v>
      </c>
      <c r="L216" s="31" t="s">
        <v>1848</v>
      </c>
      <c r="M216" s="146" t="s">
        <v>1810</v>
      </c>
    </row>
    <row r="217" spans="1:13" s="38" customFormat="1" ht="81.599999999999994" x14ac:dyDescent="0.35">
      <c r="A217" s="152"/>
      <c r="B217" s="142" t="s">
        <v>1788</v>
      </c>
      <c r="C217" s="3" t="s">
        <v>1789</v>
      </c>
      <c r="D217" s="3" t="s">
        <v>1790</v>
      </c>
      <c r="E217" s="32" t="s">
        <v>2033</v>
      </c>
      <c r="F217" s="32" t="s">
        <v>1900</v>
      </c>
      <c r="G217" s="32" t="s">
        <v>2109</v>
      </c>
      <c r="H217" s="3" t="s">
        <v>2110</v>
      </c>
      <c r="I217" s="143">
        <v>0.41666666666666669</v>
      </c>
      <c r="J217" s="143">
        <v>0.45833333333333331</v>
      </c>
      <c r="K217" s="143">
        <v>4.1666666666666664E-2</v>
      </c>
      <c r="L217" s="31" t="s">
        <v>944</v>
      </c>
      <c r="M217" s="146" t="s">
        <v>2111</v>
      </c>
    </row>
    <row r="218" spans="1:13" s="38" customFormat="1" ht="40.799999999999997" x14ac:dyDescent="0.35">
      <c r="A218" s="149" t="s">
        <v>2112</v>
      </c>
      <c r="B218" s="142" t="s">
        <v>1788</v>
      </c>
      <c r="C218" s="3" t="s">
        <v>1789</v>
      </c>
      <c r="D218" s="3" t="s">
        <v>2013</v>
      </c>
      <c r="E218" s="16" t="s">
        <v>2018</v>
      </c>
      <c r="F218" s="32" t="s">
        <v>1799</v>
      </c>
      <c r="G218" s="32" t="s">
        <v>17</v>
      </c>
      <c r="H218" s="32" t="s">
        <v>2113</v>
      </c>
      <c r="I218" s="143">
        <v>0.45833333333333331</v>
      </c>
      <c r="J218" s="143">
        <v>0.52083333333333337</v>
      </c>
      <c r="K218" s="143">
        <v>6.25E-2</v>
      </c>
      <c r="L218" s="31" t="s">
        <v>2020</v>
      </c>
      <c r="M218" s="157" t="s">
        <v>1909</v>
      </c>
    </row>
    <row r="219" spans="1:13" s="38" customFormat="1" ht="20.399999999999999" x14ac:dyDescent="0.35">
      <c r="A219" s="150"/>
      <c r="B219" s="142" t="s">
        <v>1788</v>
      </c>
      <c r="C219" s="3" t="s">
        <v>1796</v>
      </c>
      <c r="D219" s="158" t="s">
        <v>1915</v>
      </c>
      <c r="E219" s="61" t="s">
        <v>1916</v>
      </c>
      <c r="F219" s="61" t="s">
        <v>1924</v>
      </c>
      <c r="G219" s="61" t="s">
        <v>2062</v>
      </c>
      <c r="H219" s="61" t="s">
        <v>2114</v>
      </c>
      <c r="I219" s="31">
        <v>10</v>
      </c>
      <c r="J219" s="31">
        <v>2</v>
      </c>
      <c r="K219" s="31">
        <v>4</v>
      </c>
      <c r="L219" s="31">
        <v>2.2000000000000002</v>
      </c>
      <c r="M219" s="159" t="s">
        <v>2080</v>
      </c>
    </row>
    <row r="220" spans="1:13" s="38" customFormat="1" ht="20.399999999999999" x14ac:dyDescent="0.35">
      <c r="A220" s="150"/>
      <c r="B220" s="142" t="s">
        <v>1788</v>
      </c>
      <c r="C220" s="3" t="s">
        <v>1796</v>
      </c>
      <c r="D220" s="160"/>
      <c r="E220" s="61" t="s">
        <v>1920</v>
      </c>
      <c r="F220" s="61" t="s">
        <v>1921</v>
      </c>
      <c r="G220" s="61" t="s">
        <v>26</v>
      </c>
      <c r="H220" s="61" t="s">
        <v>2115</v>
      </c>
      <c r="I220" s="31">
        <v>10</v>
      </c>
      <c r="J220" s="31">
        <v>13</v>
      </c>
      <c r="K220" s="31">
        <v>3</v>
      </c>
      <c r="L220" s="31">
        <v>0.5</v>
      </c>
      <c r="M220" s="159" t="s">
        <v>129</v>
      </c>
    </row>
    <row r="221" spans="1:13" s="38" customFormat="1" ht="40.799999999999997" x14ac:dyDescent="0.35">
      <c r="A221" s="150"/>
      <c r="B221" s="142" t="s">
        <v>1788</v>
      </c>
      <c r="C221" s="3" t="s">
        <v>1796</v>
      </c>
      <c r="D221" s="161"/>
      <c r="E221" s="61" t="s">
        <v>1924</v>
      </c>
      <c r="F221" s="61" t="s">
        <v>1924</v>
      </c>
      <c r="G221" s="3" t="s">
        <v>1926</v>
      </c>
      <c r="H221" s="3" t="s">
        <v>2116</v>
      </c>
      <c r="I221" s="34">
        <v>10</v>
      </c>
      <c r="J221" s="34">
        <v>2</v>
      </c>
      <c r="K221" s="34">
        <v>4</v>
      </c>
      <c r="L221" s="34">
        <v>2.2999999999999998</v>
      </c>
      <c r="M221" s="155" t="s">
        <v>1965</v>
      </c>
    </row>
    <row r="222" spans="1:13" s="38" customFormat="1" ht="40.799999999999997" x14ac:dyDescent="0.35">
      <c r="A222" s="150"/>
      <c r="B222" s="142" t="s">
        <v>1788</v>
      </c>
      <c r="C222" s="3" t="s">
        <v>1796</v>
      </c>
      <c r="D222" s="3" t="s">
        <v>1797</v>
      </c>
      <c r="E222" s="3" t="s">
        <v>1798</v>
      </c>
      <c r="F222" s="3" t="s">
        <v>1799</v>
      </c>
      <c r="G222" s="61" t="s">
        <v>1776</v>
      </c>
      <c r="H222" s="62" t="s">
        <v>2066</v>
      </c>
      <c r="I222" s="143">
        <v>0.4375</v>
      </c>
      <c r="J222" s="143">
        <v>0.52083333333333337</v>
      </c>
      <c r="K222" s="31">
        <v>2</v>
      </c>
      <c r="L222" s="31" t="s">
        <v>987</v>
      </c>
      <c r="M222" s="155" t="s">
        <v>1965</v>
      </c>
    </row>
    <row r="223" spans="1:13" s="38" customFormat="1" ht="40.799999999999997" x14ac:dyDescent="0.35">
      <c r="A223" s="150"/>
      <c r="B223" s="142" t="s">
        <v>1788</v>
      </c>
      <c r="C223" s="3" t="s">
        <v>1796</v>
      </c>
      <c r="D223" s="3" t="s">
        <v>1797</v>
      </c>
      <c r="E223" s="3" t="s">
        <v>1839</v>
      </c>
      <c r="F223" s="3" t="s">
        <v>1799</v>
      </c>
      <c r="G223" s="61" t="s">
        <v>16</v>
      </c>
      <c r="H223" s="66" t="s">
        <v>1929</v>
      </c>
      <c r="I223" s="143">
        <v>0.4375</v>
      </c>
      <c r="J223" s="143">
        <v>0.52083333333333337</v>
      </c>
      <c r="K223" s="31">
        <v>2</v>
      </c>
      <c r="L223" s="31" t="s">
        <v>955</v>
      </c>
      <c r="M223" s="155" t="s">
        <v>1965</v>
      </c>
    </row>
    <row r="224" spans="1:13" s="38" customFormat="1" ht="81.599999999999994" x14ac:dyDescent="0.35">
      <c r="A224" s="150"/>
      <c r="B224" s="142" t="s">
        <v>1788</v>
      </c>
      <c r="C224" s="3" t="s">
        <v>1796</v>
      </c>
      <c r="D224" s="148" t="s">
        <v>1811</v>
      </c>
      <c r="E224" s="148" t="s">
        <v>1812</v>
      </c>
      <c r="F224" s="148" t="s">
        <v>1813</v>
      </c>
      <c r="G224" s="16" t="s">
        <v>2117</v>
      </c>
      <c r="H224" s="16" t="s">
        <v>2118</v>
      </c>
      <c r="I224" s="29">
        <v>0.35416666666666669</v>
      </c>
      <c r="J224" s="29">
        <v>0.4375</v>
      </c>
      <c r="K224" s="1">
        <v>2</v>
      </c>
      <c r="L224" s="51">
        <v>1</v>
      </c>
      <c r="M224" s="155" t="s">
        <v>1965</v>
      </c>
    </row>
    <row r="225" spans="1:13" s="38" customFormat="1" ht="81.599999999999994" x14ac:dyDescent="0.35">
      <c r="A225" s="152"/>
      <c r="B225" s="142" t="s">
        <v>1788</v>
      </c>
      <c r="C225" s="3" t="s">
        <v>1796</v>
      </c>
      <c r="D225" s="3" t="s">
        <v>1805</v>
      </c>
      <c r="E225" s="3" t="s">
        <v>1806</v>
      </c>
      <c r="F225" s="16" t="s">
        <v>1807</v>
      </c>
      <c r="G225" s="16" t="s">
        <v>1808</v>
      </c>
      <c r="H225" s="16" t="s">
        <v>2093</v>
      </c>
      <c r="I225" s="29">
        <v>0.41666666666666669</v>
      </c>
      <c r="J225" s="29">
        <v>0.70833333333333337</v>
      </c>
      <c r="K225" s="31" t="s">
        <v>1847</v>
      </c>
      <c r="L225" s="31" t="s">
        <v>1848</v>
      </c>
      <c r="M225" s="146" t="s">
        <v>1810</v>
      </c>
    </row>
    <row r="226" spans="1:13" s="38" customFormat="1" ht="20.399999999999999" x14ac:dyDescent="0.35">
      <c r="A226" s="149" t="s">
        <v>582</v>
      </c>
      <c r="B226" s="142" t="s">
        <v>1788</v>
      </c>
      <c r="C226" s="3" t="s">
        <v>1796</v>
      </c>
      <c r="D226" s="158" t="s">
        <v>1915</v>
      </c>
      <c r="E226" s="61" t="s">
        <v>1916</v>
      </c>
      <c r="F226" s="61" t="s">
        <v>1924</v>
      </c>
      <c r="G226" s="3" t="s">
        <v>2119</v>
      </c>
      <c r="H226" s="3" t="s">
        <v>2120</v>
      </c>
      <c r="I226" s="34">
        <v>10</v>
      </c>
      <c r="J226" s="34">
        <v>2</v>
      </c>
      <c r="K226" s="34">
        <v>4</v>
      </c>
      <c r="L226" s="34">
        <v>1.6</v>
      </c>
      <c r="M226" s="155" t="s">
        <v>2121</v>
      </c>
    </row>
    <row r="227" spans="1:13" s="38" customFormat="1" ht="20.399999999999999" x14ac:dyDescent="0.35">
      <c r="A227" s="150"/>
      <c r="B227" s="142" t="s">
        <v>1788</v>
      </c>
      <c r="C227" s="3" t="s">
        <v>1796</v>
      </c>
      <c r="D227" s="160"/>
      <c r="E227" s="61" t="s">
        <v>1920</v>
      </c>
      <c r="F227" s="3" t="s">
        <v>1864</v>
      </c>
      <c r="G227" s="3" t="s">
        <v>30</v>
      </c>
      <c r="H227" s="3" t="s">
        <v>1922</v>
      </c>
      <c r="I227" s="31">
        <v>10</v>
      </c>
      <c r="J227" s="31">
        <v>13</v>
      </c>
      <c r="K227" s="31">
        <v>3</v>
      </c>
      <c r="L227" s="34">
        <v>0.5</v>
      </c>
      <c r="M227" s="155" t="s">
        <v>129</v>
      </c>
    </row>
    <row r="228" spans="1:13" s="38" customFormat="1" ht="20.399999999999999" x14ac:dyDescent="0.35">
      <c r="A228" s="150"/>
      <c r="B228" s="142" t="s">
        <v>1788</v>
      </c>
      <c r="C228" s="3" t="s">
        <v>1796</v>
      </c>
      <c r="D228" s="161"/>
      <c r="E228" s="61" t="s">
        <v>1924</v>
      </c>
      <c r="F228" s="61" t="s">
        <v>1924</v>
      </c>
      <c r="G228" s="3" t="s">
        <v>1926</v>
      </c>
      <c r="H228" s="3" t="s">
        <v>2116</v>
      </c>
      <c r="I228" s="34">
        <v>10</v>
      </c>
      <c r="J228" s="34">
        <v>2</v>
      </c>
      <c r="K228" s="34">
        <v>4</v>
      </c>
      <c r="L228" s="34">
        <v>2.2999999999999998</v>
      </c>
      <c r="M228" s="155" t="s">
        <v>2122</v>
      </c>
    </row>
    <row r="229" spans="1:13" s="38" customFormat="1" ht="102" x14ac:dyDescent="0.35">
      <c r="A229" s="150"/>
      <c r="B229" s="142" t="s">
        <v>1788</v>
      </c>
      <c r="C229" s="3" t="s">
        <v>1796</v>
      </c>
      <c r="D229" s="148" t="s">
        <v>1811</v>
      </c>
      <c r="E229" s="148" t="s">
        <v>1812</v>
      </c>
      <c r="F229" s="148" t="s">
        <v>1813</v>
      </c>
      <c r="G229" s="16" t="s">
        <v>2123</v>
      </c>
      <c r="H229" s="16" t="s">
        <v>1931</v>
      </c>
      <c r="I229" s="29">
        <v>0.45833333333333331</v>
      </c>
      <c r="J229" s="29">
        <v>4.1666666666666664E-2</v>
      </c>
      <c r="K229" s="1">
        <v>3</v>
      </c>
      <c r="L229" s="51">
        <v>1</v>
      </c>
      <c r="M229" s="155" t="s">
        <v>2121</v>
      </c>
    </row>
    <row r="230" spans="1:13" s="38" customFormat="1" ht="20.399999999999999" x14ac:dyDescent="0.35">
      <c r="A230" s="150"/>
      <c r="B230" s="142" t="s">
        <v>1788</v>
      </c>
      <c r="C230" s="3" t="s">
        <v>1796</v>
      </c>
      <c r="D230" s="3" t="s">
        <v>1797</v>
      </c>
      <c r="E230" s="3" t="s">
        <v>1798</v>
      </c>
      <c r="F230" s="3" t="s">
        <v>1799</v>
      </c>
      <c r="G230" s="61" t="s">
        <v>1818</v>
      </c>
      <c r="H230" s="62" t="s">
        <v>2030</v>
      </c>
      <c r="I230" s="143">
        <v>0.4375</v>
      </c>
      <c r="J230" s="143">
        <v>0.52083333333333337</v>
      </c>
      <c r="K230" s="31">
        <v>2</v>
      </c>
      <c r="L230" s="31" t="s">
        <v>955</v>
      </c>
      <c r="M230" s="155" t="s">
        <v>2121</v>
      </c>
    </row>
    <row r="231" spans="1:13" s="38" customFormat="1" ht="40.799999999999997" x14ac:dyDescent="0.35">
      <c r="A231" s="152"/>
      <c r="B231" s="142" t="s">
        <v>1788</v>
      </c>
      <c r="C231" s="3" t="s">
        <v>1796</v>
      </c>
      <c r="D231" s="3" t="s">
        <v>1797</v>
      </c>
      <c r="E231" s="3" t="s">
        <v>1839</v>
      </c>
      <c r="F231" s="3" t="s">
        <v>1799</v>
      </c>
      <c r="G231" s="61" t="s">
        <v>15</v>
      </c>
      <c r="H231" s="66" t="s">
        <v>1844</v>
      </c>
      <c r="I231" s="143">
        <v>0.4375</v>
      </c>
      <c r="J231" s="143">
        <v>0.52083333333333337</v>
      </c>
      <c r="K231" s="31">
        <v>2</v>
      </c>
      <c r="L231" s="31" t="s">
        <v>1845</v>
      </c>
      <c r="M231" s="155" t="s">
        <v>2121</v>
      </c>
    </row>
    <row r="232" spans="1:13" s="144" customFormat="1" ht="61.2" x14ac:dyDescent="0.3">
      <c r="A232" s="141" t="s">
        <v>1234</v>
      </c>
      <c r="B232" s="142" t="s">
        <v>1788</v>
      </c>
      <c r="C232" s="142" t="s">
        <v>1822</v>
      </c>
      <c r="D232" s="142" t="s">
        <v>1859</v>
      </c>
      <c r="E232" s="4" t="s">
        <v>2124</v>
      </c>
      <c r="F232" s="4" t="s">
        <v>2125</v>
      </c>
      <c r="G232" s="4" t="s">
        <v>2126</v>
      </c>
      <c r="H232" s="4" t="s">
        <v>2127</v>
      </c>
      <c r="I232" s="81">
        <v>0.4375</v>
      </c>
      <c r="J232" s="81">
        <v>0.47916666666666669</v>
      </c>
      <c r="K232" s="81">
        <v>1</v>
      </c>
      <c r="L232" s="153">
        <v>1.3</v>
      </c>
      <c r="M232" s="154" t="s">
        <v>2078</v>
      </c>
    </row>
    <row r="233" spans="1:13" s="38" customFormat="1" ht="20.399999999999999" x14ac:dyDescent="0.35">
      <c r="A233" s="145"/>
      <c r="B233" s="142" t="s">
        <v>1788</v>
      </c>
      <c r="C233" s="3" t="s">
        <v>1796</v>
      </c>
      <c r="D233" s="158" t="s">
        <v>1915</v>
      </c>
      <c r="E233" s="61" t="s">
        <v>1916</v>
      </c>
      <c r="F233" s="61" t="s">
        <v>1924</v>
      </c>
      <c r="G233" s="61" t="s">
        <v>30</v>
      </c>
      <c r="H233" s="61" t="s">
        <v>2128</v>
      </c>
      <c r="I233" s="31">
        <v>10</v>
      </c>
      <c r="J233" s="31">
        <v>2</v>
      </c>
      <c r="K233" s="31">
        <v>4</v>
      </c>
      <c r="L233" s="31">
        <v>2.2000000000000002</v>
      </c>
      <c r="M233" s="159" t="s">
        <v>2080</v>
      </c>
    </row>
    <row r="234" spans="1:13" s="38" customFormat="1" ht="20.399999999999999" x14ac:dyDescent="0.35">
      <c r="A234" s="145"/>
      <c r="B234" s="142" t="s">
        <v>1788</v>
      </c>
      <c r="C234" s="3" t="s">
        <v>1796</v>
      </c>
      <c r="D234" s="161"/>
      <c r="E234" s="61" t="s">
        <v>1924</v>
      </c>
      <c r="F234" s="61" t="s">
        <v>1924</v>
      </c>
      <c r="G234" s="3" t="s">
        <v>1208</v>
      </c>
      <c r="H234" s="3" t="s">
        <v>2129</v>
      </c>
      <c r="I234" s="34">
        <v>10</v>
      </c>
      <c r="J234" s="34">
        <v>1</v>
      </c>
      <c r="K234" s="34">
        <v>3</v>
      </c>
      <c r="L234" s="34">
        <v>2.5</v>
      </c>
      <c r="M234" s="155" t="s">
        <v>2130</v>
      </c>
    </row>
    <row r="235" spans="1:13" s="38" customFormat="1" ht="61.2" x14ac:dyDescent="0.35">
      <c r="A235" s="145"/>
      <c r="B235" s="142" t="s">
        <v>1788</v>
      </c>
      <c r="C235" s="3" t="s">
        <v>1796</v>
      </c>
      <c r="D235" s="3" t="s">
        <v>1797</v>
      </c>
      <c r="E235" s="3" t="s">
        <v>1798</v>
      </c>
      <c r="F235" s="3" t="s">
        <v>1799</v>
      </c>
      <c r="G235" s="61" t="s">
        <v>1803</v>
      </c>
      <c r="H235" s="62" t="s">
        <v>1804</v>
      </c>
      <c r="I235" s="143">
        <v>0.4375</v>
      </c>
      <c r="J235" s="143">
        <v>0.52083333333333337</v>
      </c>
      <c r="K235" s="31">
        <v>2</v>
      </c>
      <c r="L235" s="31">
        <v>1</v>
      </c>
      <c r="M235" s="159" t="s">
        <v>2080</v>
      </c>
    </row>
    <row r="236" spans="1:13" s="38" customFormat="1" ht="61.2" x14ac:dyDescent="0.35">
      <c r="A236" s="145"/>
      <c r="B236" s="142" t="s">
        <v>1788</v>
      </c>
      <c r="C236" s="3" t="s">
        <v>1796</v>
      </c>
      <c r="D236" s="148" t="s">
        <v>1811</v>
      </c>
      <c r="E236" s="148" t="s">
        <v>1812</v>
      </c>
      <c r="F236" s="148" t="s">
        <v>1813</v>
      </c>
      <c r="G236" s="16" t="s">
        <v>1854</v>
      </c>
      <c r="H236" s="16" t="s">
        <v>1855</v>
      </c>
      <c r="I236" s="29">
        <v>0.52083333333333337</v>
      </c>
      <c r="J236" s="1" t="s">
        <v>1816</v>
      </c>
      <c r="K236" s="1">
        <v>2</v>
      </c>
      <c r="L236" s="51">
        <v>1</v>
      </c>
      <c r="M236" s="159" t="s">
        <v>2080</v>
      </c>
    </row>
    <row r="237" spans="1:13" s="38" customFormat="1" ht="61.2" x14ac:dyDescent="0.35">
      <c r="A237" s="147"/>
      <c r="B237" s="142" t="s">
        <v>1788</v>
      </c>
      <c r="C237" s="3" t="s">
        <v>1796</v>
      </c>
      <c r="D237" s="3" t="s">
        <v>1797</v>
      </c>
      <c r="E237" s="3" t="s">
        <v>1839</v>
      </c>
      <c r="F237" s="3" t="s">
        <v>1799</v>
      </c>
      <c r="G237" s="61" t="s">
        <v>19</v>
      </c>
      <c r="H237" s="156" t="s">
        <v>1883</v>
      </c>
      <c r="I237" s="143">
        <v>0.4375</v>
      </c>
      <c r="J237" s="143">
        <v>0.52083333333333337</v>
      </c>
      <c r="K237" s="31">
        <v>2</v>
      </c>
      <c r="L237" s="31" t="s">
        <v>1852</v>
      </c>
      <c r="M237" s="159" t="s">
        <v>2080</v>
      </c>
    </row>
    <row r="238" spans="1:13" s="38" customFormat="1" ht="20.399999999999999" x14ac:dyDescent="0.35">
      <c r="A238" s="149" t="s">
        <v>595</v>
      </c>
      <c r="B238" s="142" t="s">
        <v>1788</v>
      </c>
      <c r="C238" s="3" t="s">
        <v>1796</v>
      </c>
      <c r="D238" s="158" t="s">
        <v>1915</v>
      </c>
      <c r="E238" s="61" t="s">
        <v>1916</v>
      </c>
      <c r="F238" s="3" t="s">
        <v>1917</v>
      </c>
      <c r="G238" s="61" t="s">
        <v>2057</v>
      </c>
      <c r="H238" s="61" t="s">
        <v>2131</v>
      </c>
      <c r="I238" s="31">
        <v>10</v>
      </c>
      <c r="J238" s="31">
        <v>1</v>
      </c>
      <c r="K238" s="31">
        <v>3</v>
      </c>
      <c r="L238" s="31">
        <v>2.2999999999999998</v>
      </c>
      <c r="M238" s="159" t="s">
        <v>2001</v>
      </c>
    </row>
    <row r="239" spans="1:13" s="38" customFormat="1" ht="20.399999999999999" x14ac:dyDescent="0.35">
      <c r="A239" s="150"/>
      <c r="B239" s="142" t="s">
        <v>1788</v>
      </c>
      <c r="C239" s="3" t="s">
        <v>1796</v>
      </c>
      <c r="D239" s="160"/>
      <c r="E239" s="61" t="s">
        <v>1920</v>
      </c>
      <c r="F239" s="3" t="s">
        <v>1921</v>
      </c>
      <c r="G239" s="3" t="s">
        <v>26</v>
      </c>
      <c r="H239" s="61" t="s">
        <v>1938</v>
      </c>
      <c r="I239" s="34">
        <v>10</v>
      </c>
      <c r="J239" s="34">
        <v>13</v>
      </c>
      <c r="K239" s="34">
        <v>3</v>
      </c>
      <c r="L239" s="34">
        <v>0.5</v>
      </c>
      <c r="M239" s="159" t="s">
        <v>129</v>
      </c>
    </row>
    <row r="240" spans="1:13" s="38" customFormat="1" ht="20.399999999999999" x14ac:dyDescent="0.35">
      <c r="A240" s="150"/>
      <c r="B240" s="142" t="s">
        <v>1788</v>
      </c>
      <c r="C240" s="3" t="s">
        <v>1796</v>
      </c>
      <c r="D240" s="161"/>
      <c r="E240" s="61" t="s">
        <v>1924</v>
      </c>
      <c r="F240" s="3" t="s">
        <v>1999</v>
      </c>
      <c r="G240" s="3" t="s">
        <v>395</v>
      </c>
      <c r="H240" s="3" t="s">
        <v>2132</v>
      </c>
      <c r="I240" s="34">
        <v>10</v>
      </c>
      <c r="J240" s="34">
        <v>1</v>
      </c>
      <c r="K240" s="34">
        <v>3</v>
      </c>
      <c r="L240" s="34">
        <v>1.4</v>
      </c>
      <c r="M240" s="155" t="s">
        <v>2133</v>
      </c>
    </row>
    <row r="241" spans="1:13" s="38" customFormat="1" ht="81.599999999999994" x14ac:dyDescent="0.35">
      <c r="A241" s="150"/>
      <c r="B241" s="142" t="s">
        <v>1788</v>
      </c>
      <c r="C241" s="3" t="s">
        <v>1796</v>
      </c>
      <c r="D241" s="3" t="s">
        <v>1797</v>
      </c>
      <c r="E241" s="3" t="s">
        <v>1798</v>
      </c>
      <c r="F241" s="3" t="s">
        <v>1799</v>
      </c>
      <c r="G241" s="61" t="s">
        <v>1776</v>
      </c>
      <c r="H241" s="62" t="s">
        <v>1881</v>
      </c>
      <c r="I241" s="7">
        <v>0.4375</v>
      </c>
      <c r="J241" s="7" t="s">
        <v>1882</v>
      </c>
      <c r="K241" s="143">
        <v>3</v>
      </c>
      <c r="L241" s="31" t="s">
        <v>1027</v>
      </c>
      <c r="M241" s="159" t="s">
        <v>129</v>
      </c>
    </row>
    <row r="242" spans="1:13" s="38" customFormat="1" ht="40.799999999999997" x14ac:dyDescent="0.35">
      <c r="A242" s="150"/>
      <c r="B242" s="142" t="s">
        <v>1788</v>
      </c>
      <c r="C242" s="3" t="s">
        <v>1796</v>
      </c>
      <c r="D242" s="3" t="s">
        <v>1797</v>
      </c>
      <c r="E242" s="3" t="s">
        <v>1839</v>
      </c>
      <c r="F242" s="3" t="s">
        <v>1799</v>
      </c>
      <c r="G242" s="61" t="s">
        <v>1678</v>
      </c>
      <c r="H242" s="156" t="s">
        <v>1878</v>
      </c>
      <c r="I242" s="143">
        <v>0.4375</v>
      </c>
      <c r="J242" s="143">
        <v>0.52083333333333337</v>
      </c>
      <c r="K242" s="31">
        <v>2</v>
      </c>
      <c r="L242" s="34" t="s">
        <v>2049</v>
      </c>
      <c r="M242" s="159" t="s">
        <v>129</v>
      </c>
    </row>
    <row r="243" spans="1:13" s="38" customFormat="1" ht="40.799999999999997" x14ac:dyDescent="0.35">
      <c r="A243" s="150"/>
      <c r="B243" s="142" t="s">
        <v>1788</v>
      </c>
      <c r="C243" s="3" t="s">
        <v>1796</v>
      </c>
      <c r="D243" s="3" t="s">
        <v>1932</v>
      </c>
      <c r="E243" s="3" t="s">
        <v>1933</v>
      </c>
      <c r="F243" s="3" t="s">
        <v>1972</v>
      </c>
      <c r="G243" s="3" t="s">
        <v>824</v>
      </c>
      <c r="H243" s="62" t="s">
        <v>2134</v>
      </c>
      <c r="I243" s="1">
        <v>10</v>
      </c>
      <c r="J243" s="1">
        <v>14</v>
      </c>
      <c r="K243" s="1">
        <f t="shared" ref="K243" si="13">J243-I243</f>
        <v>4</v>
      </c>
      <c r="L243" s="1" t="s">
        <v>1971</v>
      </c>
      <c r="M243" s="162" t="s">
        <v>1937</v>
      </c>
    </row>
    <row r="244" spans="1:13" s="38" customFormat="1" ht="81.599999999999994" x14ac:dyDescent="0.35">
      <c r="A244" s="152"/>
      <c r="B244" s="142" t="s">
        <v>1788</v>
      </c>
      <c r="C244" s="3" t="s">
        <v>1796</v>
      </c>
      <c r="D244" s="3" t="s">
        <v>1805</v>
      </c>
      <c r="E244" s="3" t="s">
        <v>1806</v>
      </c>
      <c r="F244" s="16" t="s">
        <v>1807</v>
      </c>
      <c r="G244" s="16" t="s">
        <v>1808</v>
      </c>
      <c r="H244" s="16" t="s">
        <v>2135</v>
      </c>
      <c r="I244" s="29">
        <v>0.41666666666666669</v>
      </c>
      <c r="J244" s="29">
        <v>0.70833333333333337</v>
      </c>
      <c r="K244" s="31" t="s">
        <v>1847</v>
      </c>
      <c r="L244" s="31" t="s">
        <v>1848</v>
      </c>
      <c r="M244" s="146" t="s">
        <v>1810</v>
      </c>
    </row>
    <row r="245" spans="1:13" s="38" customFormat="1" ht="20.399999999999999" x14ac:dyDescent="0.35">
      <c r="A245" s="188" t="s">
        <v>612</v>
      </c>
      <c r="B245" s="142" t="s">
        <v>1788</v>
      </c>
      <c r="C245" s="3" t="s">
        <v>1796</v>
      </c>
      <c r="D245" s="158" t="s">
        <v>1915</v>
      </c>
      <c r="E245" s="61" t="s">
        <v>1916</v>
      </c>
      <c r="F245" s="3" t="s">
        <v>1917</v>
      </c>
      <c r="G245" s="61" t="s">
        <v>2057</v>
      </c>
      <c r="H245" s="61" t="s">
        <v>2136</v>
      </c>
      <c r="I245" s="31">
        <v>10</v>
      </c>
      <c r="J245" s="31">
        <v>1</v>
      </c>
      <c r="K245" s="31">
        <v>3</v>
      </c>
      <c r="L245" s="31">
        <v>2.2999999999999998</v>
      </c>
      <c r="M245" s="159" t="s">
        <v>2001</v>
      </c>
    </row>
    <row r="246" spans="1:13" s="38" customFormat="1" ht="20.399999999999999" x14ac:dyDescent="0.35">
      <c r="A246" s="189"/>
      <c r="B246" s="142" t="s">
        <v>1788</v>
      </c>
      <c r="C246" s="3" t="s">
        <v>1796</v>
      </c>
      <c r="D246" s="160"/>
      <c r="E246" s="61" t="s">
        <v>1920</v>
      </c>
      <c r="F246" s="61" t="s">
        <v>1921</v>
      </c>
      <c r="G246" s="61" t="s">
        <v>16</v>
      </c>
      <c r="H246" s="61" t="s">
        <v>1963</v>
      </c>
      <c r="I246" s="31">
        <v>10</v>
      </c>
      <c r="J246" s="31">
        <v>13</v>
      </c>
      <c r="K246" s="31">
        <v>3</v>
      </c>
      <c r="L246" s="31">
        <v>0.5</v>
      </c>
      <c r="M246" s="159" t="s">
        <v>129</v>
      </c>
    </row>
    <row r="247" spans="1:13" s="38" customFormat="1" ht="20.399999999999999" x14ac:dyDescent="0.35">
      <c r="A247" s="189"/>
      <c r="B247" s="142" t="s">
        <v>1788</v>
      </c>
      <c r="C247" s="3" t="s">
        <v>1796</v>
      </c>
      <c r="D247" s="161"/>
      <c r="E247" s="3" t="s">
        <v>1924</v>
      </c>
      <c r="F247" s="3" t="s">
        <v>1999</v>
      </c>
      <c r="G247" s="3" t="s">
        <v>395</v>
      </c>
      <c r="H247" s="3" t="s">
        <v>2132</v>
      </c>
      <c r="I247" s="34">
        <v>10</v>
      </c>
      <c r="J247" s="34">
        <v>1</v>
      </c>
      <c r="K247" s="34">
        <v>3</v>
      </c>
      <c r="L247" s="34">
        <v>1.4</v>
      </c>
      <c r="M247" s="155" t="s">
        <v>2133</v>
      </c>
    </row>
    <row r="248" spans="1:13" s="38" customFormat="1" ht="20.399999999999999" x14ac:dyDescent="0.35">
      <c r="A248" s="189"/>
      <c r="B248" s="142" t="s">
        <v>1788</v>
      </c>
      <c r="C248" s="3" t="s">
        <v>1796</v>
      </c>
      <c r="D248" s="3" t="s">
        <v>1797</v>
      </c>
      <c r="E248" s="3" t="s">
        <v>1798</v>
      </c>
      <c r="F248" s="3" t="s">
        <v>1799</v>
      </c>
      <c r="G248" s="61" t="s">
        <v>1803</v>
      </c>
      <c r="H248" s="3" t="s">
        <v>2091</v>
      </c>
      <c r="I248" s="143">
        <v>0.4375</v>
      </c>
      <c r="J248" s="143">
        <v>0.52083333333333337</v>
      </c>
      <c r="K248" s="31">
        <v>2</v>
      </c>
      <c r="L248" s="31" t="s">
        <v>1942</v>
      </c>
      <c r="M248" s="159" t="s">
        <v>2001</v>
      </c>
    </row>
    <row r="249" spans="1:13" s="38" customFormat="1" ht="61.2" x14ac:dyDescent="0.35">
      <c r="A249" s="189"/>
      <c r="B249" s="142" t="s">
        <v>1788</v>
      </c>
      <c r="C249" s="3" t="s">
        <v>1796</v>
      </c>
      <c r="D249" s="3" t="s">
        <v>1797</v>
      </c>
      <c r="E249" s="3" t="s">
        <v>1839</v>
      </c>
      <c r="F249" s="3" t="s">
        <v>1799</v>
      </c>
      <c r="G249" s="61" t="s">
        <v>19</v>
      </c>
      <c r="H249" s="156" t="s">
        <v>1883</v>
      </c>
      <c r="I249" s="143">
        <v>0.4375</v>
      </c>
      <c r="J249" s="143">
        <v>0.52083333333333337</v>
      </c>
      <c r="K249" s="31">
        <v>2</v>
      </c>
      <c r="L249" s="31" t="s">
        <v>1852</v>
      </c>
      <c r="M249" s="159" t="s">
        <v>2001</v>
      </c>
    </row>
    <row r="250" spans="1:13" s="38" customFormat="1" ht="61.2" x14ac:dyDescent="0.35">
      <c r="A250" s="189"/>
      <c r="B250" s="142" t="s">
        <v>1788</v>
      </c>
      <c r="C250" s="3" t="s">
        <v>1796</v>
      </c>
      <c r="D250" s="148" t="s">
        <v>1811</v>
      </c>
      <c r="E250" s="148" t="s">
        <v>1812</v>
      </c>
      <c r="F250" s="148" t="s">
        <v>1813</v>
      </c>
      <c r="G250" s="16" t="s">
        <v>2137</v>
      </c>
      <c r="H250" s="16" t="s">
        <v>2032</v>
      </c>
      <c r="I250" s="29">
        <v>0.10416666666666667</v>
      </c>
      <c r="J250" s="29">
        <v>0.14583333333333334</v>
      </c>
      <c r="K250" s="1">
        <v>1</v>
      </c>
      <c r="L250" s="51">
        <v>1</v>
      </c>
      <c r="M250" s="159" t="s">
        <v>2001</v>
      </c>
    </row>
    <row r="251" spans="1:13" s="38" customFormat="1" ht="81.599999999999994" x14ac:dyDescent="0.35">
      <c r="A251" s="190"/>
      <c r="B251" s="142" t="s">
        <v>1788</v>
      </c>
      <c r="C251" s="3" t="s">
        <v>1796</v>
      </c>
      <c r="D251" s="3" t="s">
        <v>1805</v>
      </c>
      <c r="E251" s="3" t="s">
        <v>1806</v>
      </c>
      <c r="F251" s="16" t="s">
        <v>1807</v>
      </c>
      <c r="G251" s="16" t="s">
        <v>1808</v>
      </c>
      <c r="H251" s="16" t="s">
        <v>2135</v>
      </c>
      <c r="I251" s="29">
        <v>0.41666666666666669</v>
      </c>
      <c r="J251" s="29">
        <v>0.70833333333333337</v>
      </c>
      <c r="K251" s="31" t="s">
        <v>1847</v>
      </c>
      <c r="L251" s="31" t="s">
        <v>1848</v>
      </c>
      <c r="M251" s="146" t="s">
        <v>1810</v>
      </c>
    </row>
    <row r="252" spans="1:13" s="38" customFormat="1" ht="20.399999999999999" x14ac:dyDescent="0.35">
      <c r="A252" s="170"/>
      <c r="B252" s="142" t="s">
        <v>1788</v>
      </c>
      <c r="C252" s="3" t="s">
        <v>1796</v>
      </c>
      <c r="D252" s="158" t="s">
        <v>1915</v>
      </c>
      <c r="E252" s="61" t="s">
        <v>1916</v>
      </c>
      <c r="F252" s="3" t="s">
        <v>1917</v>
      </c>
      <c r="G252" s="61" t="s">
        <v>1644</v>
      </c>
      <c r="H252" s="61" t="s">
        <v>1918</v>
      </c>
      <c r="I252" s="31">
        <v>10</v>
      </c>
      <c r="J252" s="31">
        <v>2</v>
      </c>
      <c r="K252" s="31">
        <v>4</v>
      </c>
      <c r="L252" s="31">
        <v>2.4</v>
      </c>
      <c r="M252" s="159" t="s">
        <v>2001</v>
      </c>
    </row>
    <row r="253" spans="1:13" s="38" customFormat="1" ht="20.399999999999999" x14ac:dyDescent="0.35">
      <c r="A253" s="171"/>
      <c r="B253" s="142" t="s">
        <v>1788</v>
      </c>
      <c r="C253" s="3" t="s">
        <v>1796</v>
      </c>
      <c r="D253" s="160"/>
      <c r="E253" s="61" t="s">
        <v>1920</v>
      </c>
      <c r="F253" s="61" t="s">
        <v>1864</v>
      </c>
      <c r="G253" s="61" t="s">
        <v>18</v>
      </c>
      <c r="H253" s="61" t="s">
        <v>1976</v>
      </c>
      <c r="I253" s="31">
        <v>10</v>
      </c>
      <c r="J253" s="31">
        <v>13</v>
      </c>
      <c r="K253" s="31">
        <v>3</v>
      </c>
      <c r="L253" s="31">
        <v>5</v>
      </c>
      <c r="M253" s="159" t="s">
        <v>129</v>
      </c>
    </row>
    <row r="254" spans="1:13" s="38" customFormat="1" ht="40.799999999999997" x14ac:dyDescent="0.35">
      <c r="A254" s="172"/>
      <c r="B254" s="142" t="s">
        <v>1788</v>
      </c>
      <c r="C254" s="3" t="s">
        <v>1796</v>
      </c>
      <c r="D254" s="161"/>
      <c r="E254" s="61" t="s">
        <v>1924</v>
      </c>
      <c r="F254" s="61" t="s">
        <v>1924</v>
      </c>
      <c r="G254" s="3" t="s">
        <v>841</v>
      </c>
      <c r="H254" s="3" t="s">
        <v>2028</v>
      </c>
      <c r="I254" s="34">
        <v>10</v>
      </c>
      <c r="J254" s="34">
        <v>2</v>
      </c>
      <c r="K254" s="34">
        <v>4</v>
      </c>
      <c r="L254" s="34">
        <v>1.7</v>
      </c>
      <c r="M254" s="155" t="s">
        <v>2029</v>
      </c>
    </row>
    <row r="255" spans="1:13" s="38" customFormat="1" ht="81.599999999999994" x14ac:dyDescent="0.35">
      <c r="A255" s="185" t="s">
        <v>616</v>
      </c>
      <c r="B255" s="142" t="s">
        <v>1788</v>
      </c>
      <c r="C255" s="3" t="s">
        <v>1796</v>
      </c>
      <c r="D255" s="148" t="s">
        <v>1811</v>
      </c>
      <c r="E255" s="148" t="s">
        <v>1812</v>
      </c>
      <c r="F255" s="148" t="s">
        <v>1813</v>
      </c>
      <c r="G255" s="16" t="s">
        <v>1993</v>
      </c>
      <c r="H255" s="16" t="s">
        <v>1994</v>
      </c>
      <c r="I255" s="29">
        <v>0.35416666666666669</v>
      </c>
      <c r="J255" s="29">
        <v>0.4375</v>
      </c>
      <c r="K255" s="1">
        <v>2</v>
      </c>
      <c r="L255" s="51">
        <v>1</v>
      </c>
      <c r="M255" s="159" t="s">
        <v>129</v>
      </c>
    </row>
    <row r="256" spans="1:13" s="38" customFormat="1" ht="20.399999999999999" x14ac:dyDescent="0.35">
      <c r="A256" s="186"/>
      <c r="B256" s="142" t="s">
        <v>1788</v>
      </c>
      <c r="C256" s="3" t="s">
        <v>1796</v>
      </c>
      <c r="D256" s="3" t="s">
        <v>1797</v>
      </c>
      <c r="E256" s="3" t="s">
        <v>1798</v>
      </c>
      <c r="F256" s="3" t="s">
        <v>1799</v>
      </c>
      <c r="G256" s="61" t="s">
        <v>1800</v>
      </c>
      <c r="H256" s="62" t="s">
        <v>2100</v>
      </c>
      <c r="I256" s="143">
        <v>0.4375</v>
      </c>
      <c r="J256" s="143">
        <v>0.52083333333333337</v>
      </c>
      <c r="K256" s="31">
        <v>2</v>
      </c>
      <c r="L256" s="31" t="s">
        <v>1942</v>
      </c>
      <c r="M256" s="159" t="s">
        <v>129</v>
      </c>
    </row>
    <row r="257" spans="1:13" s="38" customFormat="1" ht="40.799999999999997" x14ac:dyDescent="0.35">
      <c r="A257" s="186"/>
      <c r="B257" s="142" t="s">
        <v>1788</v>
      </c>
      <c r="C257" s="3" t="s">
        <v>1796</v>
      </c>
      <c r="D257" s="3" t="s">
        <v>1797</v>
      </c>
      <c r="E257" s="3" t="s">
        <v>1839</v>
      </c>
      <c r="F257" s="3" t="s">
        <v>1799</v>
      </c>
      <c r="G257" s="61" t="s">
        <v>15</v>
      </c>
      <c r="H257" s="66" t="s">
        <v>1844</v>
      </c>
      <c r="I257" s="143">
        <v>0.4375</v>
      </c>
      <c r="J257" s="143">
        <v>0.52083333333333337</v>
      </c>
      <c r="K257" s="31">
        <v>2</v>
      </c>
      <c r="L257" s="31">
        <v>1</v>
      </c>
      <c r="M257" s="159" t="s">
        <v>129</v>
      </c>
    </row>
    <row r="258" spans="1:13" s="38" customFormat="1" ht="40.799999999999997" x14ac:dyDescent="0.35">
      <c r="A258" s="186"/>
      <c r="B258" s="142" t="s">
        <v>1788</v>
      </c>
      <c r="C258" s="3" t="s">
        <v>1796</v>
      </c>
      <c r="D258" s="3" t="s">
        <v>1932</v>
      </c>
      <c r="E258" s="3" t="s">
        <v>1933</v>
      </c>
      <c r="F258" s="3" t="s">
        <v>1972</v>
      </c>
      <c r="G258" s="3" t="s">
        <v>1208</v>
      </c>
      <c r="H258" s="62" t="s">
        <v>2138</v>
      </c>
      <c r="I258" s="1">
        <v>10</v>
      </c>
      <c r="J258" s="1">
        <v>15</v>
      </c>
      <c r="K258" s="1">
        <f t="shared" ref="K258" si="14">J258-I258</f>
        <v>5</v>
      </c>
      <c r="L258" s="1" t="s">
        <v>1971</v>
      </c>
      <c r="M258" s="162" t="s">
        <v>1937</v>
      </c>
    </row>
    <row r="259" spans="1:13" s="38" customFormat="1" ht="81.599999999999994" x14ac:dyDescent="0.35">
      <c r="A259" s="187"/>
      <c r="B259" s="142" t="s">
        <v>1788</v>
      </c>
      <c r="C259" s="3" t="s">
        <v>1796</v>
      </c>
      <c r="D259" s="3" t="s">
        <v>1805</v>
      </c>
      <c r="E259" s="3" t="s">
        <v>1806</v>
      </c>
      <c r="F259" s="16" t="s">
        <v>1807</v>
      </c>
      <c r="G259" s="16" t="s">
        <v>1808</v>
      </c>
      <c r="H259" s="16" t="s">
        <v>2135</v>
      </c>
      <c r="I259" s="29">
        <v>0.41666666666666669</v>
      </c>
      <c r="J259" s="29">
        <v>0.70833333333333337</v>
      </c>
      <c r="K259" s="31" t="s">
        <v>1847</v>
      </c>
      <c r="L259" s="31" t="s">
        <v>1848</v>
      </c>
      <c r="M259" s="146" t="s">
        <v>1810</v>
      </c>
    </row>
  </sheetData>
  <mergeCells count="77">
    <mergeCell ref="A245:A251"/>
    <mergeCell ref="D245:D247"/>
    <mergeCell ref="A252:A254"/>
    <mergeCell ref="D252:D254"/>
    <mergeCell ref="A255:A259"/>
    <mergeCell ref="A226:A231"/>
    <mergeCell ref="D226:D228"/>
    <mergeCell ref="A232:A237"/>
    <mergeCell ref="D233:D234"/>
    <mergeCell ref="A238:A244"/>
    <mergeCell ref="D238:D240"/>
    <mergeCell ref="A202:A209"/>
    <mergeCell ref="D202:D204"/>
    <mergeCell ref="A210:A212"/>
    <mergeCell ref="D210:D212"/>
    <mergeCell ref="A213:A217"/>
    <mergeCell ref="A218:A225"/>
    <mergeCell ref="D219:D221"/>
    <mergeCell ref="A177:A184"/>
    <mergeCell ref="D178:D180"/>
    <mergeCell ref="A185:A187"/>
    <mergeCell ref="A188:A194"/>
    <mergeCell ref="A195:A201"/>
    <mergeCell ref="D196:D198"/>
    <mergeCell ref="A154:A161"/>
    <mergeCell ref="D154:D156"/>
    <mergeCell ref="A162:A167"/>
    <mergeCell ref="D162:D164"/>
    <mergeCell ref="A168:A175"/>
    <mergeCell ref="D168:D170"/>
    <mergeCell ref="A121:A130"/>
    <mergeCell ref="D125:D127"/>
    <mergeCell ref="A131:A142"/>
    <mergeCell ref="D131:D133"/>
    <mergeCell ref="M142:M143"/>
    <mergeCell ref="A143:A153"/>
    <mergeCell ref="D147:D149"/>
    <mergeCell ref="A89:A101"/>
    <mergeCell ref="D89:D91"/>
    <mergeCell ref="A102:A111"/>
    <mergeCell ref="A112:A114"/>
    <mergeCell ref="D112:D114"/>
    <mergeCell ref="A115:A120"/>
    <mergeCell ref="A42:A58"/>
    <mergeCell ref="D51:D53"/>
    <mergeCell ref="A59:A72"/>
    <mergeCell ref="D59:D61"/>
    <mergeCell ref="A73:A77"/>
    <mergeCell ref="A78:A87"/>
    <mergeCell ref="D80:D82"/>
    <mergeCell ref="A15:A20"/>
    <mergeCell ref="M15:M17"/>
    <mergeCell ref="M18:M19"/>
    <mergeCell ref="M20:M22"/>
    <mergeCell ref="A21:A29"/>
    <mergeCell ref="A30:A35"/>
    <mergeCell ref="M31:M33"/>
    <mergeCell ref="M35:M38"/>
    <mergeCell ref="A36:A41"/>
    <mergeCell ref="I3:J3"/>
    <mergeCell ref="K3:K4"/>
    <mergeCell ref="L3:L4"/>
    <mergeCell ref="M3:M4"/>
    <mergeCell ref="A5:A9"/>
    <mergeCell ref="M5:M7"/>
    <mergeCell ref="M9:M11"/>
    <mergeCell ref="A10:A14"/>
    <mergeCell ref="A1:M1"/>
    <mergeCell ref="A2:M2"/>
    <mergeCell ref="A3:A4"/>
    <mergeCell ref="B3:B4"/>
    <mergeCell ref="C3:C4"/>
    <mergeCell ref="D3:D4"/>
    <mergeCell ref="E3:E4"/>
    <mergeCell ref="F3:F4"/>
    <mergeCell ref="G3:G4"/>
    <mergeCell ref="H3: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42"/>
  <sheetViews>
    <sheetView view="pageBreakPreview" zoomScale="50" zoomScaleSheetLayoutView="50" workbookViewId="0">
      <selection activeCell="F6" sqref="F6"/>
    </sheetView>
  </sheetViews>
  <sheetFormatPr defaultColWidth="9.109375" defaultRowHeight="20.399999999999999" x14ac:dyDescent="0.35"/>
  <cols>
    <col min="1" max="1" width="17.109375" style="36" customWidth="1"/>
    <col min="2" max="2" width="11.109375" style="37" customWidth="1"/>
    <col min="3" max="3" width="26.6640625" style="37" customWidth="1"/>
    <col min="4" max="4" width="19.5546875" style="37" customWidth="1"/>
    <col min="5" max="5" width="23.44140625" style="37" customWidth="1"/>
    <col min="6" max="6" width="31.6640625" style="37" customWidth="1"/>
    <col min="7" max="7" width="31.33203125" style="37" customWidth="1"/>
    <col min="8" max="8" width="68.33203125" style="37" customWidth="1"/>
    <col min="9" max="9" width="19.5546875" style="38" customWidth="1"/>
    <col min="10" max="10" width="24.5546875" style="38" customWidth="1"/>
    <col min="11" max="11" width="20.33203125" style="38" customWidth="1"/>
    <col min="12" max="12" width="21.33203125" style="38" customWidth="1"/>
    <col min="13" max="13" width="41.44140625" style="37" customWidth="1"/>
    <col min="14" max="16384" width="9.109375" style="38"/>
  </cols>
  <sheetData>
    <row r="1" spans="1:13" s="26" customFormat="1" ht="36" customHeight="1" x14ac:dyDescent="0.3">
      <c r="A1" s="47" t="s">
        <v>0</v>
      </c>
      <c r="B1" s="47"/>
      <c r="C1" s="47"/>
      <c r="D1" s="47"/>
      <c r="E1" s="47"/>
      <c r="F1" s="47"/>
      <c r="G1" s="47"/>
      <c r="H1" s="47"/>
      <c r="I1" s="47"/>
      <c r="J1" s="47"/>
      <c r="K1" s="47"/>
      <c r="L1" s="47"/>
      <c r="M1" s="47"/>
    </row>
    <row r="2" spans="1:13" s="28" customFormat="1" ht="39" customHeight="1" x14ac:dyDescent="0.3">
      <c r="A2" s="48" t="s">
        <v>646</v>
      </c>
      <c r="B2" s="48"/>
      <c r="C2" s="48"/>
      <c r="D2" s="48"/>
      <c r="E2" s="48"/>
      <c r="F2" s="48"/>
      <c r="G2" s="48"/>
      <c r="H2" s="48"/>
      <c r="I2" s="48"/>
      <c r="J2" s="48"/>
      <c r="K2" s="48"/>
      <c r="L2" s="48"/>
      <c r="M2" s="48"/>
    </row>
    <row r="3" spans="1:13" s="27" customFormat="1" ht="28.2" customHeight="1" x14ac:dyDescent="0.4">
      <c r="A3" s="45" t="s">
        <v>1</v>
      </c>
      <c r="B3" s="45" t="s">
        <v>2</v>
      </c>
      <c r="C3" s="45" t="s">
        <v>3</v>
      </c>
      <c r="D3" s="45" t="s">
        <v>4</v>
      </c>
      <c r="E3" s="45" t="s">
        <v>5</v>
      </c>
      <c r="F3" s="45" t="s">
        <v>6</v>
      </c>
      <c r="G3" s="45" t="s">
        <v>7</v>
      </c>
      <c r="H3" s="45" t="s">
        <v>8</v>
      </c>
      <c r="I3" s="45" t="s">
        <v>9</v>
      </c>
      <c r="J3" s="45"/>
      <c r="K3" s="45" t="s">
        <v>10</v>
      </c>
      <c r="L3" s="45" t="s">
        <v>11</v>
      </c>
      <c r="M3" s="46" t="s">
        <v>12</v>
      </c>
    </row>
    <row r="4" spans="1:13" s="27" customFormat="1" ht="60.6" customHeight="1" x14ac:dyDescent="0.4">
      <c r="A4" s="45"/>
      <c r="B4" s="45"/>
      <c r="C4" s="45"/>
      <c r="D4" s="45"/>
      <c r="E4" s="45"/>
      <c r="F4" s="45"/>
      <c r="G4" s="45"/>
      <c r="H4" s="45"/>
      <c r="I4" s="40" t="s">
        <v>13</v>
      </c>
      <c r="J4" s="40" t="s">
        <v>14</v>
      </c>
      <c r="K4" s="45"/>
      <c r="L4" s="45"/>
      <c r="M4" s="46"/>
    </row>
    <row r="5" spans="1:13" ht="40.799999999999997" x14ac:dyDescent="0.35">
      <c r="A5" s="12">
        <v>44075</v>
      </c>
      <c r="B5" s="3" t="s">
        <v>647</v>
      </c>
      <c r="C5" s="3" t="s">
        <v>648</v>
      </c>
      <c r="D5" s="3" t="s">
        <v>649</v>
      </c>
      <c r="E5" s="3" t="s">
        <v>650</v>
      </c>
      <c r="F5" s="16" t="s">
        <v>651</v>
      </c>
      <c r="G5" s="16" t="s">
        <v>652</v>
      </c>
      <c r="H5" s="16" t="s">
        <v>653</v>
      </c>
      <c r="I5" s="29">
        <v>0.375</v>
      </c>
      <c r="J5" s="7">
        <v>0.5625</v>
      </c>
      <c r="K5" s="7">
        <f>J5-I5</f>
        <v>0.1875</v>
      </c>
      <c r="L5" s="1">
        <v>0.65</v>
      </c>
      <c r="M5" s="3" t="s">
        <v>654</v>
      </c>
    </row>
    <row r="6" spans="1:13" ht="40.799999999999997" x14ac:dyDescent="0.35">
      <c r="A6" s="12">
        <v>44076</v>
      </c>
      <c r="B6" s="3" t="s">
        <v>647</v>
      </c>
      <c r="C6" s="3" t="s">
        <v>648</v>
      </c>
      <c r="D6" s="3" t="s">
        <v>649</v>
      </c>
      <c r="E6" s="3" t="s">
        <v>655</v>
      </c>
      <c r="F6" s="16" t="s">
        <v>656</v>
      </c>
      <c r="G6" s="16" t="s">
        <v>652</v>
      </c>
      <c r="H6" s="16" t="s">
        <v>657</v>
      </c>
      <c r="I6" s="29">
        <v>0.38541666666666669</v>
      </c>
      <c r="J6" s="29">
        <v>0.51388888888888895</v>
      </c>
      <c r="K6" s="7">
        <f t="shared" ref="K6:K34" si="0">J6-I6</f>
        <v>0.12847222222222227</v>
      </c>
      <c r="L6" s="1">
        <v>0.68</v>
      </c>
      <c r="M6" s="3" t="s">
        <v>654</v>
      </c>
    </row>
    <row r="7" spans="1:13" ht="40.799999999999997" x14ac:dyDescent="0.35">
      <c r="A7" s="12">
        <v>44077</v>
      </c>
      <c r="B7" s="3" t="s">
        <v>647</v>
      </c>
      <c r="C7" s="3" t="s">
        <v>648</v>
      </c>
      <c r="D7" s="3" t="s">
        <v>649</v>
      </c>
      <c r="E7" s="3" t="s">
        <v>650</v>
      </c>
      <c r="F7" s="16" t="s">
        <v>651</v>
      </c>
      <c r="G7" s="16" t="s">
        <v>658</v>
      </c>
      <c r="H7" s="16" t="s">
        <v>659</v>
      </c>
      <c r="I7" s="29">
        <v>0.375</v>
      </c>
      <c r="J7" s="29">
        <v>0.55902777777777779</v>
      </c>
      <c r="K7" s="7">
        <f t="shared" si="0"/>
        <v>0.18402777777777779</v>
      </c>
      <c r="L7" s="1">
        <v>0.68</v>
      </c>
      <c r="M7" s="3" t="s">
        <v>654</v>
      </c>
    </row>
    <row r="8" spans="1:13" ht="40.799999999999997" x14ac:dyDescent="0.35">
      <c r="A8" s="12">
        <v>44078</v>
      </c>
      <c r="B8" s="3" t="s">
        <v>647</v>
      </c>
      <c r="C8" s="3" t="s">
        <v>648</v>
      </c>
      <c r="D8" s="3" t="s">
        <v>649</v>
      </c>
      <c r="E8" s="3" t="s">
        <v>650</v>
      </c>
      <c r="F8" s="16" t="s">
        <v>651</v>
      </c>
      <c r="G8" s="16" t="s">
        <v>660</v>
      </c>
      <c r="H8" s="16" t="s">
        <v>661</v>
      </c>
      <c r="I8" s="29">
        <v>0.38194444444444442</v>
      </c>
      <c r="J8" s="29">
        <v>0.53125</v>
      </c>
      <c r="K8" s="7">
        <f t="shared" si="0"/>
        <v>0.14930555555555558</v>
      </c>
      <c r="L8" s="1">
        <v>0.56000000000000005</v>
      </c>
      <c r="M8" s="3" t="s">
        <v>654</v>
      </c>
    </row>
    <row r="9" spans="1:13" ht="40.799999999999997" x14ac:dyDescent="0.35">
      <c r="A9" s="12">
        <v>44079</v>
      </c>
      <c r="B9" s="3" t="s">
        <v>647</v>
      </c>
      <c r="C9" s="3" t="s">
        <v>648</v>
      </c>
      <c r="D9" s="3" t="s">
        <v>649</v>
      </c>
      <c r="E9" s="3" t="s">
        <v>650</v>
      </c>
      <c r="F9" s="3" t="s">
        <v>650</v>
      </c>
      <c r="G9" s="3" t="s">
        <v>662</v>
      </c>
      <c r="H9" s="16" t="s">
        <v>663</v>
      </c>
      <c r="I9" s="29">
        <v>0.39930555555555558</v>
      </c>
      <c r="J9" s="29">
        <v>0.57291666666666663</v>
      </c>
      <c r="K9" s="7">
        <f t="shared" si="0"/>
        <v>0.17361111111111105</v>
      </c>
      <c r="L9" s="1">
        <v>0.65</v>
      </c>
      <c r="M9" s="3" t="s">
        <v>654</v>
      </c>
    </row>
    <row r="10" spans="1:13" ht="40.799999999999997" x14ac:dyDescent="0.35">
      <c r="A10" s="12">
        <v>44080</v>
      </c>
      <c r="B10" s="3" t="s">
        <v>647</v>
      </c>
      <c r="C10" s="3" t="s">
        <v>648</v>
      </c>
      <c r="D10" s="3" t="s">
        <v>649</v>
      </c>
      <c r="E10" s="3" t="s">
        <v>655</v>
      </c>
      <c r="F10" s="3" t="s">
        <v>650</v>
      </c>
      <c r="G10" s="16" t="s">
        <v>664</v>
      </c>
      <c r="H10" s="16" t="s">
        <v>665</v>
      </c>
      <c r="I10" s="29">
        <v>0.375</v>
      </c>
      <c r="J10" s="7">
        <v>0.5625</v>
      </c>
      <c r="K10" s="7">
        <f t="shared" si="0"/>
        <v>0.1875</v>
      </c>
      <c r="L10" s="1">
        <v>0.65</v>
      </c>
      <c r="M10" s="3" t="s">
        <v>654</v>
      </c>
    </row>
    <row r="11" spans="1:13" ht="61.2" x14ac:dyDescent="0.35">
      <c r="A11" s="12">
        <v>44081</v>
      </c>
      <c r="B11" s="3" t="s">
        <v>647</v>
      </c>
      <c r="C11" s="3" t="s">
        <v>648</v>
      </c>
      <c r="D11" s="3" t="s">
        <v>649</v>
      </c>
      <c r="E11" s="3" t="s">
        <v>650</v>
      </c>
      <c r="F11" s="16" t="s">
        <v>656</v>
      </c>
      <c r="G11" s="16" t="s">
        <v>666</v>
      </c>
      <c r="H11" s="16" t="s">
        <v>667</v>
      </c>
      <c r="I11" s="29">
        <v>0.40972222222222227</v>
      </c>
      <c r="J11" s="29">
        <v>0.5625</v>
      </c>
      <c r="K11" s="7">
        <f t="shared" si="0"/>
        <v>0.15277777777777773</v>
      </c>
      <c r="L11" s="1">
        <v>0.56000000000000005</v>
      </c>
      <c r="M11" s="3" t="s">
        <v>654</v>
      </c>
    </row>
    <row r="12" spans="1:13" ht="40.799999999999997" x14ac:dyDescent="0.35">
      <c r="A12" s="12">
        <v>44082</v>
      </c>
      <c r="B12" s="3" t="s">
        <v>647</v>
      </c>
      <c r="C12" s="3" t="s">
        <v>648</v>
      </c>
      <c r="D12" s="3" t="s">
        <v>649</v>
      </c>
      <c r="E12" s="3" t="s">
        <v>650</v>
      </c>
      <c r="F12" s="16" t="s">
        <v>651</v>
      </c>
      <c r="G12" s="3" t="s">
        <v>662</v>
      </c>
      <c r="H12" s="16" t="s">
        <v>663</v>
      </c>
      <c r="I12" s="29">
        <v>0.40972222222222227</v>
      </c>
      <c r="J12" s="29">
        <v>0.51388888888888895</v>
      </c>
      <c r="K12" s="7">
        <f t="shared" si="0"/>
        <v>0.10416666666666669</v>
      </c>
      <c r="L12" s="1">
        <v>0.65</v>
      </c>
      <c r="M12" s="3" t="s">
        <v>654</v>
      </c>
    </row>
    <row r="13" spans="1:13" ht="40.799999999999997" x14ac:dyDescent="0.35">
      <c r="A13" s="12">
        <v>44083</v>
      </c>
      <c r="B13" s="3" t="s">
        <v>647</v>
      </c>
      <c r="C13" s="3" t="s">
        <v>648</v>
      </c>
      <c r="D13" s="3" t="s">
        <v>649</v>
      </c>
      <c r="E13" s="3" t="s">
        <v>655</v>
      </c>
      <c r="F13" s="16" t="s">
        <v>651</v>
      </c>
      <c r="G13" s="3" t="s">
        <v>668</v>
      </c>
      <c r="H13" s="3" t="s">
        <v>669</v>
      </c>
      <c r="I13" s="29">
        <v>0.38541666666666669</v>
      </c>
      <c r="J13" s="29">
        <v>0.57291666666666663</v>
      </c>
      <c r="K13" s="7">
        <f t="shared" si="0"/>
        <v>0.18749999999999994</v>
      </c>
      <c r="L13" s="1">
        <v>0.68</v>
      </c>
      <c r="M13" s="3" t="s">
        <v>654</v>
      </c>
    </row>
    <row r="14" spans="1:13" ht="40.799999999999997" x14ac:dyDescent="0.35">
      <c r="A14" s="12">
        <v>44084</v>
      </c>
      <c r="B14" s="3" t="s">
        <v>647</v>
      </c>
      <c r="C14" s="3" t="s">
        <v>648</v>
      </c>
      <c r="D14" s="3" t="s">
        <v>649</v>
      </c>
      <c r="E14" s="3" t="s">
        <v>650</v>
      </c>
      <c r="F14" s="3" t="s">
        <v>650</v>
      </c>
      <c r="G14" s="16" t="s">
        <v>658</v>
      </c>
      <c r="H14" s="16" t="s">
        <v>659</v>
      </c>
      <c r="I14" s="29">
        <v>0.3923611111111111</v>
      </c>
      <c r="J14" s="29">
        <v>0.5625</v>
      </c>
      <c r="K14" s="7">
        <f t="shared" si="0"/>
        <v>0.1701388888888889</v>
      </c>
      <c r="L14" s="1">
        <v>0.72</v>
      </c>
      <c r="M14" s="3" t="s">
        <v>654</v>
      </c>
    </row>
    <row r="15" spans="1:13" ht="61.2" x14ac:dyDescent="0.35">
      <c r="A15" s="12">
        <v>44085</v>
      </c>
      <c r="B15" s="3" t="s">
        <v>647</v>
      </c>
      <c r="C15" s="3" t="s">
        <v>648</v>
      </c>
      <c r="D15" s="3" t="s">
        <v>649</v>
      </c>
      <c r="E15" s="3" t="s">
        <v>650</v>
      </c>
      <c r="F15" s="3" t="s">
        <v>650</v>
      </c>
      <c r="G15" s="16" t="s">
        <v>666</v>
      </c>
      <c r="H15" s="16" t="s">
        <v>667</v>
      </c>
      <c r="I15" s="29">
        <v>0.375</v>
      </c>
      <c r="J15" s="29">
        <v>0.57291666666666663</v>
      </c>
      <c r="K15" s="7">
        <f t="shared" si="0"/>
        <v>0.19791666666666663</v>
      </c>
      <c r="L15" s="1">
        <v>0.56000000000000005</v>
      </c>
      <c r="M15" s="3" t="s">
        <v>654</v>
      </c>
    </row>
    <row r="16" spans="1:13" ht="40.799999999999997" x14ac:dyDescent="0.35">
      <c r="A16" s="12">
        <v>44086</v>
      </c>
      <c r="B16" s="3" t="s">
        <v>647</v>
      </c>
      <c r="C16" s="3" t="s">
        <v>648</v>
      </c>
      <c r="D16" s="3" t="s">
        <v>649</v>
      </c>
      <c r="E16" s="3" t="s">
        <v>650</v>
      </c>
      <c r="F16" s="3" t="s">
        <v>650</v>
      </c>
      <c r="G16" s="16" t="s">
        <v>660</v>
      </c>
      <c r="H16" s="16" t="s">
        <v>670</v>
      </c>
      <c r="I16" s="7">
        <v>0.375</v>
      </c>
      <c r="J16" s="29">
        <v>0.53125</v>
      </c>
      <c r="K16" s="7">
        <f t="shared" si="0"/>
        <v>0.15625</v>
      </c>
      <c r="L16" s="1">
        <v>0.68</v>
      </c>
      <c r="M16" s="3" t="s">
        <v>654</v>
      </c>
    </row>
    <row r="17" spans="1:13" ht="40.799999999999997" x14ac:dyDescent="0.35">
      <c r="A17" s="12">
        <v>44087</v>
      </c>
      <c r="B17" s="3" t="s">
        <v>647</v>
      </c>
      <c r="C17" s="3" t="s">
        <v>648</v>
      </c>
      <c r="D17" s="3" t="s">
        <v>649</v>
      </c>
      <c r="E17" s="3" t="s">
        <v>650</v>
      </c>
      <c r="F17" s="3" t="s">
        <v>650</v>
      </c>
      <c r="G17" s="16" t="s">
        <v>652</v>
      </c>
      <c r="H17" s="16" t="s">
        <v>671</v>
      </c>
      <c r="I17" s="29">
        <v>0.3923611111111111</v>
      </c>
      <c r="J17" s="29">
        <v>0.51388888888888895</v>
      </c>
      <c r="K17" s="7">
        <f t="shared" si="0"/>
        <v>0.12152777777777785</v>
      </c>
      <c r="L17" s="1">
        <v>0.56000000000000005</v>
      </c>
      <c r="M17" s="3" t="s">
        <v>654</v>
      </c>
    </row>
    <row r="18" spans="1:13" ht="61.2" x14ac:dyDescent="0.35">
      <c r="A18" s="12">
        <v>44088</v>
      </c>
      <c r="B18" s="3" t="s">
        <v>647</v>
      </c>
      <c r="C18" s="3" t="s">
        <v>648</v>
      </c>
      <c r="D18" s="3" t="s">
        <v>649</v>
      </c>
      <c r="E18" s="3" t="s">
        <v>650</v>
      </c>
      <c r="F18" s="3" t="s">
        <v>650</v>
      </c>
      <c r="G18" s="16" t="s">
        <v>660</v>
      </c>
      <c r="H18" s="16" t="s">
        <v>672</v>
      </c>
      <c r="I18" s="29">
        <v>0.40972222222222227</v>
      </c>
      <c r="J18" s="29">
        <v>0.57291666666666663</v>
      </c>
      <c r="K18" s="7">
        <f t="shared" si="0"/>
        <v>0.16319444444444436</v>
      </c>
      <c r="L18" s="1">
        <v>0.68</v>
      </c>
      <c r="M18" s="3" t="s">
        <v>654</v>
      </c>
    </row>
    <row r="19" spans="1:13" ht="40.799999999999997" x14ac:dyDescent="0.35">
      <c r="A19" s="12">
        <v>44089</v>
      </c>
      <c r="B19" s="3" t="s">
        <v>647</v>
      </c>
      <c r="C19" s="3" t="s">
        <v>648</v>
      </c>
      <c r="D19" s="3" t="s">
        <v>649</v>
      </c>
      <c r="E19" s="3" t="s">
        <v>650</v>
      </c>
      <c r="F19" s="3" t="s">
        <v>650</v>
      </c>
      <c r="G19" s="3" t="s">
        <v>662</v>
      </c>
      <c r="H19" s="16" t="s">
        <v>673</v>
      </c>
      <c r="I19" s="29">
        <v>0.38194444444444442</v>
      </c>
      <c r="J19" s="29">
        <v>0.57291666666666663</v>
      </c>
      <c r="K19" s="7">
        <f t="shared" si="0"/>
        <v>0.19097222222222221</v>
      </c>
      <c r="L19" s="1">
        <v>0.72</v>
      </c>
      <c r="M19" s="3" t="s">
        <v>654</v>
      </c>
    </row>
    <row r="20" spans="1:13" ht="40.799999999999997" x14ac:dyDescent="0.35">
      <c r="A20" s="12">
        <v>44090</v>
      </c>
      <c r="B20" s="3" t="s">
        <v>647</v>
      </c>
      <c r="C20" s="3" t="s">
        <v>648</v>
      </c>
      <c r="D20" s="3" t="s">
        <v>649</v>
      </c>
      <c r="E20" s="3" t="s">
        <v>650</v>
      </c>
      <c r="F20" s="3" t="s">
        <v>650</v>
      </c>
      <c r="G20" s="16" t="s">
        <v>674</v>
      </c>
      <c r="H20" s="16" t="s">
        <v>675</v>
      </c>
      <c r="I20" s="29">
        <v>0.375</v>
      </c>
      <c r="J20" s="7">
        <v>0.5625</v>
      </c>
      <c r="K20" s="7">
        <f t="shared" si="0"/>
        <v>0.1875</v>
      </c>
      <c r="L20" s="1">
        <v>0.65</v>
      </c>
      <c r="M20" s="3" t="s">
        <v>654</v>
      </c>
    </row>
    <row r="21" spans="1:13" ht="40.799999999999997" x14ac:dyDescent="0.35">
      <c r="A21" s="12">
        <v>44091</v>
      </c>
      <c r="B21" s="3" t="s">
        <v>647</v>
      </c>
      <c r="C21" s="3" t="s">
        <v>648</v>
      </c>
      <c r="D21" s="3" t="s">
        <v>649</v>
      </c>
      <c r="E21" s="3" t="s">
        <v>655</v>
      </c>
      <c r="F21" s="3" t="s">
        <v>650</v>
      </c>
      <c r="G21" s="3" t="s">
        <v>668</v>
      </c>
      <c r="H21" s="3" t="s">
        <v>676</v>
      </c>
      <c r="I21" s="29">
        <v>0.40972222222222227</v>
      </c>
      <c r="J21" s="29">
        <v>0.51388888888888895</v>
      </c>
      <c r="K21" s="7">
        <f t="shared" si="0"/>
        <v>0.10416666666666669</v>
      </c>
      <c r="L21" s="1">
        <v>0.65</v>
      </c>
      <c r="M21" s="3" t="s">
        <v>654</v>
      </c>
    </row>
    <row r="22" spans="1:13" ht="40.799999999999997" x14ac:dyDescent="0.35">
      <c r="A22" s="12">
        <v>44092</v>
      </c>
      <c r="B22" s="3" t="s">
        <v>647</v>
      </c>
      <c r="C22" s="3" t="s">
        <v>648</v>
      </c>
      <c r="D22" s="3" t="s">
        <v>649</v>
      </c>
      <c r="E22" s="3" t="s">
        <v>650</v>
      </c>
      <c r="F22" s="16" t="s">
        <v>651</v>
      </c>
      <c r="G22" s="16" t="s">
        <v>658</v>
      </c>
      <c r="H22" s="16" t="s">
        <v>677</v>
      </c>
      <c r="I22" s="29">
        <v>0.375</v>
      </c>
      <c r="J22" s="7">
        <v>0.5625</v>
      </c>
      <c r="K22" s="7">
        <f t="shared" si="0"/>
        <v>0.1875</v>
      </c>
      <c r="L22" s="1">
        <v>0.65</v>
      </c>
      <c r="M22" s="3" t="s">
        <v>654</v>
      </c>
    </row>
    <row r="23" spans="1:13" ht="40.799999999999997" x14ac:dyDescent="0.35">
      <c r="A23" s="12">
        <v>44093</v>
      </c>
      <c r="B23" s="3" t="s">
        <v>647</v>
      </c>
      <c r="C23" s="3" t="s">
        <v>648</v>
      </c>
      <c r="D23" s="3" t="s">
        <v>649</v>
      </c>
      <c r="E23" s="3" t="s">
        <v>655</v>
      </c>
      <c r="F23" s="16" t="s">
        <v>656</v>
      </c>
      <c r="G23" s="16" t="s">
        <v>664</v>
      </c>
      <c r="H23" s="16" t="s">
        <v>678</v>
      </c>
      <c r="I23" s="29">
        <v>0.38541666666666669</v>
      </c>
      <c r="J23" s="29">
        <v>0.57291666666666663</v>
      </c>
      <c r="K23" s="7">
        <f t="shared" si="0"/>
        <v>0.18749999999999994</v>
      </c>
      <c r="L23" s="1">
        <v>0.68</v>
      </c>
      <c r="M23" s="3" t="s">
        <v>654</v>
      </c>
    </row>
    <row r="24" spans="1:13" ht="61.2" x14ac:dyDescent="0.35">
      <c r="A24" s="12">
        <v>44094</v>
      </c>
      <c r="B24" s="3" t="s">
        <v>647</v>
      </c>
      <c r="C24" s="3" t="s">
        <v>648</v>
      </c>
      <c r="D24" s="3" t="s">
        <v>649</v>
      </c>
      <c r="E24" s="3" t="s">
        <v>650</v>
      </c>
      <c r="F24" s="16" t="s">
        <v>651</v>
      </c>
      <c r="G24" s="16" t="s">
        <v>660</v>
      </c>
      <c r="H24" s="16" t="s">
        <v>672</v>
      </c>
      <c r="I24" s="29">
        <v>0.40972222222222227</v>
      </c>
      <c r="J24" s="29">
        <v>0.57291666666666663</v>
      </c>
      <c r="K24" s="7">
        <f t="shared" si="0"/>
        <v>0.16319444444444436</v>
      </c>
      <c r="L24" s="1">
        <v>0.68</v>
      </c>
      <c r="M24" s="3" t="s">
        <v>654</v>
      </c>
    </row>
    <row r="25" spans="1:13" ht="40.799999999999997" x14ac:dyDescent="0.35">
      <c r="A25" s="12">
        <v>44095</v>
      </c>
      <c r="B25" s="3" t="s">
        <v>647</v>
      </c>
      <c r="C25" s="3" t="s">
        <v>648</v>
      </c>
      <c r="D25" s="3" t="s">
        <v>649</v>
      </c>
      <c r="E25" s="3" t="s">
        <v>650</v>
      </c>
      <c r="F25" s="16" t="s">
        <v>651</v>
      </c>
      <c r="G25" s="16" t="s">
        <v>666</v>
      </c>
      <c r="H25" s="16" t="s">
        <v>679</v>
      </c>
      <c r="I25" s="7">
        <v>0.375</v>
      </c>
      <c r="J25" s="29">
        <v>0.55902777777777779</v>
      </c>
      <c r="K25" s="7">
        <f t="shared" si="0"/>
        <v>0.18402777777777779</v>
      </c>
      <c r="L25" s="1">
        <v>0.57999999999999996</v>
      </c>
      <c r="M25" s="3" t="s">
        <v>654</v>
      </c>
    </row>
    <row r="26" spans="1:13" ht="40.799999999999997" x14ac:dyDescent="0.35">
      <c r="A26" s="12">
        <v>44096</v>
      </c>
      <c r="B26" s="3" t="s">
        <v>647</v>
      </c>
      <c r="C26" s="3" t="s">
        <v>648</v>
      </c>
      <c r="D26" s="3" t="s">
        <v>649</v>
      </c>
      <c r="E26" s="3" t="s">
        <v>650</v>
      </c>
      <c r="F26" s="3" t="s">
        <v>650</v>
      </c>
      <c r="G26" s="16" t="s">
        <v>674</v>
      </c>
      <c r="H26" s="16" t="s">
        <v>680</v>
      </c>
      <c r="I26" s="29">
        <v>0.3923611111111111</v>
      </c>
      <c r="J26" s="29">
        <v>0.57291666666666663</v>
      </c>
      <c r="K26" s="7">
        <f t="shared" si="0"/>
        <v>0.18055555555555552</v>
      </c>
      <c r="L26" s="1">
        <v>0.72</v>
      </c>
      <c r="M26" s="3" t="s">
        <v>654</v>
      </c>
    </row>
    <row r="27" spans="1:13" ht="40.799999999999997" x14ac:dyDescent="0.35">
      <c r="A27" s="12">
        <v>44097</v>
      </c>
      <c r="B27" s="3" t="s">
        <v>647</v>
      </c>
      <c r="C27" s="3" t="s">
        <v>648</v>
      </c>
      <c r="D27" s="3" t="s">
        <v>649</v>
      </c>
      <c r="E27" s="3" t="s">
        <v>655</v>
      </c>
      <c r="F27" s="3" t="s">
        <v>650</v>
      </c>
      <c r="G27" s="16" t="s">
        <v>668</v>
      </c>
      <c r="H27" s="16" t="s">
        <v>681</v>
      </c>
      <c r="I27" s="29">
        <v>0.3923611111111111</v>
      </c>
      <c r="J27" s="29">
        <v>0.5625</v>
      </c>
      <c r="K27" s="7">
        <f t="shared" si="0"/>
        <v>0.1701388888888889</v>
      </c>
      <c r="L27" s="1">
        <v>0.65</v>
      </c>
      <c r="M27" s="3"/>
    </row>
    <row r="28" spans="1:13" ht="61.2" x14ac:dyDescent="0.35">
      <c r="A28" s="12">
        <v>44098</v>
      </c>
      <c r="B28" s="3" t="s">
        <v>647</v>
      </c>
      <c r="C28" s="3" t="s">
        <v>648</v>
      </c>
      <c r="D28" s="3" t="s">
        <v>649</v>
      </c>
      <c r="E28" s="3" t="s">
        <v>650</v>
      </c>
      <c r="F28" s="3" t="s">
        <v>650</v>
      </c>
      <c r="G28" s="16" t="s">
        <v>682</v>
      </c>
      <c r="H28" s="16" t="s">
        <v>683</v>
      </c>
      <c r="I28" s="29">
        <v>0.38541666666666669</v>
      </c>
      <c r="J28" s="29">
        <v>0.59722222222222221</v>
      </c>
      <c r="K28" s="7">
        <f t="shared" si="0"/>
        <v>0.21180555555555552</v>
      </c>
      <c r="L28" s="1">
        <v>0.57999999999999996</v>
      </c>
      <c r="M28" s="3"/>
    </row>
    <row r="29" spans="1:13" ht="40.799999999999997" x14ac:dyDescent="0.35">
      <c r="A29" s="12">
        <v>44099</v>
      </c>
      <c r="B29" s="3" t="s">
        <v>647</v>
      </c>
      <c r="C29" s="3" t="s">
        <v>648</v>
      </c>
      <c r="D29" s="3" t="s">
        <v>649</v>
      </c>
      <c r="E29" s="3" t="s">
        <v>655</v>
      </c>
      <c r="F29" s="3" t="s">
        <v>650</v>
      </c>
      <c r="G29" s="16" t="s">
        <v>664</v>
      </c>
      <c r="H29" s="16" t="s">
        <v>684</v>
      </c>
      <c r="I29" s="29">
        <v>0.3923611111111111</v>
      </c>
      <c r="J29" s="29">
        <v>0.57291666666666663</v>
      </c>
      <c r="K29" s="7">
        <f t="shared" si="0"/>
        <v>0.18055555555555552</v>
      </c>
      <c r="L29" s="1">
        <v>0.68</v>
      </c>
      <c r="M29" s="3"/>
    </row>
    <row r="30" spans="1:13" ht="40.799999999999997" x14ac:dyDescent="0.35">
      <c r="A30" s="12">
        <v>44100</v>
      </c>
      <c r="B30" s="3" t="s">
        <v>647</v>
      </c>
      <c r="C30" s="3" t="s">
        <v>648</v>
      </c>
      <c r="D30" s="3" t="s">
        <v>649</v>
      </c>
      <c r="E30" s="3" t="s">
        <v>650</v>
      </c>
      <c r="F30" s="3" t="s">
        <v>651</v>
      </c>
      <c r="G30" s="16" t="s">
        <v>658</v>
      </c>
      <c r="H30" s="16" t="s">
        <v>659</v>
      </c>
      <c r="I30" s="29">
        <v>0.375</v>
      </c>
      <c r="J30" s="29">
        <v>0.55902777777777779</v>
      </c>
      <c r="K30" s="7">
        <f t="shared" si="0"/>
        <v>0.18402777777777779</v>
      </c>
      <c r="L30" s="1">
        <v>0.75</v>
      </c>
      <c r="M30" s="3"/>
    </row>
    <row r="31" spans="1:13" ht="40.799999999999997" x14ac:dyDescent="0.35">
      <c r="A31" s="12">
        <v>44101</v>
      </c>
      <c r="B31" s="3" t="s">
        <v>647</v>
      </c>
      <c r="C31" s="3" t="s">
        <v>648</v>
      </c>
      <c r="D31" s="3" t="s">
        <v>649</v>
      </c>
      <c r="E31" s="3" t="s">
        <v>650</v>
      </c>
      <c r="F31" s="3" t="s">
        <v>656</v>
      </c>
      <c r="G31" s="16" t="s">
        <v>652</v>
      </c>
      <c r="H31" s="16" t="s">
        <v>657</v>
      </c>
      <c r="I31" s="29">
        <v>0.39930555555555558</v>
      </c>
      <c r="J31" s="29">
        <v>0.5625</v>
      </c>
      <c r="K31" s="7">
        <f t="shared" si="0"/>
        <v>0.16319444444444442</v>
      </c>
      <c r="L31" s="1">
        <v>0.68</v>
      </c>
      <c r="M31" s="3"/>
    </row>
    <row r="32" spans="1:13" ht="40.799999999999997" x14ac:dyDescent="0.35">
      <c r="A32" s="12">
        <v>44102</v>
      </c>
      <c r="B32" s="3" t="s">
        <v>647</v>
      </c>
      <c r="C32" s="3" t="s">
        <v>648</v>
      </c>
      <c r="D32" s="3" t="s">
        <v>649</v>
      </c>
      <c r="E32" s="3" t="s">
        <v>650</v>
      </c>
      <c r="F32" s="3" t="s">
        <v>651</v>
      </c>
      <c r="G32" s="16" t="s">
        <v>674</v>
      </c>
      <c r="H32" s="16" t="s">
        <v>685</v>
      </c>
      <c r="I32" s="29">
        <v>0.38541666666666669</v>
      </c>
      <c r="J32" s="29">
        <v>0.57291666666666663</v>
      </c>
      <c r="K32" s="7">
        <f t="shared" si="0"/>
        <v>0.18749999999999994</v>
      </c>
      <c r="L32" s="1">
        <v>0.75</v>
      </c>
      <c r="M32" s="3"/>
    </row>
    <row r="33" spans="1:13" ht="40.799999999999997" x14ac:dyDescent="0.35">
      <c r="A33" s="12">
        <v>44103</v>
      </c>
      <c r="B33" s="3" t="s">
        <v>647</v>
      </c>
      <c r="C33" s="3" t="s">
        <v>648</v>
      </c>
      <c r="D33" s="3" t="s">
        <v>649</v>
      </c>
      <c r="E33" s="3" t="s">
        <v>650</v>
      </c>
      <c r="F33" s="3" t="s">
        <v>651</v>
      </c>
      <c r="G33" s="16" t="s">
        <v>666</v>
      </c>
      <c r="H33" s="16" t="s">
        <v>686</v>
      </c>
      <c r="I33" s="29">
        <v>0.3923611111111111</v>
      </c>
      <c r="J33" s="29">
        <v>0.5625</v>
      </c>
      <c r="K33" s="7">
        <f t="shared" si="0"/>
        <v>0.1701388888888889</v>
      </c>
      <c r="L33" s="1">
        <v>0.65</v>
      </c>
      <c r="M33" s="3"/>
    </row>
    <row r="34" spans="1:13" ht="40.799999999999997" x14ac:dyDescent="0.35">
      <c r="A34" s="12">
        <v>44104</v>
      </c>
      <c r="B34" s="3" t="s">
        <v>647</v>
      </c>
      <c r="C34" s="3" t="s">
        <v>648</v>
      </c>
      <c r="D34" s="3" t="s">
        <v>649</v>
      </c>
      <c r="E34" s="3" t="s">
        <v>650</v>
      </c>
      <c r="F34" s="3" t="s">
        <v>650</v>
      </c>
      <c r="G34" s="16" t="s">
        <v>682</v>
      </c>
      <c r="H34" s="16" t="s">
        <v>687</v>
      </c>
      <c r="I34" s="29">
        <v>0.3923611111111111</v>
      </c>
      <c r="J34" s="29">
        <v>0.59722222222222221</v>
      </c>
      <c r="K34" s="7">
        <f t="shared" si="0"/>
        <v>0.2048611111111111</v>
      </c>
      <c r="L34" s="1">
        <v>0.65</v>
      </c>
      <c r="M34" s="3"/>
    </row>
    <row r="35" spans="1:13" s="36" customFormat="1" x14ac:dyDescent="0.3">
      <c r="A35" s="30">
        <v>44075</v>
      </c>
      <c r="B35" s="3" t="s">
        <v>647</v>
      </c>
      <c r="C35" s="3" t="s">
        <v>648</v>
      </c>
      <c r="D35" s="3" t="s">
        <v>688</v>
      </c>
      <c r="E35" s="3">
        <v>19</v>
      </c>
      <c r="F35" s="3" t="s">
        <v>689</v>
      </c>
      <c r="G35" s="3" t="s">
        <v>690</v>
      </c>
      <c r="H35" s="3" t="s">
        <v>691</v>
      </c>
      <c r="I35" s="7" t="s">
        <v>692</v>
      </c>
      <c r="J35" s="7">
        <v>0.5</v>
      </c>
      <c r="K35" s="7">
        <v>8.3333333333333329E-2</v>
      </c>
      <c r="L35" s="34">
        <v>2</v>
      </c>
      <c r="M35" s="3" t="s">
        <v>693</v>
      </c>
    </row>
    <row r="36" spans="1:13" ht="40.799999999999997" x14ac:dyDescent="0.35">
      <c r="A36" s="30">
        <v>44076</v>
      </c>
      <c r="B36" s="3" t="s">
        <v>647</v>
      </c>
      <c r="C36" s="3" t="s">
        <v>648</v>
      </c>
      <c r="D36" s="3" t="s">
        <v>688</v>
      </c>
      <c r="E36" s="3">
        <v>18</v>
      </c>
      <c r="F36" s="3" t="s">
        <v>689</v>
      </c>
      <c r="G36" s="3" t="s">
        <v>694</v>
      </c>
      <c r="H36" s="3" t="s">
        <v>695</v>
      </c>
      <c r="I36" s="7" t="s">
        <v>692</v>
      </c>
      <c r="J36" s="7">
        <v>0.5</v>
      </c>
      <c r="K36" s="7">
        <v>8.3333333333333329E-2</v>
      </c>
      <c r="L36" s="34">
        <v>1.8</v>
      </c>
      <c r="M36" s="3" t="s">
        <v>693</v>
      </c>
    </row>
    <row r="37" spans="1:13" ht="40.799999999999997" x14ac:dyDescent="0.35">
      <c r="A37" s="30">
        <v>44077</v>
      </c>
      <c r="B37" s="3" t="s">
        <v>647</v>
      </c>
      <c r="C37" s="3" t="s">
        <v>648</v>
      </c>
      <c r="D37" s="3" t="s">
        <v>688</v>
      </c>
      <c r="E37" s="3">
        <v>19</v>
      </c>
      <c r="F37" s="3" t="s">
        <v>689</v>
      </c>
      <c r="G37" s="3" t="s">
        <v>696</v>
      </c>
      <c r="H37" s="3" t="s">
        <v>697</v>
      </c>
      <c r="I37" s="7" t="s">
        <v>692</v>
      </c>
      <c r="J37" s="7">
        <v>0.5</v>
      </c>
      <c r="K37" s="7">
        <v>8.3333333333333329E-2</v>
      </c>
      <c r="L37" s="31">
        <v>1.7</v>
      </c>
      <c r="M37" s="3" t="s">
        <v>693</v>
      </c>
    </row>
    <row r="38" spans="1:13" ht="40.799999999999997" x14ac:dyDescent="0.35">
      <c r="A38" s="30">
        <v>44078</v>
      </c>
      <c r="B38" s="3" t="s">
        <v>647</v>
      </c>
      <c r="C38" s="3" t="s">
        <v>648</v>
      </c>
      <c r="D38" s="3" t="s">
        <v>688</v>
      </c>
      <c r="E38" s="3">
        <v>19</v>
      </c>
      <c r="F38" s="3" t="s">
        <v>689</v>
      </c>
      <c r="G38" s="3" t="s">
        <v>698</v>
      </c>
      <c r="H38" s="3" t="s">
        <v>699</v>
      </c>
      <c r="I38" s="7" t="s">
        <v>692</v>
      </c>
      <c r="J38" s="7">
        <v>0.5</v>
      </c>
      <c r="K38" s="7">
        <v>8.3333333333333329E-2</v>
      </c>
      <c r="L38" s="31">
        <v>1.5</v>
      </c>
      <c r="M38" s="3" t="s">
        <v>693</v>
      </c>
    </row>
    <row r="39" spans="1:13" ht="40.799999999999997" x14ac:dyDescent="0.35">
      <c r="A39" s="30">
        <v>44079</v>
      </c>
      <c r="B39" s="3" t="s">
        <v>647</v>
      </c>
      <c r="C39" s="3" t="s">
        <v>648</v>
      </c>
      <c r="D39" s="3" t="s">
        <v>688</v>
      </c>
      <c r="E39" s="3">
        <v>18</v>
      </c>
      <c r="F39" s="3" t="s">
        <v>689</v>
      </c>
      <c r="G39" s="3" t="s">
        <v>700</v>
      </c>
      <c r="H39" s="3" t="s">
        <v>701</v>
      </c>
      <c r="I39" s="7" t="s">
        <v>692</v>
      </c>
      <c r="J39" s="7">
        <v>0.5</v>
      </c>
      <c r="K39" s="7">
        <v>8.3333333333333329E-2</v>
      </c>
      <c r="L39" s="31">
        <v>1.8</v>
      </c>
      <c r="M39" s="3" t="s">
        <v>693</v>
      </c>
    </row>
    <row r="40" spans="1:13" x14ac:dyDescent="0.35">
      <c r="A40" s="30">
        <v>44080</v>
      </c>
      <c r="B40" s="3" t="s">
        <v>647</v>
      </c>
      <c r="C40" s="3" t="s">
        <v>648</v>
      </c>
      <c r="D40" s="3" t="s">
        <v>688</v>
      </c>
      <c r="E40" s="3"/>
      <c r="F40" s="3"/>
      <c r="G40" s="3"/>
      <c r="H40" s="3" t="s">
        <v>702</v>
      </c>
      <c r="I40" s="7"/>
      <c r="J40" s="7"/>
      <c r="K40" s="7"/>
      <c r="L40" s="31"/>
      <c r="M40" s="3"/>
    </row>
    <row r="41" spans="1:13" ht="40.799999999999997" x14ac:dyDescent="0.35">
      <c r="A41" s="30">
        <v>44081</v>
      </c>
      <c r="B41" s="3" t="s">
        <v>647</v>
      </c>
      <c r="C41" s="3" t="s">
        <v>648</v>
      </c>
      <c r="D41" s="3" t="s">
        <v>688</v>
      </c>
      <c r="E41" s="3">
        <v>7</v>
      </c>
      <c r="F41" s="3" t="s">
        <v>689</v>
      </c>
      <c r="G41" s="3" t="s">
        <v>703</v>
      </c>
      <c r="H41" s="3" t="s">
        <v>704</v>
      </c>
      <c r="I41" s="7" t="s">
        <v>692</v>
      </c>
      <c r="J41" s="7">
        <v>0.5</v>
      </c>
      <c r="K41" s="7">
        <v>8.3333333333333329E-2</v>
      </c>
      <c r="L41" s="31">
        <v>2.5</v>
      </c>
      <c r="M41" s="3" t="s">
        <v>693</v>
      </c>
    </row>
    <row r="42" spans="1:13" ht="61.2" x14ac:dyDescent="0.35">
      <c r="A42" s="30">
        <v>44082</v>
      </c>
      <c r="B42" s="3" t="s">
        <v>647</v>
      </c>
      <c r="C42" s="3" t="s">
        <v>648</v>
      </c>
      <c r="D42" s="3" t="s">
        <v>688</v>
      </c>
      <c r="E42" s="3">
        <v>19</v>
      </c>
      <c r="F42" s="3" t="s">
        <v>689</v>
      </c>
      <c r="G42" s="3" t="s">
        <v>705</v>
      </c>
      <c r="H42" s="32" t="s">
        <v>706</v>
      </c>
      <c r="I42" s="7" t="s">
        <v>692</v>
      </c>
      <c r="J42" s="7">
        <v>0.5</v>
      </c>
      <c r="K42" s="7">
        <v>8.3333333333333329E-2</v>
      </c>
      <c r="L42" s="31">
        <v>1.5</v>
      </c>
      <c r="M42" s="3" t="s">
        <v>693</v>
      </c>
    </row>
    <row r="43" spans="1:13" ht="40.799999999999997" x14ac:dyDescent="0.35">
      <c r="A43" s="30">
        <v>44083</v>
      </c>
      <c r="B43" s="3" t="s">
        <v>647</v>
      </c>
      <c r="C43" s="3" t="s">
        <v>648</v>
      </c>
      <c r="D43" s="3" t="s">
        <v>688</v>
      </c>
      <c r="E43" s="3">
        <v>18</v>
      </c>
      <c r="F43" s="3" t="s">
        <v>689</v>
      </c>
      <c r="G43" s="3" t="s">
        <v>707</v>
      </c>
      <c r="H43" s="32" t="s">
        <v>708</v>
      </c>
      <c r="I43" s="7" t="s">
        <v>692</v>
      </c>
      <c r="J43" s="7">
        <v>0.5</v>
      </c>
      <c r="K43" s="7">
        <v>8.3333333333333329E-2</v>
      </c>
      <c r="L43" s="31">
        <v>0.5</v>
      </c>
      <c r="M43" s="3" t="s">
        <v>693</v>
      </c>
    </row>
    <row r="44" spans="1:13" x14ac:dyDescent="0.35">
      <c r="A44" s="30">
        <v>44084</v>
      </c>
      <c r="B44" s="3" t="s">
        <v>647</v>
      </c>
      <c r="C44" s="3" t="s">
        <v>648</v>
      </c>
      <c r="D44" s="3" t="s">
        <v>688</v>
      </c>
      <c r="E44" s="3">
        <v>19</v>
      </c>
      <c r="F44" s="32" t="s">
        <v>709</v>
      </c>
      <c r="G44" s="3" t="s">
        <v>710</v>
      </c>
      <c r="H44" s="32" t="s">
        <v>711</v>
      </c>
      <c r="I44" s="7" t="s">
        <v>692</v>
      </c>
      <c r="J44" s="7">
        <v>0.5</v>
      </c>
      <c r="K44" s="7">
        <v>8.3333333333333329E-2</v>
      </c>
      <c r="L44" s="31">
        <v>1.2</v>
      </c>
      <c r="M44" s="3" t="s">
        <v>693</v>
      </c>
    </row>
    <row r="45" spans="1:13" ht="40.799999999999997" x14ac:dyDescent="0.35">
      <c r="A45" s="30">
        <v>44085</v>
      </c>
      <c r="B45" s="3" t="s">
        <v>647</v>
      </c>
      <c r="C45" s="3" t="s">
        <v>648</v>
      </c>
      <c r="D45" s="3" t="s">
        <v>688</v>
      </c>
      <c r="E45" s="3">
        <v>18</v>
      </c>
      <c r="F45" s="32" t="s">
        <v>709</v>
      </c>
      <c r="G45" s="3" t="s">
        <v>712</v>
      </c>
      <c r="H45" s="32" t="s">
        <v>713</v>
      </c>
      <c r="I45" s="7" t="s">
        <v>692</v>
      </c>
      <c r="J45" s="7">
        <v>0.5</v>
      </c>
      <c r="K45" s="7">
        <v>8.3333333333333329E-2</v>
      </c>
      <c r="L45" s="31">
        <v>1.2</v>
      </c>
      <c r="M45" s="3" t="s">
        <v>693</v>
      </c>
    </row>
    <row r="46" spans="1:13" x14ac:dyDescent="0.35">
      <c r="A46" s="30">
        <v>44086</v>
      </c>
      <c r="B46" s="3" t="s">
        <v>647</v>
      </c>
      <c r="C46" s="3" t="s">
        <v>648</v>
      </c>
      <c r="D46" s="3" t="s">
        <v>688</v>
      </c>
      <c r="E46" s="3"/>
      <c r="F46" s="3"/>
      <c r="G46" s="3"/>
      <c r="H46" s="32" t="s">
        <v>714</v>
      </c>
      <c r="I46" s="7"/>
      <c r="J46" s="7"/>
      <c r="K46" s="7"/>
      <c r="L46" s="31"/>
      <c r="M46" s="3"/>
    </row>
    <row r="47" spans="1:13" x14ac:dyDescent="0.35">
      <c r="A47" s="30">
        <v>44087</v>
      </c>
      <c r="B47" s="3" t="s">
        <v>647</v>
      </c>
      <c r="C47" s="3" t="s">
        <v>648</v>
      </c>
      <c r="D47" s="3" t="s">
        <v>688</v>
      </c>
      <c r="E47" s="3"/>
      <c r="F47" s="3"/>
      <c r="G47" s="3"/>
      <c r="H47" s="32" t="s">
        <v>702</v>
      </c>
      <c r="I47" s="7"/>
      <c r="J47" s="7"/>
      <c r="K47" s="7"/>
      <c r="L47" s="31"/>
      <c r="M47" s="3"/>
    </row>
    <row r="48" spans="1:13" x14ac:dyDescent="0.35">
      <c r="A48" s="30">
        <v>44088</v>
      </c>
      <c r="B48" s="3" t="s">
        <v>647</v>
      </c>
      <c r="C48" s="3" t="s">
        <v>648</v>
      </c>
      <c r="D48" s="3" t="s">
        <v>688</v>
      </c>
      <c r="E48" s="3">
        <v>19</v>
      </c>
      <c r="F48" s="32" t="s">
        <v>709</v>
      </c>
      <c r="G48" s="3" t="s">
        <v>715</v>
      </c>
      <c r="H48" s="32" t="s">
        <v>716</v>
      </c>
      <c r="I48" s="7" t="s">
        <v>692</v>
      </c>
      <c r="J48" s="7">
        <v>0.5</v>
      </c>
      <c r="K48" s="7">
        <v>8.3333333333333329E-2</v>
      </c>
      <c r="L48" s="31">
        <v>1.2</v>
      </c>
      <c r="M48" s="3" t="s">
        <v>693</v>
      </c>
    </row>
    <row r="49" spans="1:13" ht="61.2" x14ac:dyDescent="0.35">
      <c r="A49" s="30">
        <v>44089</v>
      </c>
      <c r="B49" s="3" t="s">
        <v>647</v>
      </c>
      <c r="C49" s="3" t="s">
        <v>648</v>
      </c>
      <c r="D49" s="3" t="s">
        <v>688</v>
      </c>
      <c r="E49" s="3">
        <v>18</v>
      </c>
      <c r="F49" s="32" t="s">
        <v>709</v>
      </c>
      <c r="G49" s="3" t="s">
        <v>717</v>
      </c>
      <c r="H49" s="32" t="s">
        <v>718</v>
      </c>
      <c r="I49" s="7" t="s">
        <v>692</v>
      </c>
      <c r="J49" s="7">
        <v>0.5</v>
      </c>
      <c r="K49" s="7">
        <v>8.3333333333333329E-2</v>
      </c>
      <c r="L49" s="31">
        <v>1.2</v>
      </c>
      <c r="M49" s="3" t="s">
        <v>693</v>
      </c>
    </row>
    <row r="50" spans="1:13" ht="61.2" x14ac:dyDescent="0.35">
      <c r="A50" s="30">
        <v>44090</v>
      </c>
      <c r="B50" s="3" t="s">
        <v>647</v>
      </c>
      <c r="C50" s="3" t="s">
        <v>648</v>
      </c>
      <c r="D50" s="3" t="s">
        <v>688</v>
      </c>
      <c r="E50" s="3">
        <v>19</v>
      </c>
      <c r="F50" s="3" t="s">
        <v>709</v>
      </c>
      <c r="G50" s="3" t="s">
        <v>719</v>
      </c>
      <c r="H50" s="32" t="s">
        <v>720</v>
      </c>
      <c r="I50" s="7" t="s">
        <v>692</v>
      </c>
      <c r="J50" s="7">
        <v>0.5</v>
      </c>
      <c r="K50" s="7">
        <v>8.3333333333333329E-2</v>
      </c>
      <c r="L50" s="31">
        <v>0.5</v>
      </c>
      <c r="M50" s="3" t="s">
        <v>693</v>
      </c>
    </row>
    <row r="51" spans="1:13" x14ac:dyDescent="0.35">
      <c r="A51" s="30">
        <v>44091</v>
      </c>
      <c r="B51" s="3" t="s">
        <v>647</v>
      </c>
      <c r="C51" s="3" t="s">
        <v>648</v>
      </c>
      <c r="D51" s="3" t="s">
        <v>688</v>
      </c>
      <c r="E51" s="3"/>
      <c r="F51" s="3"/>
      <c r="G51" s="3"/>
      <c r="H51" s="16" t="s">
        <v>721</v>
      </c>
      <c r="I51" s="7"/>
      <c r="J51" s="7"/>
      <c r="K51" s="7"/>
      <c r="L51" s="31"/>
      <c r="M51" s="3"/>
    </row>
    <row r="52" spans="1:13" x14ac:dyDescent="0.35">
      <c r="A52" s="30">
        <v>44092</v>
      </c>
      <c r="B52" s="3" t="s">
        <v>647</v>
      </c>
      <c r="C52" s="3" t="s">
        <v>648</v>
      </c>
      <c r="D52" s="3" t="s">
        <v>688</v>
      </c>
      <c r="E52" s="3">
        <v>18</v>
      </c>
      <c r="F52" s="3" t="s">
        <v>722</v>
      </c>
      <c r="G52" s="3" t="s">
        <v>723</v>
      </c>
      <c r="H52" s="16" t="s">
        <v>724</v>
      </c>
      <c r="I52" s="7" t="s">
        <v>692</v>
      </c>
      <c r="J52" s="7">
        <v>0.5</v>
      </c>
      <c r="K52" s="7">
        <v>8.3333333333333329E-2</v>
      </c>
      <c r="L52" s="31">
        <v>1.8</v>
      </c>
      <c r="M52" s="3" t="s">
        <v>693</v>
      </c>
    </row>
    <row r="53" spans="1:13" s="36" customFormat="1" x14ac:dyDescent="0.3">
      <c r="A53" s="30">
        <v>44093</v>
      </c>
      <c r="B53" s="3" t="s">
        <v>647</v>
      </c>
      <c r="C53" s="3" t="s">
        <v>648</v>
      </c>
      <c r="D53" s="3" t="s">
        <v>688</v>
      </c>
      <c r="E53" s="3">
        <v>19</v>
      </c>
      <c r="F53" s="3" t="s">
        <v>689</v>
      </c>
      <c r="G53" s="3" t="s">
        <v>690</v>
      </c>
      <c r="H53" s="3" t="s">
        <v>691</v>
      </c>
      <c r="I53" s="7" t="s">
        <v>692</v>
      </c>
      <c r="J53" s="7">
        <v>0.5</v>
      </c>
      <c r="K53" s="7">
        <v>8.3333333333333329E-2</v>
      </c>
      <c r="L53" s="34">
        <v>2</v>
      </c>
      <c r="M53" s="3" t="s">
        <v>693</v>
      </c>
    </row>
    <row r="54" spans="1:13" x14ac:dyDescent="0.35">
      <c r="A54" s="30">
        <v>44094</v>
      </c>
      <c r="B54" s="3" t="s">
        <v>647</v>
      </c>
      <c r="C54" s="3" t="s">
        <v>648</v>
      </c>
      <c r="D54" s="3" t="s">
        <v>688</v>
      </c>
      <c r="E54" s="3"/>
      <c r="F54" s="3"/>
      <c r="G54" s="3"/>
      <c r="H54" s="3" t="s">
        <v>702</v>
      </c>
      <c r="I54" s="7"/>
      <c r="J54" s="7"/>
      <c r="K54" s="7"/>
      <c r="L54" s="34"/>
      <c r="M54" s="3"/>
    </row>
    <row r="55" spans="1:13" ht="40.799999999999997" x14ac:dyDescent="0.35">
      <c r="A55" s="30">
        <v>44095</v>
      </c>
      <c r="B55" s="3" t="s">
        <v>647</v>
      </c>
      <c r="C55" s="3" t="s">
        <v>648</v>
      </c>
      <c r="D55" s="3" t="s">
        <v>688</v>
      </c>
      <c r="E55" s="3">
        <v>19</v>
      </c>
      <c r="F55" s="3" t="s">
        <v>689</v>
      </c>
      <c r="G55" s="3" t="s">
        <v>696</v>
      </c>
      <c r="H55" s="3" t="s">
        <v>697</v>
      </c>
      <c r="I55" s="7" t="s">
        <v>692</v>
      </c>
      <c r="J55" s="7">
        <v>0.5</v>
      </c>
      <c r="K55" s="7">
        <v>8.3333333333333329E-2</v>
      </c>
      <c r="L55" s="31">
        <v>1.7</v>
      </c>
      <c r="M55" s="3" t="s">
        <v>693</v>
      </c>
    </row>
    <row r="56" spans="1:13" ht="40.799999999999997" x14ac:dyDescent="0.35">
      <c r="A56" s="30">
        <v>44096</v>
      </c>
      <c r="B56" s="3" t="s">
        <v>647</v>
      </c>
      <c r="C56" s="3" t="s">
        <v>648</v>
      </c>
      <c r="D56" s="3" t="s">
        <v>688</v>
      </c>
      <c r="E56" s="3">
        <v>19</v>
      </c>
      <c r="F56" s="3" t="s">
        <v>689</v>
      </c>
      <c r="G56" s="3" t="s">
        <v>698</v>
      </c>
      <c r="H56" s="3" t="s">
        <v>699</v>
      </c>
      <c r="I56" s="7" t="s">
        <v>692</v>
      </c>
      <c r="J56" s="7">
        <v>0.5</v>
      </c>
      <c r="K56" s="7">
        <v>8.3333333333333329E-2</v>
      </c>
      <c r="L56" s="31">
        <v>1.5</v>
      </c>
      <c r="M56" s="3" t="s">
        <v>693</v>
      </c>
    </row>
    <row r="57" spans="1:13" ht="40.799999999999997" x14ac:dyDescent="0.35">
      <c r="A57" s="30">
        <v>44097</v>
      </c>
      <c r="B57" s="3" t="s">
        <v>647</v>
      </c>
      <c r="C57" s="3" t="s">
        <v>648</v>
      </c>
      <c r="D57" s="3" t="s">
        <v>688</v>
      </c>
      <c r="E57" s="3">
        <v>18</v>
      </c>
      <c r="F57" s="3" t="s">
        <v>689</v>
      </c>
      <c r="G57" s="3" t="s">
        <v>700</v>
      </c>
      <c r="H57" s="3" t="s">
        <v>701</v>
      </c>
      <c r="I57" s="7" t="s">
        <v>692</v>
      </c>
      <c r="J57" s="7">
        <v>0.5</v>
      </c>
      <c r="K57" s="7">
        <v>8.3333333333333329E-2</v>
      </c>
      <c r="L57" s="31">
        <v>1.8</v>
      </c>
      <c r="M57" s="3" t="s">
        <v>693</v>
      </c>
    </row>
    <row r="58" spans="1:13" ht="40.799999999999997" x14ac:dyDescent="0.35">
      <c r="A58" s="30">
        <v>44098</v>
      </c>
      <c r="B58" s="3" t="s">
        <v>647</v>
      </c>
      <c r="C58" s="3" t="s">
        <v>648</v>
      </c>
      <c r="D58" s="3" t="s">
        <v>688</v>
      </c>
      <c r="E58" s="3">
        <v>19</v>
      </c>
      <c r="F58" s="3" t="s">
        <v>689</v>
      </c>
      <c r="G58" s="3" t="s">
        <v>725</v>
      </c>
      <c r="H58" s="3" t="s">
        <v>726</v>
      </c>
      <c r="I58" s="7" t="s">
        <v>692</v>
      </c>
      <c r="J58" s="7">
        <v>0.5</v>
      </c>
      <c r="K58" s="7">
        <v>8.3333333333333329E-2</v>
      </c>
      <c r="L58" s="31">
        <v>1.8</v>
      </c>
      <c r="M58" s="3" t="s">
        <v>693</v>
      </c>
    </row>
    <row r="59" spans="1:13" ht="40.799999999999997" x14ac:dyDescent="0.35">
      <c r="A59" s="30">
        <v>44099</v>
      </c>
      <c r="B59" s="3" t="s">
        <v>647</v>
      </c>
      <c r="C59" s="3" t="s">
        <v>648</v>
      </c>
      <c r="D59" s="3" t="s">
        <v>688</v>
      </c>
      <c r="E59" s="3">
        <v>7</v>
      </c>
      <c r="F59" s="3" t="s">
        <v>689</v>
      </c>
      <c r="G59" s="3" t="s">
        <v>703</v>
      </c>
      <c r="H59" s="3" t="s">
        <v>704</v>
      </c>
      <c r="I59" s="7" t="s">
        <v>692</v>
      </c>
      <c r="J59" s="7">
        <v>0.5</v>
      </c>
      <c r="K59" s="7">
        <v>8.3333333333333329E-2</v>
      </c>
      <c r="L59" s="31">
        <v>2.5</v>
      </c>
      <c r="M59" s="3" t="s">
        <v>693</v>
      </c>
    </row>
    <row r="60" spans="1:13" x14ac:dyDescent="0.35">
      <c r="A60" s="30">
        <v>44100</v>
      </c>
      <c r="B60" s="3" t="s">
        <v>647</v>
      </c>
      <c r="C60" s="3" t="s">
        <v>648</v>
      </c>
      <c r="D60" s="3" t="s">
        <v>688</v>
      </c>
      <c r="E60" s="3"/>
      <c r="F60" s="3"/>
      <c r="G60" s="3"/>
      <c r="H60" s="32" t="s">
        <v>727</v>
      </c>
      <c r="I60" s="7"/>
      <c r="J60" s="7"/>
      <c r="K60" s="7"/>
      <c r="L60" s="31"/>
      <c r="M60" s="3"/>
    </row>
    <row r="61" spans="1:13" x14ac:dyDescent="0.35">
      <c r="A61" s="30">
        <v>44101</v>
      </c>
      <c r="B61" s="3" t="s">
        <v>647</v>
      </c>
      <c r="C61" s="3" t="s">
        <v>648</v>
      </c>
      <c r="D61" s="3" t="s">
        <v>688</v>
      </c>
      <c r="E61" s="3"/>
      <c r="F61" s="3"/>
      <c r="G61" s="3"/>
      <c r="H61" s="32" t="s">
        <v>702</v>
      </c>
      <c r="I61" s="7"/>
      <c r="J61" s="7"/>
      <c r="K61" s="7"/>
      <c r="L61" s="31"/>
      <c r="M61" s="3"/>
    </row>
    <row r="62" spans="1:13" x14ac:dyDescent="0.35">
      <c r="A62" s="30">
        <v>44102</v>
      </c>
      <c r="B62" s="3" t="s">
        <v>647</v>
      </c>
      <c r="C62" s="3" t="s">
        <v>648</v>
      </c>
      <c r="D62" s="3" t="s">
        <v>688</v>
      </c>
      <c r="E62" s="3">
        <v>19</v>
      </c>
      <c r="F62" s="32" t="s">
        <v>709</v>
      </c>
      <c r="G62" s="3" t="s">
        <v>710</v>
      </c>
      <c r="H62" s="32" t="s">
        <v>711</v>
      </c>
      <c r="I62" s="7" t="s">
        <v>692</v>
      </c>
      <c r="J62" s="7">
        <v>0.5</v>
      </c>
      <c r="K62" s="7">
        <v>8.3333333333333329E-2</v>
      </c>
      <c r="L62" s="31">
        <v>1.2</v>
      </c>
      <c r="M62" s="3" t="s">
        <v>693</v>
      </c>
    </row>
    <row r="63" spans="1:13" ht="40.799999999999997" x14ac:dyDescent="0.35">
      <c r="A63" s="30">
        <v>44103</v>
      </c>
      <c r="B63" s="3" t="s">
        <v>647</v>
      </c>
      <c r="C63" s="3" t="s">
        <v>648</v>
      </c>
      <c r="D63" s="3" t="s">
        <v>688</v>
      </c>
      <c r="E63" s="3">
        <v>18</v>
      </c>
      <c r="F63" s="32" t="s">
        <v>709</v>
      </c>
      <c r="G63" s="3" t="s">
        <v>712</v>
      </c>
      <c r="H63" s="32" t="s">
        <v>713</v>
      </c>
      <c r="I63" s="7" t="s">
        <v>692</v>
      </c>
      <c r="J63" s="7">
        <v>0.5</v>
      </c>
      <c r="K63" s="7">
        <v>8.3333333333333329E-2</v>
      </c>
      <c r="L63" s="31">
        <v>1.2</v>
      </c>
      <c r="M63" s="3" t="s">
        <v>693</v>
      </c>
    </row>
    <row r="64" spans="1:13" x14ac:dyDescent="0.35">
      <c r="A64" s="30">
        <v>44104</v>
      </c>
      <c r="B64" s="3" t="s">
        <v>647</v>
      </c>
      <c r="C64" s="3" t="s">
        <v>648</v>
      </c>
      <c r="D64" s="3" t="s">
        <v>688</v>
      </c>
      <c r="E64" s="3">
        <v>19</v>
      </c>
      <c r="F64" s="3" t="s">
        <v>709</v>
      </c>
      <c r="G64" s="3" t="s">
        <v>728</v>
      </c>
      <c r="H64" s="32" t="s">
        <v>729</v>
      </c>
      <c r="I64" s="7" t="s">
        <v>692</v>
      </c>
      <c r="J64" s="7">
        <v>0.5</v>
      </c>
      <c r="K64" s="7">
        <v>8.3333333333333329E-2</v>
      </c>
      <c r="L64" s="31">
        <v>1</v>
      </c>
      <c r="M64" s="3" t="s">
        <v>693</v>
      </c>
    </row>
    <row r="65" spans="1:14" s="51" customFormat="1" ht="40.799999999999997" x14ac:dyDescent="0.3">
      <c r="A65" s="12">
        <v>43839</v>
      </c>
      <c r="B65" s="3" t="s">
        <v>647</v>
      </c>
      <c r="C65" s="3" t="s">
        <v>648</v>
      </c>
      <c r="D65" s="3" t="s">
        <v>730</v>
      </c>
      <c r="E65" s="3" t="s">
        <v>731</v>
      </c>
      <c r="F65" s="3" t="s">
        <v>732</v>
      </c>
      <c r="G65" s="3" t="s">
        <v>733</v>
      </c>
      <c r="H65" s="3" t="s">
        <v>734</v>
      </c>
      <c r="I65" s="33">
        <v>0.41666666666666669</v>
      </c>
      <c r="J65" s="33">
        <v>0.58333333333333337</v>
      </c>
      <c r="K65" s="31">
        <v>4</v>
      </c>
      <c r="L65" s="31">
        <v>1</v>
      </c>
      <c r="M65" s="32" t="s">
        <v>735</v>
      </c>
      <c r="N65" s="50"/>
    </row>
    <row r="66" spans="1:14" s="51" customFormat="1" ht="40.799999999999997" x14ac:dyDescent="0.3">
      <c r="A66" s="12">
        <v>43839</v>
      </c>
      <c r="B66" s="3" t="s">
        <v>647</v>
      </c>
      <c r="C66" s="3" t="s">
        <v>648</v>
      </c>
      <c r="D66" s="3" t="s">
        <v>730</v>
      </c>
      <c r="E66" s="3" t="s">
        <v>736</v>
      </c>
      <c r="F66" s="3" t="s">
        <v>689</v>
      </c>
      <c r="G66" s="3" t="s">
        <v>737</v>
      </c>
      <c r="H66" s="3" t="s">
        <v>738</v>
      </c>
      <c r="I66" s="33">
        <v>0.41666666666666669</v>
      </c>
      <c r="J66" s="33">
        <v>0.54166666666666663</v>
      </c>
      <c r="K66" s="31">
        <v>3</v>
      </c>
      <c r="L66" s="31">
        <v>0.21</v>
      </c>
      <c r="M66" s="32" t="s">
        <v>735</v>
      </c>
      <c r="N66" s="50"/>
    </row>
    <row r="67" spans="1:14" s="51" customFormat="1" ht="40.799999999999997" x14ac:dyDescent="0.3">
      <c r="A67" s="12">
        <v>43870</v>
      </c>
      <c r="B67" s="3" t="s">
        <v>647</v>
      </c>
      <c r="C67" s="3" t="s">
        <v>648</v>
      </c>
      <c r="D67" s="3" t="s">
        <v>730</v>
      </c>
      <c r="E67" s="3" t="s">
        <v>731</v>
      </c>
      <c r="F67" s="3" t="s">
        <v>732</v>
      </c>
      <c r="G67" s="3" t="s">
        <v>733</v>
      </c>
      <c r="H67" s="3" t="s">
        <v>734</v>
      </c>
      <c r="I67" s="33">
        <v>0.41666666666666669</v>
      </c>
      <c r="J67" s="33">
        <v>0.58333333333333337</v>
      </c>
      <c r="K67" s="31">
        <v>4</v>
      </c>
      <c r="L67" s="31">
        <v>0.21</v>
      </c>
      <c r="M67" s="32" t="s">
        <v>739</v>
      </c>
    </row>
    <row r="68" spans="1:14" s="51" customFormat="1" ht="40.799999999999997" x14ac:dyDescent="0.3">
      <c r="A68" s="12">
        <v>43870</v>
      </c>
      <c r="B68" s="3" t="s">
        <v>647</v>
      </c>
      <c r="C68" s="3" t="s">
        <v>648</v>
      </c>
      <c r="D68" s="3" t="s">
        <v>730</v>
      </c>
      <c r="E68" s="3" t="s">
        <v>736</v>
      </c>
      <c r="F68" s="3" t="s">
        <v>732</v>
      </c>
      <c r="G68" s="3" t="s">
        <v>740</v>
      </c>
      <c r="H68" s="3" t="s">
        <v>741</v>
      </c>
      <c r="I68" s="33">
        <v>0.41666666666666669</v>
      </c>
      <c r="J68" s="33">
        <v>0.58333333333333337</v>
      </c>
      <c r="K68" s="31">
        <v>4</v>
      </c>
      <c r="L68" s="31">
        <v>0.35</v>
      </c>
      <c r="M68" s="16" t="s">
        <v>742</v>
      </c>
    </row>
    <row r="69" spans="1:14" s="51" customFormat="1" ht="40.799999999999997" x14ac:dyDescent="0.3">
      <c r="A69" s="12">
        <v>43899</v>
      </c>
      <c r="B69" s="3" t="s">
        <v>647</v>
      </c>
      <c r="C69" s="3" t="s">
        <v>648</v>
      </c>
      <c r="D69" s="3" t="s">
        <v>730</v>
      </c>
      <c r="E69" s="3" t="s">
        <v>731</v>
      </c>
      <c r="F69" s="3" t="s">
        <v>732</v>
      </c>
      <c r="G69" s="3" t="s">
        <v>112</v>
      </c>
      <c r="H69" s="3" t="s">
        <v>743</v>
      </c>
      <c r="I69" s="33">
        <v>0.41666666666666669</v>
      </c>
      <c r="J69" s="33">
        <v>0.58333333333333337</v>
      </c>
      <c r="K69" s="31">
        <v>4</v>
      </c>
      <c r="L69" s="31">
        <v>0.2</v>
      </c>
      <c r="M69" s="32" t="s">
        <v>744</v>
      </c>
    </row>
    <row r="70" spans="1:14" s="51" customFormat="1" ht="40.799999999999997" x14ac:dyDescent="0.3">
      <c r="A70" s="12">
        <v>43899</v>
      </c>
      <c r="B70" s="3" t="s">
        <v>647</v>
      </c>
      <c r="C70" s="3" t="s">
        <v>648</v>
      </c>
      <c r="D70" s="3" t="s">
        <v>730</v>
      </c>
      <c r="E70" s="3" t="s">
        <v>736</v>
      </c>
      <c r="F70" s="3" t="s">
        <v>732</v>
      </c>
      <c r="G70" s="3" t="s">
        <v>740</v>
      </c>
      <c r="H70" s="3" t="s">
        <v>745</v>
      </c>
      <c r="I70" s="33">
        <v>0.41666666666666669</v>
      </c>
      <c r="J70" s="33">
        <v>0.58333333333333337</v>
      </c>
      <c r="K70" s="31">
        <v>4</v>
      </c>
      <c r="L70" s="31">
        <v>0.36</v>
      </c>
      <c r="M70" s="16" t="s">
        <v>746</v>
      </c>
    </row>
    <row r="71" spans="1:14" s="51" customFormat="1" ht="40.799999999999997" x14ac:dyDescent="0.3">
      <c r="A71" s="12">
        <v>43930</v>
      </c>
      <c r="B71" s="3" t="s">
        <v>647</v>
      </c>
      <c r="C71" s="3" t="s">
        <v>648</v>
      </c>
      <c r="D71" s="3" t="s">
        <v>730</v>
      </c>
      <c r="E71" s="3" t="s">
        <v>731</v>
      </c>
      <c r="F71" s="3" t="s">
        <v>732</v>
      </c>
      <c r="G71" s="3" t="s">
        <v>747</v>
      </c>
      <c r="H71" s="3" t="s">
        <v>748</v>
      </c>
      <c r="I71" s="33">
        <v>0.4375</v>
      </c>
      <c r="J71" s="33">
        <v>0.58333333333333337</v>
      </c>
      <c r="K71" s="31">
        <v>3.5</v>
      </c>
      <c r="L71" s="31">
        <v>1</v>
      </c>
      <c r="M71" s="32" t="s">
        <v>735</v>
      </c>
    </row>
    <row r="72" spans="1:14" s="51" customFormat="1" ht="61.2" x14ac:dyDescent="0.3">
      <c r="A72" s="12">
        <v>43930</v>
      </c>
      <c r="B72" s="3" t="s">
        <v>647</v>
      </c>
      <c r="C72" s="3" t="s">
        <v>648</v>
      </c>
      <c r="D72" s="3" t="s">
        <v>730</v>
      </c>
      <c r="E72" s="3" t="s">
        <v>736</v>
      </c>
      <c r="F72" s="3" t="s">
        <v>689</v>
      </c>
      <c r="G72" s="3" t="s">
        <v>737</v>
      </c>
      <c r="H72" s="3" t="s">
        <v>749</v>
      </c>
      <c r="I72" s="33">
        <v>0.4375</v>
      </c>
      <c r="J72" s="33">
        <v>0.47916666666666669</v>
      </c>
      <c r="K72" s="31">
        <v>1.5</v>
      </c>
      <c r="L72" s="31">
        <v>0.68</v>
      </c>
      <c r="M72" s="16" t="s">
        <v>750</v>
      </c>
    </row>
    <row r="73" spans="1:14" s="51" customFormat="1" ht="40.799999999999997" x14ac:dyDescent="0.3">
      <c r="A73" s="12">
        <v>43960</v>
      </c>
      <c r="B73" s="3" t="s">
        <v>647</v>
      </c>
      <c r="C73" s="3" t="s">
        <v>648</v>
      </c>
      <c r="D73" s="3" t="s">
        <v>730</v>
      </c>
      <c r="E73" s="3" t="s">
        <v>731</v>
      </c>
      <c r="F73" s="3" t="s">
        <v>732</v>
      </c>
      <c r="G73" s="3" t="s">
        <v>751</v>
      </c>
      <c r="H73" s="3" t="s">
        <v>752</v>
      </c>
      <c r="I73" s="33">
        <v>0.41666666666666669</v>
      </c>
      <c r="J73" s="33">
        <v>0.58333333333333337</v>
      </c>
      <c r="K73" s="31">
        <v>4</v>
      </c>
      <c r="L73" s="31">
        <v>0.2</v>
      </c>
      <c r="M73" s="32" t="s">
        <v>753</v>
      </c>
    </row>
    <row r="74" spans="1:14" s="51" customFormat="1" ht="40.799999999999997" x14ac:dyDescent="0.3">
      <c r="A74" s="12">
        <v>43960</v>
      </c>
      <c r="B74" s="3" t="s">
        <v>647</v>
      </c>
      <c r="C74" s="3" t="s">
        <v>648</v>
      </c>
      <c r="D74" s="3" t="s">
        <v>730</v>
      </c>
      <c r="E74" s="3" t="s">
        <v>736</v>
      </c>
      <c r="F74" s="3" t="s">
        <v>732</v>
      </c>
      <c r="G74" s="3" t="s">
        <v>740</v>
      </c>
      <c r="H74" s="3" t="s">
        <v>754</v>
      </c>
      <c r="I74" s="33">
        <v>0.41666666666666669</v>
      </c>
      <c r="J74" s="33">
        <v>0.58333333333333337</v>
      </c>
      <c r="K74" s="31">
        <v>4</v>
      </c>
      <c r="L74" s="31">
        <v>0.2</v>
      </c>
      <c r="M74" s="16" t="s">
        <v>755</v>
      </c>
    </row>
    <row r="75" spans="1:14" s="51" customFormat="1" ht="40.799999999999997" x14ac:dyDescent="0.3">
      <c r="A75" s="12">
        <v>43991</v>
      </c>
      <c r="B75" s="3" t="s">
        <v>647</v>
      </c>
      <c r="C75" s="3" t="s">
        <v>648</v>
      </c>
      <c r="D75" s="3" t="s">
        <v>730</v>
      </c>
      <c r="E75" s="3" t="s">
        <v>731</v>
      </c>
      <c r="F75" s="41" t="s">
        <v>756</v>
      </c>
      <c r="G75" s="41"/>
      <c r="H75" s="41"/>
      <c r="I75" s="41"/>
      <c r="J75" s="41"/>
      <c r="K75" s="41"/>
      <c r="L75" s="41"/>
      <c r="M75" s="41"/>
    </row>
    <row r="76" spans="1:14" s="51" customFormat="1" ht="40.799999999999997" x14ac:dyDescent="0.3">
      <c r="A76" s="12">
        <v>43991</v>
      </c>
      <c r="B76" s="3" t="s">
        <v>647</v>
      </c>
      <c r="C76" s="3" t="s">
        <v>648</v>
      </c>
      <c r="D76" s="3" t="s">
        <v>730</v>
      </c>
      <c r="E76" s="3" t="s">
        <v>736</v>
      </c>
      <c r="F76" s="41" t="s">
        <v>756</v>
      </c>
      <c r="G76" s="41"/>
      <c r="H76" s="41"/>
      <c r="I76" s="41"/>
      <c r="J76" s="41"/>
      <c r="K76" s="41"/>
      <c r="L76" s="41"/>
      <c r="M76" s="41"/>
    </row>
    <row r="77" spans="1:14" s="51" customFormat="1" ht="40.799999999999997" x14ac:dyDescent="0.3">
      <c r="A77" s="12">
        <v>44021</v>
      </c>
      <c r="B77" s="3" t="s">
        <v>647</v>
      </c>
      <c r="C77" s="3" t="s">
        <v>648</v>
      </c>
      <c r="D77" s="3" t="s">
        <v>730</v>
      </c>
      <c r="E77" s="3" t="s">
        <v>731</v>
      </c>
      <c r="F77" s="3" t="s">
        <v>732</v>
      </c>
      <c r="G77" s="3" t="s">
        <v>751</v>
      </c>
      <c r="H77" s="3" t="s">
        <v>752</v>
      </c>
      <c r="I77" s="33">
        <v>0.41666666666666669</v>
      </c>
      <c r="J77" s="33">
        <v>0.58333333333333337</v>
      </c>
      <c r="K77" s="31">
        <v>4</v>
      </c>
      <c r="L77" s="31">
        <v>0.17</v>
      </c>
      <c r="M77" s="32" t="s">
        <v>757</v>
      </c>
    </row>
    <row r="78" spans="1:14" s="51" customFormat="1" ht="40.799999999999997" x14ac:dyDescent="0.3">
      <c r="A78" s="12">
        <v>44021</v>
      </c>
      <c r="B78" s="3" t="s">
        <v>647</v>
      </c>
      <c r="C78" s="3" t="s">
        <v>648</v>
      </c>
      <c r="D78" s="3" t="s">
        <v>730</v>
      </c>
      <c r="E78" s="3" t="s">
        <v>736</v>
      </c>
      <c r="F78" s="3" t="s">
        <v>689</v>
      </c>
      <c r="G78" s="3" t="s">
        <v>26</v>
      </c>
      <c r="H78" s="3" t="s">
        <v>758</v>
      </c>
      <c r="I78" s="33">
        <v>0.41666666666666669</v>
      </c>
      <c r="J78" s="33">
        <v>0.58333333333333337</v>
      </c>
      <c r="K78" s="31">
        <v>4</v>
      </c>
      <c r="L78" s="31">
        <v>1</v>
      </c>
      <c r="M78" s="16" t="s">
        <v>759</v>
      </c>
    </row>
    <row r="79" spans="1:14" s="51" customFormat="1" ht="40.799999999999997" x14ac:dyDescent="0.3">
      <c r="A79" s="12">
        <v>44052</v>
      </c>
      <c r="B79" s="3" t="s">
        <v>647</v>
      </c>
      <c r="C79" s="3" t="s">
        <v>648</v>
      </c>
      <c r="D79" s="3" t="s">
        <v>730</v>
      </c>
      <c r="E79" s="3" t="s">
        <v>731</v>
      </c>
      <c r="F79" s="3" t="s">
        <v>732</v>
      </c>
      <c r="G79" s="3" t="s">
        <v>112</v>
      </c>
      <c r="H79" s="3" t="s">
        <v>743</v>
      </c>
      <c r="I79" s="33">
        <v>0.41666666666666669</v>
      </c>
      <c r="J79" s="33">
        <v>0.58333333333333337</v>
      </c>
      <c r="K79" s="31">
        <v>4</v>
      </c>
      <c r="L79" s="31">
        <v>0.2</v>
      </c>
      <c r="M79" s="32" t="s">
        <v>760</v>
      </c>
    </row>
    <row r="80" spans="1:14" s="51" customFormat="1" ht="40.799999999999997" x14ac:dyDescent="0.3">
      <c r="A80" s="12">
        <v>44052</v>
      </c>
      <c r="B80" s="3" t="s">
        <v>647</v>
      </c>
      <c r="C80" s="3" t="s">
        <v>648</v>
      </c>
      <c r="D80" s="3" t="s">
        <v>730</v>
      </c>
      <c r="E80" s="3" t="s">
        <v>736</v>
      </c>
      <c r="F80" s="3" t="s">
        <v>732</v>
      </c>
      <c r="G80" s="3" t="s">
        <v>20</v>
      </c>
      <c r="H80" s="3" t="s">
        <v>743</v>
      </c>
      <c r="I80" s="33">
        <v>0.41666666666666669</v>
      </c>
      <c r="J80" s="33">
        <v>0.58333333333333337</v>
      </c>
      <c r="K80" s="31">
        <v>4</v>
      </c>
      <c r="L80" s="31">
        <v>0.15</v>
      </c>
      <c r="M80" s="32" t="s">
        <v>761</v>
      </c>
    </row>
    <row r="81" spans="1:13" s="51" customFormat="1" ht="40.799999999999997" x14ac:dyDescent="0.3">
      <c r="A81" s="12">
        <v>44083</v>
      </c>
      <c r="B81" s="3" t="s">
        <v>647</v>
      </c>
      <c r="C81" s="3" t="s">
        <v>648</v>
      </c>
      <c r="D81" s="3" t="s">
        <v>730</v>
      </c>
      <c r="E81" s="3" t="s">
        <v>731</v>
      </c>
      <c r="F81" s="3" t="s">
        <v>732</v>
      </c>
      <c r="G81" s="3" t="s">
        <v>747</v>
      </c>
      <c r="H81" s="3" t="s">
        <v>748</v>
      </c>
      <c r="I81" s="33">
        <v>0.41666666666666669</v>
      </c>
      <c r="J81" s="33">
        <v>0.58333333333333337</v>
      </c>
      <c r="K81" s="31">
        <v>4</v>
      </c>
      <c r="L81" s="31">
        <v>0.19</v>
      </c>
      <c r="M81" s="32" t="s">
        <v>762</v>
      </c>
    </row>
    <row r="82" spans="1:13" s="51" customFormat="1" ht="40.799999999999997" x14ac:dyDescent="0.3">
      <c r="A82" s="12">
        <v>44083</v>
      </c>
      <c r="B82" s="3" t="s">
        <v>647</v>
      </c>
      <c r="C82" s="3" t="s">
        <v>648</v>
      </c>
      <c r="D82" s="3" t="s">
        <v>730</v>
      </c>
      <c r="E82" s="3" t="s">
        <v>736</v>
      </c>
      <c r="F82" s="3" t="s">
        <v>689</v>
      </c>
      <c r="G82" s="3" t="s">
        <v>26</v>
      </c>
      <c r="H82" s="3" t="s">
        <v>763</v>
      </c>
      <c r="I82" s="33">
        <v>0.4375</v>
      </c>
      <c r="J82" s="33">
        <v>0.58333333333333337</v>
      </c>
      <c r="K82" s="31">
        <v>3.5</v>
      </c>
      <c r="L82" s="31">
        <v>0.35</v>
      </c>
      <c r="M82" s="16" t="s">
        <v>764</v>
      </c>
    </row>
    <row r="83" spans="1:13" s="51" customFormat="1" ht="40.799999999999997" x14ac:dyDescent="0.3">
      <c r="A83" s="12">
        <v>44113</v>
      </c>
      <c r="B83" s="3" t="s">
        <v>647</v>
      </c>
      <c r="C83" s="3" t="s">
        <v>648</v>
      </c>
      <c r="D83" s="3" t="s">
        <v>730</v>
      </c>
      <c r="E83" s="3" t="s">
        <v>731</v>
      </c>
      <c r="F83" s="3" t="s">
        <v>732</v>
      </c>
      <c r="G83" s="3" t="s">
        <v>765</v>
      </c>
      <c r="H83" s="3" t="s">
        <v>766</v>
      </c>
      <c r="I83" s="33">
        <v>0.41666666666666669</v>
      </c>
      <c r="J83" s="33">
        <v>0.5625</v>
      </c>
      <c r="K83" s="31">
        <v>3.5</v>
      </c>
      <c r="L83" s="31">
        <v>0.17</v>
      </c>
      <c r="M83" s="32" t="s">
        <v>767</v>
      </c>
    </row>
    <row r="84" spans="1:13" s="51" customFormat="1" ht="40.799999999999997" x14ac:dyDescent="0.3">
      <c r="A84" s="12">
        <v>44113</v>
      </c>
      <c r="B84" s="3" t="s">
        <v>647</v>
      </c>
      <c r="C84" s="3" t="s">
        <v>648</v>
      </c>
      <c r="D84" s="3" t="s">
        <v>730</v>
      </c>
      <c r="E84" s="3" t="s">
        <v>736</v>
      </c>
      <c r="F84" s="3" t="s">
        <v>732</v>
      </c>
      <c r="G84" s="3" t="s">
        <v>768</v>
      </c>
      <c r="H84" s="3" t="s">
        <v>769</v>
      </c>
      <c r="I84" s="33">
        <v>0.41666666666666669</v>
      </c>
      <c r="J84" s="33">
        <v>0.5625</v>
      </c>
      <c r="K84" s="31">
        <v>3.5</v>
      </c>
      <c r="L84" s="31">
        <v>1.1000000000000001</v>
      </c>
      <c r="M84" s="16" t="s">
        <v>759</v>
      </c>
    </row>
    <row r="85" spans="1:13" s="51" customFormat="1" ht="40.799999999999997" x14ac:dyDescent="0.3">
      <c r="A85" s="12">
        <v>44144</v>
      </c>
      <c r="B85" s="3" t="s">
        <v>647</v>
      </c>
      <c r="C85" s="3" t="s">
        <v>648</v>
      </c>
      <c r="D85" s="3" t="s">
        <v>730</v>
      </c>
      <c r="E85" s="3" t="s">
        <v>731</v>
      </c>
      <c r="F85" s="3" t="s">
        <v>732</v>
      </c>
      <c r="G85" s="3" t="s">
        <v>747</v>
      </c>
      <c r="H85" s="3" t="s">
        <v>748</v>
      </c>
      <c r="I85" s="33">
        <v>0.41666666666666669</v>
      </c>
      <c r="J85" s="33">
        <v>0.58333333333333337</v>
      </c>
      <c r="K85" s="31">
        <v>4</v>
      </c>
      <c r="L85" s="31">
        <v>0.2</v>
      </c>
      <c r="M85" s="32" t="s">
        <v>770</v>
      </c>
    </row>
    <row r="86" spans="1:13" s="51" customFormat="1" ht="40.799999999999997" x14ac:dyDescent="0.3">
      <c r="A86" s="12">
        <v>44144</v>
      </c>
      <c r="B86" s="3" t="s">
        <v>647</v>
      </c>
      <c r="C86" s="3" t="s">
        <v>648</v>
      </c>
      <c r="D86" s="3" t="s">
        <v>730</v>
      </c>
      <c r="E86" s="3" t="s">
        <v>736</v>
      </c>
      <c r="F86" s="3" t="s">
        <v>732</v>
      </c>
      <c r="G86" s="3" t="s">
        <v>751</v>
      </c>
      <c r="H86" s="3" t="s">
        <v>771</v>
      </c>
      <c r="I86" s="33">
        <v>0.41666666666666669</v>
      </c>
      <c r="J86" s="33">
        <v>0.54166666666666663</v>
      </c>
      <c r="K86" s="31">
        <v>3</v>
      </c>
      <c r="L86" s="31">
        <v>0.87</v>
      </c>
      <c r="M86" s="32" t="s">
        <v>735</v>
      </c>
    </row>
    <row r="87" spans="1:13" s="51" customFormat="1" ht="40.799999999999997" x14ac:dyDescent="0.3">
      <c r="A87" s="12">
        <v>44174</v>
      </c>
      <c r="B87" s="3" t="s">
        <v>647</v>
      </c>
      <c r="C87" s="3" t="s">
        <v>648</v>
      </c>
      <c r="D87" s="3" t="s">
        <v>730</v>
      </c>
      <c r="E87" s="3" t="s">
        <v>731</v>
      </c>
      <c r="F87" s="3" t="s">
        <v>732</v>
      </c>
      <c r="G87" s="3" t="s">
        <v>772</v>
      </c>
      <c r="H87" s="3" t="s">
        <v>752</v>
      </c>
      <c r="I87" s="33">
        <v>0.41666666666666669</v>
      </c>
      <c r="J87" s="33">
        <v>0.58333333333333337</v>
      </c>
      <c r="K87" s="31">
        <v>4</v>
      </c>
      <c r="L87" s="31">
        <v>0.19</v>
      </c>
      <c r="M87" s="32" t="s">
        <v>773</v>
      </c>
    </row>
    <row r="88" spans="1:13" s="51" customFormat="1" ht="40.799999999999997" x14ac:dyDescent="0.3">
      <c r="A88" s="12">
        <v>44174</v>
      </c>
      <c r="B88" s="3" t="s">
        <v>647</v>
      </c>
      <c r="C88" s="3" t="s">
        <v>648</v>
      </c>
      <c r="D88" s="3" t="s">
        <v>730</v>
      </c>
      <c r="E88" s="3" t="s">
        <v>736</v>
      </c>
      <c r="F88" s="3" t="s">
        <v>732</v>
      </c>
      <c r="G88" s="3" t="s">
        <v>751</v>
      </c>
      <c r="H88" s="3" t="s">
        <v>769</v>
      </c>
      <c r="I88" s="33">
        <v>0.41666666666666669</v>
      </c>
      <c r="J88" s="33">
        <v>0.58333333333333337</v>
      </c>
      <c r="K88" s="31">
        <v>4</v>
      </c>
      <c r="L88" s="31">
        <v>0.21</v>
      </c>
      <c r="M88" s="32" t="s">
        <v>774</v>
      </c>
    </row>
    <row r="89" spans="1:13" s="51" customFormat="1" ht="40.799999999999997" x14ac:dyDescent="0.3">
      <c r="A89" s="12" t="s">
        <v>775</v>
      </c>
      <c r="B89" s="3" t="s">
        <v>647</v>
      </c>
      <c r="C89" s="3" t="s">
        <v>648</v>
      </c>
      <c r="D89" s="3" t="s">
        <v>730</v>
      </c>
      <c r="E89" s="3" t="s">
        <v>731</v>
      </c>
      <c r="F89" s="41" t="s">
        <v>756</v>
      </c>
      <c r="G89" s="41"/>
      <c r="H89" s="41"/>
      <c r="I89" s="41"/>
      <c r="J89" s="41"/>
      <c r="K89" s="41"/>
      <c r="L89" s="41"/>
      <c r="M89" s="41"/>
    </row>
    <row r="90" spans="1:13" s="51" customFormat="1" ht="40.799999999999997" x14ac:dyDescent="0.3">
      <c r="A90" s="12" t="s">
        <v>775</v>
      </c>
      <c r="B90" s="3" t="s">
        <v>647</v>
      </c>
      <c r="C90" s="3" t="s">
        <v>648</v>
      </c>
      <c r="D90" s="3" t="s">
        <v>730</v>
      </c>
      <c r="E90" s="3" t="s">
        <v>736</v>
      </c>
      <c r="F90" s="41" t="s">
        <v>756</v>
      </c>
      <c r="G90" s="41"/>
      <c r="H90" s="41"/>
      <c r="I90" s="41"/>
      <c r="J90" s="41"/>
      <c r="K90" s="41"/>
      <c r="L90" s="41"/>
      <c r="M90" s="41"/>
    </row>
    <row r="91" spans="1:13" s="51" customFormat="1" ht="40.799999999999997" x14ac:dyDescent="0.3">
      <c r="A91" s="12" t="s">
        <v>776</v>
      </c>
      <c r="B91" s="3" t="s">
        <v>647</v>
      </c>
      <c r="C91" s="3" t="s">
        <v>648</v>
      </c>
      <c r="D91" s="3" t="s">
        <v>730</v>
      </c>
      <c r="E91" s="3" t="s">
        <v>731</v>
      </c>
      <c r="F91" s="3" t="s">
        <v>732</v>
      </c>
      <c r="G91" s="3" t="s">
        <v>751</v>
      </c>
      <c r="H91" s="3" t="s">
        <v>752</v>
      </c>
      <c r="I91" s="33">
        <v>0.41666666666666669</v>
      </c>
      <c r="J91" s="33">
        <v>0.54166666666666663</v>
      </c>
      <c r="K91" s="31">
        <v>3</v>
      </c>
      <c r="L91" s="31">
        <v>0.15</v>
      </c>
      <c r="M91" s="32" t="s">
        <v>777</v>
      </c>
    </row>
    <row r="92" spans="1:13" s="51" customFormat="1" ht="40.799999999999997" x14ac:dyDescent="0.3">
      <c r="A92" s="12" t="s">
        <v>776</v>
      </c>
      <c r="B92" s="3" t="s">
        <v>647</v>
      </c>
      <c r="C92" s="3" t="s">
        <v>648</v>
      </c>
      <c r="D92" s="3" t="s">
        <v>730</v>
      </c>
      <c r="E92" s="3" t="s">
        <v>736</v>
      </c>
      <c r="F92" s="3" t="s">
        <v>732</v>
      </c>
      <c r="G92" s="3" t="s">
        <v>740</v>
      </c>
      <c r="H92" s="3" t="s">
        <v>754</v>
      </c>
      <c r="I92" s="33">
        <v>0.41666666666666669</v>
      </c>
      <c r="J92" s="33">
        <v>0.54166666666666663</v>
      </c>
      <c r="K92" s="31">
        <v>3</v>
      </c>
      <c r="L92" s="31">
        <v>0.15</v>
      </c>
      <c r="M92" s="16" t="s">
        <v>778</v>
      </c>
    </row>
    <row r="93" spans="1:13" s="51" customFormat="1" ht="40.799999999999997" x14ac:dyDescent="0.3">
      <c r="A93" s="12" t="s">
        <v>779</v>
      </c>
      <c r="B93" s="3" t="s">
        <v>647</v>
      </c>
      <c r="C93" s="3" t="s">
        <v>648</v>
      </c>
      <c r="D93" s="3" t="s">
        <v>730</v>
      </c>
      <c r="E93" s="3" t="s">
        <v>731</v>
      </c>
      <c r="F93" s="3" t="s">
        <v>732</v>
      </c>
      <c r="G93" s="3" t="s">
        <v>747</v>
      </c>
      <c r="H93" s="3" t="s">
        <v>748</v>
      </c>
      <c r="I93" s="33">
        <v>0.4375</v>
      </c>
      <c r="J93" s="33">
        <v>0.58333333333333337</v>
      </c>
      <c r="K93" s="31">
        <v>3.5</v>
      </c>
      <c r="L93" s="31">
        <v>1</v>
      </c>
      <c r="M93" s="32" t="s">
        <v>735</v>
      </c>
    </row>
    <row r="94" spans="1:13" s="51" customFormat="1" ht="40.799999999999997" x14ac:dyDescent="0.3">
      <c r="A94" s="12" t="s">
        <v>779</v>
      </c>
      <c r="B94" s="3" t="s">
        <v>647</v>
      </c>
      <c r="C94" s="3" t="s">
        <v>648</v>
      </c>
      <c r="D94" s="3" t="s">
        <v>730</v>
      </c>
      <c r="E94" s="3" t="s">
        <v>736</v>
      </c>
      <c r="F94" s="3" t="s">
        <v>732</v>
      </c>
      <c r="G94" s="3" t="s">
        <v>751</v>
      </c>
      <c r="H94" s="3" t="s">
        <v>754</v>
      </c>
      <c r="I94" s="33">
        <v>0.41666666666666669</v>
      </c>
      <c r="J94" s="33">
        <v>0.58333333333333337</v>
      </c>
      <c r="K94" s="31">
        <v>4</v>
      </c>
      <c r="L94" s="31">
        <v>0.2</v>
      </c>
      <c r="M94" s="32" t="s">
        <v>780</v>
      </c>
    </row>
    <row r="95" spans="1:13" s="51" customFormat="1" ht="40.799999999999997" x14ac:dyDescent="0.3">
      <c r="A95" s="12" t="s">
        <v>781</v>
      </c>
      <c r="B95" s="3" t="s">
        <v>647</v>
      </c>
      <c r="C95" s="3" t="s">
        <v>648</v>
      </c>
      <c r="D95" s="3" t="s">
        <v>730</v>
      </c>
      <c r="E95" s="3" t="s">
        <v>731</v>
      </c>
      <c r="F95" s="3" t="s">
        <v>732</v>
      </c>
      <c r="G95" s="3" t="s">
        <v>733</v>
      </c>
      <c r="H95" s="3" t="s">
        <v>748</v>
      </c>
      <c r="I95" s="33">
        <v>0.41666666666666669</v>
      </c>
      <c r="J95" s="33">
        <v>0.5625</v>
      </c>
      <c r="K95" s="31">
        <v>3.5</v>
      </c>
      <c r="L95" s="31">
        <v>1.1000000000000001</v>
      </c>
      <c r="M95" s="16" t="s">
        <v>759</v>
      </c>
    </row>
    <row r="96" spans="1:13" s="51" customFormat="1" ht="40.799999999999997" x14ac:dyDescent="0.3">
      <c r="A96" s="12" t="s">
        <v>781</v>
      </c>
      <c r="B96" s="3" t="s">
        <v>647</v>
      </c>
      <c r="C96" s="3" t="s">
        <v>648</v>
      </c>
      <c r="D96" s="3" t="s">
        <v>730</v>
      </c>
      <c r="E96" s="3" t="s">
        <v>736</v>
      </c>
      <c r="F96" s="3" t="s">
        <v>732</v>
      </c>
      <c r="G96" s="3" t="s">
        <v>768</v>
      </c>
      <c r="H96" s="3" t="s">
        <v>782</v>
      </c>
      <c r="I96" s="33">
        <v>0.45833333333333331</v>
      </c>
      <c r="J96" s="33">
        <v>0.58333333333333337</v>
      </c>
      <c r="K96" s="31">
        <v>3</v>
      </c>
      <c r="L96" s="31">
        <v>1.1000000000000001</v>
      </c>
      <c r="M96" s="32" t="s">
        <v>735</v>
      </c>
    </row>
    <row r="97" spans="1:13" s="51" customFormat="1" ht="40.799999999999997" x14ac:dyDescent="0.3">
      <c r="A97" s="12" t="s">
        <v>783</v>
      </c>
      <c r="B97" s="3" t="s">
        <v>647</v>
      </c>
      <c r="C97" s="3" t="s">
        <v>648</v>
      </c>
      <c r="D97" s="3" t="s">
        <v>730</v>
      </c>
      <c r="E97" s="3" t="s">
        <v>731</v>
      </c>
      <c r="F97" s="3" t="s">
        <v>732</v>
      </c>
      <c r="G97" s="3" t="s">
        <v>747</v>
      </c>
      <c r="H97" s="3" t="s">
        <v>748</v>
      </c>
      <c r="I97" s="33">
        <v>0.41666666666666669</v>
      </c>
      <c r="J97" s="33">
        <v>0.58333333333333337</v>
      </c>
      <c r="K97" s="31">
        <v>4</v>
      </c>
      <c r="L97" s="31">
        <v>0.2</v>
      </c>
      <c r="M97" s="32" t="s">
        <v>784</v>
      </c>
    </row>
    <row r="98" spans="1:13" s="51" customFormat="1" ht="40.799999999999997" x14ac:dyDescent="0.3">
      <c r="A98" s="12" t="s">
        <v>783</v>
      </c>
      <c r="B98" s="3" t="s">
        <v>647</v>
      </c>
      <c r="C98" s="3" t="s">
        <v>648</v>
      </c>
      <c r="D98" s="3" t="s">
        <v>730</v>
      </c>
      <c r="E98" s="3" t="s">
        <v>736</v>
      </c>
      <c r="F98" s="3" t="s">
        <v>732</v>
      </c>
      <c r="G98" s="3" t="s">
        <v>740</v>
      </c>
      <c r="H98" s="3" t="s">
        <v>785</v>
      </c>
      <c r="I98" s="33">
        <v>0.41666666666666669</v>
      </c>
      <c r="J98" s="33">
        <v>0.54166666666666663</v>
      </c>
      <c r="K98" s="31">
        <v>3</v>
      </c>
      <c r="L98" s="31">
        <v>0.15</v>
      </c>
      <c r="M98" s="16" t="s">
        <v>786</v>
      </c>
    </row>
    <row r="99" spans="1:13" s="51" customFormat="1" ht="40.799999999999997" x14ac:dyDescent="0.3">
      <c r="A99" s="12" t="s">
        <v>787</v>
      </c>
      <c r="B99" s="3" t="s">
        <v>647</v>
      </c>
      <c r="C99" s="3" t="s">
        <v>648</v>
      </c>
      <c r="D99" s="3" t="s">
        <v>730</v>
      </c>
      <c r="E99" s="3" t="s">
        <v>731</v>
      </c>
      <c r="F99" s="3" t="s">
        <v>732</v>
      </c>
      <c r="G99" s="3" t="s">
        <v>747</v>
      </c>
      <c r="H99" s="3" t="s">
        <v>748</v>
      </c>
      <c r="I99" s="33">
        <v>0.41666666666666669</v>
      </c>
      <c r="J99" s="33">
        <v>0.58333333333333337</v>
      </c>
      <c r="K99" s="31">
        <v>4</v>
      </c>
      <c r="L99" s="31">
        <v>0.2</v>
      </c>
      <c r="M99" s="32" t="s">
        <v>788</v>
      </c>
    </row>
    <row r="100" spans="1:13" s="51" customFormat="1" ht="40.799999999999997" x14ac:dyDescent="0.3">
      <c r="A100" s="12" t="s">
        <v>787</v>
      </c>
      <c r="B100" s="3" t="s">
        <v>647</v>
      </c>
      <c r="C100" s="3" t="s">
        <v>648</v>
      </c>
      <c r="D100" s="3" t="s">
        <v>730</v>
      </c>
      <c r="E100" s="3" t="s">
        <v>736</v>
      </c>
      <c r="F100" s="3" t="s">
        <v>732</v>
      </c>
      <c r="G100" s="3" t="s">
        <v>768</v>
      </c>
      <c r="H100" s="3" t="s">
        <v>782</v>
      </c>
      <c r="I100" s="33">
        <v>0.41666666666666669</v>
      </c>
      <c r="J100" s="33">
        <v>0.54166666666666663</v>
      </c>
      <c r="K100" s="31">
        <v>3</v>
      </c>
      <c r="L100" s="31">
        <v>0.15</v>
      </c>
      <c r="M100" s="16" t="s">
        <v>789</v>
      </c>
    </row>
    <row r="101" spans="1:13" s="51" customFormat="1" ht="40.799999999999997" x14ac:dyDescent="0.3">
      <c r="A101" s="12" t="s">
        <v>790</v>
      </c>
      <c r="B101" s="3" t="s">
        <v>647</v>
      </c>
      <c r="C101" s="3" t="s">
        <v>648</v>
      </c>
      <c r="D101" s="3" t="s">
        <v>730</v>
      </c>
      <c r="E101" s="3" t="s">
        <v>731</v>
      </c>
      <c r="F101" s="3" t="s">
        <v>732</v>
      </c>
      <c r="G101" s="3" t="s">
        <v>747</v>
      </c>
      <c r="H101" s="3" t="s">
        <v>748</v>
      </c>
      <c r="I101" s="33">
        <v>0.4375</v>
      </c>
      <c r="J101" s="33">
        <v>0.58333333333333337</v>
      </c>
      <c r="K101" s="31">
        <v>3.5</v>
      </c>
      <c r="L101" s="31">
        <v>1</v>
      </c>
      <c r="M101" s="32" t="s">
        <v>735</v>
      </c>
    </row>
    <row r="102" spans="1:13" s="51" customFormat="1" ht="61.2" x14ac:dyDescent="0.3">
      <c r="A102" s="12" t="s">
        <v>790</v>
      </c>
      <c r="B102" s="3" t="s">
        <v>647</v>
      </c>
      <c r="C102" s="3" t="s">
        <v>648</v>
      </c>
      <c r="D102" s="3" t="s">
        <v>730</v>
      </c>
      <c r="E102" s="3" t="s">
        <v>736</v>
      </c>
      <c r="F102" s="3" t="s">
        <v>689</v>
      </c>
      <c r="G102" s="3" t="s">
        <v>737</v>
      </c>
      <c r="H102" s="3" t="s">
        <v>749</v>
      </c>
      <c r="I102" s="33">
        <v>0.4375</v>
      </c>
      <c r="J102" s="33">
        <v>0.47916666666666669</v>
      </c>
      <c r="K102" s="31">
        <v>1.5</v>
      </c>
      <c r="L102" s="31">
        <v>0.68</v>
      </c>
      <c r="M102" s="16" t="s">
        <v>750</v>
      </c>
    </row>
    <row r="103" spans="1:13" s="51" customFormat="1" ht="40.799999999999997" x14ac:dyDescent="0.3">
      <c r="A103" s="12" t="s">
        <v>791</v>
      </c>
      <c r="B103" s="3" t="s">
        <v>647</v>
      </c>
      <c r="C103" s="3" t="s">
        <v>648</v>
      </c>
      <c r="D103" s="3" t="s">
        <v>730</v>
      </c>
      <c r="E103" s="3" t="s">
        <v>731</v>
      </c>
      <c r="F103" s="41" t="s">
        <v>756</v>
      </c>
      <c r="G103" s="41"/>
      <c r="H103" s="41"/>
      <c r="I103" s="41"/>
      <c r="J103" s="41"/>
      <c r="K103" s="41"/>
      <c r="L103" s="41"/>
      <c r="M103" s="41"/>
    </row>
    <row r="104" spans="1:13" s="51" customFormat="1" ht="40.799999999999997" x14ac:dyDescent="0.3">
      <c r="A104" s="12" t="s">
        <v>791</v>
      </c>
      <c r="B104" s="3" t="s">
        <v>647</v>
      </c>
      <c r="C104" s="3" t="s">
        <v>648</v>
      </c>
      <c r="D104" s="3" t="s">
        <v>730</v>
      </c>
      <c r="E104" s="3" t="s">
        <v>736</v>
      </c>
      <c r="F104" s="41" t="s">
        <v>756</v>
      </c>
      <c r="G104" s="41"/>
      <c r="H104" s="41"/>
      <c r="I104" s="41"/>
      <c r="J104" s="41"/>
      <c r="K104" s="41"/>
      <c r="L104" s="41"/>
      <c r="M104" s="41"/>
    </row>
    <row r="105" spans="1:13" s="51" customFormat="1" ht="40.799999999999997" x14ac:dyDescent="0.3">
      <c r="A105" s="12" t="s">
        <v>792</v>
      </c>
      <c r="B105" s="3" t="s">
        <v>647</v>
      </c>
      <c r="C105" s="3" t="s">
        <v>648</v>
      </c>
      <c r="D105" s="3" t="s">
        <v>730</v>
      </c>
      <c r="E105" s="3" t="s">
        <v>731</v>
      </c>
      <c r="F105" s="3" t="s">
        <v>732</v>
      </c>
      <c r="G105" s="3" t="s">
        <v>751</v>
      </c>
      <c r="H105" s="3" t="s">
        <v>752</v>
      </c>
      <c r="I105" s="33">
        <v>0.41666666666666669</v>
      </c>
      <c r="J105" s="33">
        <v>0.54166666666666663</v>
      </c>
      <c r="K105" s="31">
        <v>3</v>
      </c>
      <c r="L105" s="31">
        <v>0.15</v>
      </c>
      <c r="M105" s="32" t="s">
        <v>793</v>
      </c>
    </row>
    <row r="106" spans="1:13" s="51" customFormat="1" ht="40.799999999999997" x14ac:dyDescent="0.3">
      <c r="A106" s="12" t="s">
        <v>792</v>
      </c>
      <c r="B106" s="3" t="s">
        <v>647</v>
      </c>
      <c r="C106" s="3" t="s">
        <v>648</v>
      </c>
      <c r="D106" s="3" t="s">
        <v>730</v>
      </c>
      <c r="E106" s="3" t="s">
        <v>736</v>
      </c>
      <c r="F106" s="3" t="s">
        <v>732</v>
      </c>
      <c r="G106" s="3" t="s">
        <v>740</v>
      </c>
      <c r="H106" s="3" t="s">
        <v>754</v>
      </c>
      <c r="I106" s="33">
        <v>0.41666666666666669</v>
      </c>
      <c r="J106" s="33">
        <v>0.54166666666666663</v>
      </c>
      <c r="K106" s="31">
        <v>3</v>
      </c>
      <c r="L106" s="31">
        <v>0.15</v>
      </c>
      <c r="M106" s="16" t="s">
        <v>794</v>
      </c>
    </row>
    <row r="107" spans="1:13" s="51" customFormat="1" ht="40.799999999999997" x14ac:dyDescent="0.3">
      <c r="A107" s="12" t="s">
        <v>795</v>
      </c>
      <c r="B107" s="3" t="s">
        <v>647</v>
      </c>
      <c r="C107" s="3" t="s">
        <v>648</v>
      </c>
      <c r="D107" s="3" t="s">
        <v>730</v>
      </c>
      <c r="E107" s="3" t="s">
        <v>731</v>
      </c>
      <c r="F107" s="3" t="s">
        <v>732</v>
      </c>
      <c r="G107" s="3" t="s">
        <v>765</v>
      </c>
      <c r="H107" s="3" t="s">
        <v>766</v>
      </c>
      <c r="I107" s="33">
        <v>0.41666666666666669</v>
      </c>
      <c r="J107" s="33">
        <v>0.54166666666666663</v>
      </c>
      <c r="K107" s="31">
        <v>3</v>
      </c>
      <c r="L107" s="31">
        <v>0.15</v>
      </c>
      <c r="M107" s="32" t="s">
        <v>796</v>
      </c>
    </row>
    <row r="108" spans="1:13" s="51" customFormat="1" ht="40.799999999999997" x14ac:dyDescent="0.3">
      <c r="A108" s="12" t="s">
        <v>795</v>
      </c>
      <c r="B108" s="3" t="s">
        <v>647</v>
      </c>
      <c r="C108" s="3" t="s">
        <v>648</v>
      </c>
      <c r="D108" s="3" t="s">
        <v>730</v>
      </c>
      <c r="E108" s="3" t="s">
        <v>736</v>
      </c>
      <c r="F108" s="3" t="s">
        <v>732</v>
      </c>
      <c r="G108" s="3" t="s">
        <v>740</v>
      </c>
      <c r="H108" s="3" t="s">
        <v>797</v>
      </c>
      <c r="I108" s="33">
        <v>0.41666666666666669</v>
      </c>
      <c r="J108" s="33">
        <v>0.52083333333333337</v>
      </c>
      <c r="K108" s="31">
        <v>2</v>
      </c>
      <c r="L108" s="31">
        <v>0.56000000000000005</v>
      </c>
      <c r="M108" s="16" t="s">
        <v>759</v>
      </c>
    </row>
    <row r="109" spans="1:13" s="51" customFormat="1" ht="40.799999999999997" x14ac:dyDescent="0.3">
      <c r="A109" s="12" t="s">
        <v>798</v>
      </c>
      <c r="B109" s="3" t="s">
        <v>647</v>
      </c>
      <c r="C109" s="3" t="s">
        <v>648</v>
      </c>
      <c r="D109" s="3" t="s">
        <v>730</v>
      </c>
      <c r="E109" s="3" t="s">
        <v>731</v>
      </c>
      <c r="F109" s="3" t="s">
        <v>732</v>
      </c>
      <c r="G109" s="3" t="s">
        <v>751</v>
      </c>
      <c r="H109" s="3" t="s">
        <v>752</v>
      </c>
      <c r="I109" s="33">
        <v>0.41666666666666669</v>
      </c>
      <c r="J109" s="33">
        <v>0.58333333333333337</v>
      </c>
      <c r="K109" s="31">
        <v>4</v>
      </c>
      <c r="L109" s="31">
        <v>0.17</v>
      </c>
      <c r="M109" s="32" t="s">
        <v>757</v>
      </c>
    </row>
    <row r="110" spans="1:13" s="51" customFormat="1" ht="40.799999999999997" x14ac:dyDescent="0.3">
      <c r="A110" s="12" t="s">
        <v>798</v>
      </c>
      <c r="B110" s="3" t="s">
        <v>647</v>
      </c>
      <c r="C110" s="3" t="s">
        <v>648</v>
      </c>
      <c r="D110" s="3" t="s">
        <v>730</v>
      </c>
      <c r="E110" s="3" t="s">
        <v>736</v>
      </c>
      <c r="F110" s="3" t="s">
        <v>689</v>
      </c>
      <c r="G110" s="3" t="s">
        <v>26</v>
      </c>
      <c r="H110" s="3" t="s">
        <v>758</v>
      </c>
      <c r="I110" s="33">
        <v>0.41666666666666669</v>
      </c>
      <c r="J110" s="33">
        <v>0.58333333333333337</v>
      </c>
      <c r="K110" s="31">
        <v>4</v>
      </c>
      <c r="L110" s="31">
        <v>1</v>
      </c>
      <c r="M110" s="16" t="s">
        <v>759</v>
      </c>
    </row>
    <row r="111" spans="1:13" s="51" customFormat="1" ht="40.799999999999997" x14ac:dyDescent="0.3">
      <c r="A111" s="12" t="s">
        <v>799</v>
      </c>
      <c r="B111" s="3" t="s">
        <v>647</v>
      </c>
      <c r="C111" s="3" t="s">
        <v>648</v>
      </c>
      <c r="D111" s="3" t="s">
        <v>730</v>
      </c>
      <c r="E111" s="3" t="s">
        <v>731</v>
      </c>
      <c r="F111" s="3" t="s">
        <v>732</v>
      </c>
      <c r="G111" s="3" t="s">
        <v>747</v>
      </c>
      <c r="H111" s="3" t="s">
        <v>748</v>
      </c>
      <c r="I111" s="33">
        <v>0.41666666666666669</v>
      </c>
      <c r="J111" s="33">
        <v>0.58333333333333337</v>
      </c>
      <c r="K111" s="31">
        <v>4</v>
      </c>
      <c r="L111" s="31">
        <v>0.2</v>
      </c>
      <c r="M111" s="32" t="s">
        <v>800</v>
      </c>
    </row>
    <row r="112" spans="1:13" s="51" customFormat="1" ht="40.799999999999997" x14ac:dyDescent="0.3">
      <c r="A112" s="12" t="s">
        <v>799</v>
      </c>
      <c r="B112" s="3" t="s">
        <v>647</v>
      </c>
      <c r="C112" s="3" t="s">
        <v>648</v>
      </c>
      <c r="D112" s="3" t="s">
        <v>730</v>
      </c>
      <c r="E112" s="3" t="s">
        <v>736</v>
      </c>
      <c r="F112" s="3" t="s">
        <v>732</v>
      </c>
      <c r="G112" s="3" t="s">
        <v>768</v>
      </c>
      <c r="H112" s="3" t="s">
        <v>782</v>
      </c>
      <c r="I112" s="33">
        <v>0.41666666666666669</v>
      </c>
      <c r="J112" s="33">
        <v>0.60416666666666663</v>
      </c>
      <c r="K112" s="31">
        <v>4.5</v>
      </c>
      <c r="L112" s="31">
        <v>0.4</v>
      </c>
      <c r="M112" s="16" t="s">
        <v>801</v>
      </c>
    </row>
    <row r="113" spans="1:13" s="51" customFormat="1" ht="40.799999999999997" x14ac:dyDescent="0.3">
      <c r="A113" s="12" t="s">
        <v>802</v>
      </c>
      <c r="B113" s="3" t="s">
        <v>647</v>
      </c>
      <c r="C113" s="3" t="s">
        <v>648</v>
      </c>
      <c r="D113" s="3" t="s">
        <v>730</v>
      </c>
      <c r="E113" s="3" t="s">
        <v>731</v>
      </c>
      <c r="F113" s="3" t="s">
        <v>732</v>
      </c>
      <c r="G113" s="3" t="s">
        <v>747</v>
      </c>
      <c r="H113" s="3" t="s">
        <v>748</v>
      </c>
      <c r="I113" s="33">
        <v>0.41666666666666669</v>
      </c>
      <c r="J113" s="33">
        <v>0.58333333333333337</v>
      </c>
      <c r="K113" s="31">
        <v>4</v>
      </c>
      <c r="L113" s="31">
        <v>0.2</v>
      </c>
      <c r="M113" s="32" t="s">
        <v>803</v>
      </c>
    </row>
    <row r="114" spans="1:13" s="51" customFormat="1" ht="40.799999999999997" x14ac:dyDescent="0.3">
      <c r="A114" s="12" t="s">
        <v>802</v>
      </c>
      <c r="B114" s="3" t="s">
        <v>647</v>
      </c>
      <c r="C114" s="3" t="s">
        <v>648</v>
      </c>
      <c r="D114" s="3" t="s">
        <v>730</v>
      </c>
      <c r="E114" s="3" t="s">
        <v>736</v>
      </c>
      <c r="F114" s="3" t="s">
        <v>689</v>
      </c>
      <c r="G114" s="3" t="s">
        <v>26</v>
      </c>
      <c r="H114" s="3" t="s">
        <v>763</v>
      </c>
      <c r="I114" s="33">
        <v>0.4375</v>
      </c>
      <c r="J114" s="33">
        <v>0.58333333333333337</v>
      </c>
      <c r="K114" s="31">
        <v>3.5</v>
      </c>
      <c r="L114" s="31">
        <v>0.41</v>
      </c>
      <c r="M114" s="16" t="s">
        <v>804</v>
      </c>
    </row>
    <row r="115" spans="1:13" s="51" customFormat="1" ht="40.799999999999997" x14ac:dyDescent="0.3">
      <c r="A115" s="12" t="s">
        <v>805</v>
      </c>
      <c r="B115" s="3" t="s">
        <v>647</v>
      </c>
      <c r="C115" s="3" t="s">
        <v>648</v>
      </c>
      <c r="D115" s="3" t="s">
        <v>730</v>
      </c>
      <c r="E115" s="3" t="s">
        <v>731</v>
      </c>
      <c r="F115" s="3" t="s">
        <v>732</v>
      </c>
      <c r="G115" s="3" t="s">
        <v>751</v>
      </c>
      <c r="H115" s="3" t="s">
        <v>752</v>
      </c>
      <c r="I115" s="33">
        <v>0.45833333333333331</v>
      </c>
      <c r="J115" s="33">
        <v>0.58333333333333337</v>
      </c>
      <c r="K115" s="31">
        <v>3</v>
      </c>
      <c r="L115" s="31">
        <v>1.1000000000000001</v>
      </c>
      <c r="M115" s="32" t="s">
        <v>735</v>
      </c>
    </row>
    <row r="116" spans="1:13" s="51" customFormat="1" ht="40.799999999999997" x14ac:dyDescent="0.3">
      <c r="A116" s="12" t="s">
        <v>805</v>
      </c>
      <c r="B116" s="3" t="s">
        <v>647</v>
      </c>
      <c r="C116" s="3" t="s">
        <v>648</v>
      </c>
      <c r="D116" s="3" t="s">
        <v>730</v>
      </c>
      <c r="E116" s="3" t="s">
        <v>736</v>
      </c>
      <c r="F116" s="3" t="s">
        <v>732</v>
      </c>
      <c r="G116" s="3" t="s">
        <v>740</v>
      </c>
      <c r="H116" s="3" t="s">
        <v>754</v>
      </c>
      <c r="I116" s="33">
        <v>0.45833333333333331</v>
      </c>
      <c r="J116" s="33">
        <v>0.58333333333333337</v>
      </c>
      <c r="K116" s="31">
        <v>3</v>
      </c>
      <c r="L116" s="31">
        <v>1</v>
      </c>
      <c r="M116" s="16" t="s">
        <v>806</v>
      </c>
    </row>
    <row r="117" spans="1:13" s="51" customFormat="1" ht="40.799999999999997" x14ac:dyDescent="0.3">
      <c r="A117" s="12" t="s">
        <v>807</v>
      </c>
      <c r="B117" s="3" t="s">
        <v>647</v>
      </c>
      <c r="C117" s="3" t="s">
        <v>648</v>
      </c>
      <c r="D117" s="3" t="s">
        <v>730</v>
      </c>
      <c r="E117" s="3" t="s">
        <v>731</v>
      </c>
      <c r="F117" s="41" t="s">
        <v>756</v>
      </c>
      <c r="G117" s="41"/>
      <c r="H117" s="41"/>
      <c r="I117" s="41"/>
      <c r="J117" s="41"/>
      <c r="K117" s="41"/>
      <c r="L117" s="41"/>
      <c r="M117" s="41"/>
    </row>
    <row r="118" spans="1:13" s="51" customFormat="1" ht="40.799999999999997" x14ac:dyDescent="0.3">
      <c r="A118" s="12" t="s">
        <v>807</v>
      </c>
      <c r="B118" s="3" t="s">
        <v>647</v>
      </c>
      <c r="C118" s="3" t="s">
        <v>648</v>
      </c>
      <c r="D118" s="3" t="s">
        <v>730</v>
      </c>
      <c r="E118" s="3" t="s">
        <v>736</v>
      </c>
      <c r="F118" s="41" t="s">
        <v>756</v>
      </c>
      <c r="G118" s="41"/>
      <c r="H118" s="41"/>
      <c r="I118" s="41"/>
      <c r="J118" s="41"/>
      <c r="K118" s="41"/>
      <c r="L118" s="41"/>
      <c r="M118" s="41"/>
    </row>
    <row r="119" spans="1:13" s="51" customFormat="1" ht="40.799999999999997" x14ac:dyDescent="0.3">
      <c r="A119" s="12" t="s">
        <v>808</v>
      </c>
      <c r="B119" s="3" t="s">
        <v>647</v>
      </c>
      <c r="C119" s="3" t="s">
        <v>648</v>
      </c>
      <c r="D119" s="3" t="s">
        <v>730</v>
      </c>
      <c r="E119" s="3" t="s">
        <v>731</v>
      </c>
      <c r="F119" s="3" t="s">
        <v>732</v>
      </c>
      <c r="G119" s="3" t="s">
        <v>751</v>
      </c>
      <c r="H119" s="3" t="s">
        <v>752</v>
      </c>
      <c r="I119" s="33">
        <v>0.41666666666666669</v>
      </c>
      <c r="J119" s="33">
        <v>0.58333333333333337</v>
      </c>
      <c r="K119" s="31">
        <v>4</v>
      </c>
      <c r="L119" s="31">
        <v>0.2</v>
      </c>
      <c r="M119" s="32" t="s">
        <v>753</v>
      </c>
    </row>
    <row r="120" spans="1:13" s="51" customFormat="1" ht="40.799999999999997" x14ac:dyDescent="0.3">
      <c r="A120" s="12" t="s">
        <v>808</v>
      </c>
      <c r="B120" s="3" t="s">
        <v>647</v>
      </c>
      <c r="C120" s="3" t="s">
        <v>648</v>
      </c>
      <c r="D120" s="3" t="s">
        <v>730</v>
      </c>
      <c r="E120" s="3" t="s">
        <v>736</v>
      </c>
      <c r="F120" s="3" t="s">
        <v>732</v>
      </c>
      <c r="G120" s="3" t="s">
        <v>740</v>
      </c>
      <c r="H120" s="3" t="s">
        <v>754</v>
      </c>
      <c r="I120" s="33">
        <v>0.41666666666666669</v>
      </c>
      <c r="J120" s="33">
        <v>0.58333333333333337</v>
      </c>
      <c r="K120" s="31">
        <v>4</v>
      </c>
      <c r="L120" s="31">
        <v>0.2</v>
      </c>
      <c r="M120" s="16" t="s">
        <v>809</v>
      </c>
    </row>
    <row r="121" spans="1:13" s="51" customFormat="1" ht="40.799999999999997" x14ac:dyDescent="0.3">
      <c r="A121" s="12" t="s">
        <v>810</v>
      </c>
      <c r="B121" s="3" t="s">
        <v>647</v>
      </c>
      <c r="C121" s="3" t="s">
        <v>648</v>
      </c>
      <c r="D121" s="3" t="s">
        <v>730</v>
      </c>
      <c r="E121" s="3" t="s">
        <v>731</v>
      </c>
      <c r="F121" s="3" t="s">
        <v>732</v>
      </c>
      <c r="G121" s="3" t="s">
        <v>765</v>
      </c>
      <c r="H121" s="3" t="s">
        <v>766</v>
      </c>
      <c r="I121" s="33">
        <v>0.41666666666666669</v>
      </c>
      <c r="J121" s="33">
        <v>0.5625</v>
      </c>
      <c r="K121" s="31">
        <v>3.5</v>
      </c>
      <c r="L121" s="31">
        <v>0.17</v>
      </c>
      <c r="M121" s="32" t="s">
        <v>767</v>
      </c>
    </row>
    <row r="122" spans="1:13" s="51" customFormat="1" ht="40.799999999999997" x14ac:dyDescent="0.3">
      <c r="A122" s="12" t="s">
        <v>810</v>
      </c>
      <c r="B122" s="3" t="s">
        <v>647</v>
      </c>
      <c r="C122" s="3" t="s">
        <v>648</v>
      </c>
      <c r="D122" s="3" t="s">
        <v>730</v>
      </c>
      <c r="E122" s="3" t="s">
        <v>736</v>
      </c>
      <c r="F122" s="3" t="s">
        <v>732</v>
      </c>
      <c r="G122" s="3" t="s">
        <v>768</v>
      </c>
      <c r="H122" s="3" t="s">
        <v>769</v>
      </c>
      <c r="I122" s="33">
        <v>0.41666666666666669</v>
      </c>
      <c r="J122" s="33">
        <v>0.5625</v>
      </c>
      <c r="K122" s="31">
        <v>3.5</v>
      </c>
      <c r="L122" s="31">
        <v>1.1000000000000001</v>
      </c>
      <c r="M122" s="16" t="s">
        <v>759</v>
      </c>
    </row>
    <row r="123" spans="1:13" s="51" customFormat="1" ht="40.799999999999997" x14ac:dyDescent="0.3">
      <c r="A123" s="12" t="s">
        <v>811</v>
      </c>
      <c r="B123" s="3" t="s">
        <v>647</v>
      </c>
      <c r="C123" s="3" t="s">
        <v>648</v>
      </c>
      <c r="D123" s="3" t="s">
        <v>730</v>
      </c>
      <c r="E123" s="3" t="s">
        <v>731</v>
      </c>
      <c r="F123" s="3" t="s">
        <v>732</v>
      </c>
      <c r="G123" s="3" t="s">
        <v>747</v>
      </c>
      <c r="H123" s="3" t="s">
        <v>748</v>
      </c>
      <c r="I123" s="33">
        <v>0.4375</v>
      </c>
      <c r="J123" s="33">
        <v>0.58333333333333337</v>
      </c>
      <c r="K123" s="31">
        <v>3.5</v>
      </c>
      <c r="L123" s="31">
        <v>1</v>
      </c>
      <c r="M123" s="32" t="s">
        <v>735</v>
      </c>
    </row>
    <row r="124" spans="1:13" s="51" customFormat="1" ht="61.2" x14ac:dyDescent="0.3">
      <c r="A124" s="12" t="s">
        <v>811</v>
      </c>
      <c r="B124" s="3" t="s">
        <v>647</v>
      </c>
      <c r="C124" s="3" t="s">
        <v>648</v>
      </c>
      <c r="D124" s="3" t="s">
        <v>730</v>
      </c>
      <c r="E124" s="3" t="s">
        <v>736</v>
      </c>
      <c r="F124" s="3" t="s">
        <v>689</v>
      </c>
      <c r="G124" s="3" t="s">
        <v>737</v>
      </c>
      <c r="H124" s="3" t="s">
        <v>749</v>
      </c>
      <c r="I124" s="33">
        <v>0.4375</v>
      </c>
      <c r="J124" s="33">
        <v>0.47916666666666669</v>
      </c>
      <c r="K124" s="31">
        <v>1.5</v>
      </c>
      <c r="L124" s="31">
        <v>0.68</v>
      </c>
      <c r="M124" s="16" t="s">
        <v>750</v>
      </c>
    </row>
    <row r="125" spans="1:13" s="52" customFormat="1" x14ac:dyDescent="0.35">
      <c r="A125" s="34" t="s">
        <v>812</v>
      </c>
      <c r="B125" s="3" t="s">
        <v>647</v>
      </c>
      <c r="C125" s="3" t="s">
        <v>648</v>
      </c>
      <c r="D125" s="3" t="s">
        <v>813</v>
      </c>
      <c r="E125" s="3" t="s">
        <v>814</v>
      </c>
      <c r="F125" s="3" t="s">
        <v>732</v>
      </c>
      <c r="G125" s="3" t="s">
        <v>815</v>
      </c>
      <c r="H125" s="3" t="s">
        <v>816</v>
      </c>
      <c r="I125" s="33">
        <v>0.41666666666666669</v>
      </c>
      <c r="J125" s="33">
        <v>0.58333333333333337</v>
      </c>
      <c r="K125" s="31">
        <v>4</v>
      </c>
      <c r="L125" s="31">
        <v>0.14000000000000001</v>
      </c>
      <c r="M125" s="32" t="s">
        <v>817</v>
      </c>
    </row>
    <row r="126" spans="1:13" s="53" customFormat="1" ht="40.799999999999997" x14ac:dyDescent="0.3">
      <c r="A126" s="34" t="s">
        <v>812</v>
      </c>
      <c r="B126" s="3" t="s">
        <v>647</v>
      </c>
      <c r="C126" s="3" t="s">
        <v>648</v>
      </c>
      <c r="D126" s="3" t="s">
        <v>813</v>
      </c>
      <c r="E126" s="3" t="s">
        <v>818</v>
      </c>
      <c r="F126" s="3" t="s">
        <v>732</v>
      </c>
      <c r="G126" s="3" t="s">
        <v>186</v>
      </c>
      <c r="H126" s="3" t="s">
        <v>819</v>
      </c>
      <c r="I126" s="33">
        <v>0.41666666666666669</v>
      </c>
      <c r="J126" s="33">
        <v>0.58333333333333337</v>
      </c>
      <c r="K126" s="31">
        <v>4</v>
      </c>
      <c r="L126" s="31"/>
      <c r="M126" s="16" t="s">
        <v>820</v>
      </c>
    </row>
    <row r="127" spans="1:13" s="53" customFormat="1" x14ac:dyDescent="0.3">
      <c r="A127" s="34" t="s">
        <v>821</v>
      </c>
      <c r="B127" s="3" t="s">
        <v>647</v>
      </c>
      <c r="C127" s="3" t="s">
        <v>648</v>
      </c>
      <c r="D127" s="3" t="s">
        <v>813</v>
      </c>
      <c r="E127" s="3" t="s">
        <v>814</v>
      </c>
      <c r="F127" s="3" t="s">
        <v>732</v>
      </c>
      <c r="G127" s="3" t="s">
        <v>772</v>
      </c>
      <c r="H127" s="3" t="s">
        <v>822</v>
      </c>
      <c r="I127" s="33">
        <v>0.41666666666666669</v>
      </c>
      <c r="J127" s="33">
        <v>0.58333333333333337</v>
      </c>
      <c r="K127" s="31">
        <v>4</v>
      </c>
      <c r="L127" s="31">
        <v>0.18</v>
      </c>
      <c r="M127" s="32" t="s">
        <v>823</v>
      </c>
    </row>
    <row r="128" spans="1:13" s="53" customFormat="1" ht="40.799999999999997" x14ac:dyDescent="0.3">
      <c r="A128" s="34" t="s">
        <v>821</v>
      </c>
      <c r="B128" s="3" t="s">
        <v>647</v>
      </c>
      <c r="C128" s="3" t="s">
        <v>648</v>
      </c>
      <c r="D128" s="3" t="s">
        <v>813</v>
      </c>
      <c r="E128" s="3" t="s">
        <v>818</v>
      </c>
      <c r="F128" s="3" t="s">
        <v>732</v>
      </c>
      <c r="G128" s="3" t="s">
        <v>824</v>
      </c>
      <c r="H128" s="3" t="s">
        <v>825</v>
      </c>
      <c r="I128" s="33">
        <v>0.41666666666666669</v>
      </c>
      <c r="J128" s="33" t="s">
        <v>826</v>
      </c>
      <c r="K128" s="31">
        <v>3</v>
      </c>
      <c r="L128" s="31">
        <v>0.5</v>
      </c>
      <c r="M128" s="16" t="s">
        <v>820</v>
      </c>
    </row>
    <row r="129" spans="1:13" s="53" customFormat="1" x14ac:dyDescent="0.3">
      <c r="A129" s="34" t="s">
        <v>827</v>
      </c>
      <c r="B129" s="3" t="s">
        <v>647</v>
      </c>
      <c r="C129" s="3" t="s">
        <v>648</v>
      </c>
      <c r="D129" s="3" t="s">
        <v>813</v>
      </c>
      <c r="E129" s="3" t="s">
        <v>814</v>
      </c>
      <c r="F129" s="3" t="s">
        <v>732</v>
      </c>
      <c r="G129" s="3" t="s">
        <v>772</v>
      </c>
      <c r="H129" s="3" t="s">
        <v>822</v>
      </c>
      <c r="I129" s="33">
        <v>0.41666666666666669</v>
      </c>
      <c r="J129" s="33">
        <v>0.58333333333333337</v>
      </c>
      <c r="K129" s="31">
        <v>4</v>
      </c>
      <c r="L129" s="31">
        <v>0.18</v>
      </c>
      <c r="M129" s="32" t="s">
        <v>823</v>
      </c>
    </row>
    <row r="130" spans="1:13" s="53" customFormat="1" x14ac:dyDescent="0.3">
      <c r="A130" s="34" t="s">
        <v>827</v>
      </c>
      <c r="B130" s="3" t="s">
        <v>647</v>
      </c>
      <c r="C130" s="3" t="s">
        <v>648</v>
      </c>
      <c r="D130" s="3" t="s">
        <v>813</v>
      </c>
      <c r="E130" s="3" t="s">
        <v>818</v>
      </c>
      <c r="F130" s="3" t="s">
        <v>732</v>
      </c>
      <c r="G130" s="3" t="s">
        <v>828</v>
      </c>
      <c r="H130" s="3" t="s">
        <v>819</v>
      </c>
      <c r="I130" s="33">
        <v>0.41666666666666669</v>
      </c>
      <c r="J130" s="33">
        <v>4.1666666666666664E-2</v>
      </c>
      <c r="K130" s="31">
        <v>3</v>
      </c>
      <c r="L130" s="31">
        <v>0.16</v>
      </c>
      <c r="M130" s="32" t="s">
        <v>829</v>
      </c>
    </row>
    <row r="131" spans="1:13" s="53" customFormat="1" x14ac:dyDescent="0.3">
      <c r="A131" s="34" t="s">
        <v>830</v>
      </c>
      <c r="B131" s="3" t="s">
        <v>647</v>
      </c>
      <c r="C131" s="3" t="s">
        <v>648</v>
      </c>
      <c r="D131" s="3" t="s">
        <v>813</v>
      </c>
      <c r="E131" s="3" t="s">
        <v>814</v>
      </c>
      <c r="F131" s="3" t="s">
        <v>732</v>
      </c>
      <c r="G131" s="3" t="s">
        <v>831</v>
      </c>
      <c r="H131" s="3" t="s">
        <v>766</v>
      </c>
      <c r="I131" s="33">
        <v>0.41666666666666669</v>
      </c>
      <c r="J131" s="33">
        <v>0.54166666666666663</v>
      </c>
      <c r="K131" s="31">
        <v>3</v>
      </c>
      <c r="L131" s="31">
        <v>0.16</v>
      </c>
      <c r="M131" s="32" t="s">
        <v>832</v>
      </c>
    </row>
    <row r="132" spans="1:13" s="53" customFormat="1" ht="40.799999999999997" x14ac:dyDescent="0.3">
      <c r="A132" s="34" t="s">
        <v>830</v>
      </c>
      <c r="B132" s="3" t="s">
        <v>647</v>
      </c>
      <c r="C132" s="3" t="s">
        <v>648</v>
      </c>
      <c r="D132" s="3" t="s">
        <v>813</v>
      </c>
      <c r="E132" s="3" t="s">
        <v>818</v>
      </c>
      <c r="F132" s="3" t="s">
        <v>732</v>
      </c>
      <c r="G132" s="3" t="s">
        <v>112</v>
      </c>
      <c r="H132" s="3" t="s">
        <v>833</v>
      </c>
      <c r="I132" s="33">
        <v>0.41666666666666669</v>
      </c>
      <c r="J132" s="33">
        <v>0.54166666666666663</v>
      </c>
      <c r="K132" s="31">
        <v>3</v>
      </c>
      <c r="L132" s="31">
        <v>0.16</v>
      </c>
      <c r="M132" s="16" t="s">
        <v>834</v>
      </c>
    </row>
    <row r="133" spans="1:13" s="53" customFormat="1" x14ac:dyDescent="0.3">
      <c r="A133" s="34" t="s">
        <v>835</v>
      </c>
      <c r="B133" s="3" t="s">
        <v>647</v>
      </c>
      <c r="C133" s="3" t="s">
        <v>648</v>
      </c>
      <c r="D133" s="3" t="s">
        <v>813</v>
      </c>
      <c r="E133" s="3" t="s">
        <v>814</v>
      </c>
      <c r="F133" s="3" t="s">
        <v>732</v>
      </c>
      <c r="G133" s="3" t="s">
        <v>772</v>
      </c>
      <c r="H133" s="3" t="s">
        <v>836</v>
      </c>
      <c r="I133" s="33">
        <v>0.41666666666666669</v>
      </c>
      <c r="J133" s="33">
        <v>0.54166666666666663</v>
      </c>
      <c r="K133" s="31">
        <v>3</v>
      </c>
      <c r="L133" s="31">
        <v>0.17</v>
      </c>
      <c r="M133" s="32" t="s">
        <v>837</v>
      </c>
    </row>
    <row r="134" spans="1:13" s="52" customFormat="1" x14ac:dyDescent="0.35">
      <c r="A134" s="34" t="s">
        <v>835</v>
      </c>
      <c r="B134" s="3" t="s">
        <v>647</v>
      </c>
      <c r="C134" s="3" t="s">
        <v>648</v>
      </c>
      <c r="D134" s="3" t="s">
        <v>813</v>
      </c>
      <c r="E134" s="3" t="s">
        <v>818</v>
      </c>
      <c r="F134" s="3" t="s">
        <v>732</v>
      </c>
      <c r="G134" s="3" t="s">
        <v>824</v>
      </c>
      <c r="H134" s="3" t="s">
        <v>825</v>
      </c>
      <c r="I134" s="33">
        <v>0.41666666666666669</v>
      </c>
      <c r="J134" s="33" t="s">
        <v>826</v>
      </c>
      <c r="K134" s="31">
        <v>3</v>
      </c>
      <c r="L134" s="31">
        <v>0.5</v>
      </c>
      <c r="M134" s="32" t="s">
        <v>838</v>
      </c>
    </row>
    <row r="135" spans="1:13" s="52" customFormat="1" x14ac:dyDescent="0.35">
      <c r="A135" s="34" t="s">
        <v>839</v>
      </c>
      <c r="B135" s="3" t="s">
        <v>647</v>
      </c>
      <c r="C135" s="3" t="s">
        <v>648</v>
      </c>
      <c r="D135" s="3" t="s">
        <v>813</v>
      </c>
      <c r="E135" s="42" t="s">
        <v>756</v>
      </c>
      <c r="F135" s="43"/>
      <c r="G135" s="43"/>
      <c r="H135" s="43"/>
      <c r="I135" s="43"/>
      <c r="J135" s="43"/>
      <c r="K135" s="43"/>
      <c r="L135" s="43"/>
      <c r="M135" s="44"/>
    </row>
    <row r="136" spans="1:13" s="53" customFormat="1" x14ac:dyDescent="0.3">
      <c r="A136" s="34" t="s">
        <v>840</v>
      </c>
      <c r="B136" s="3" t="s">
        <v>647</v>
      </c>
      <c r="C136" s="3" t="s">
        <v>648</v>
      </c>
      <c r="D136" s="3" t="s">
        <v>813</v>
      </c>
      <c r="E136" s="3" t="s">
        <v>814</v>
      </c>
      <c r="F136" s="3" t="s">
        <v>732</v>
      </c>
      <c r="G136" s="3" t="s">
        <v>841</v>
      </c>
      <c r="H136" s="3" t="s">
        <v>842</v>
      </c>
      <c r="I136" s="33">
        <v>0.41666666666666669</v>
      </c>
      <c r="J136" s="33">
        <v>0.54166666666666663</v>
      </c>
      <c r="K136" s="31">
        <v>3</v>
      </c>
      <c r="L136" s="31">
        <v>0.16</v>
      </c>
      <c r="M136" s="32" t="s">
        <v>843</v>
      </c>
    </row>
    <row r="137" spans="1:13" s="53" customFormat="1" x14ac:dyDescent="0.3">
      <c r="A137" s="34" t="s">
        <v>840</v>
      </c>
      <c r="B137" s="3" t="s">
        <v>647</v>
      </c>
      <c r="C137" s="3" t="s">
        <v>648</v>
      </c>
      <c r="D137" s="3" t="s">
        <v>813</v>
      </c>
      <c r="E137" s="3" t="s">
        <v>818</v>
      </c>
      <c r="F137" s="3" t="s">
        <v>844</v>
      </c>
      <c r="G137" s="3" t="s">
        <v>831</v>
      </c>
      <c r="H137" s="3" t="s">
        <v>845</v>
      </c>
      <c r="I137" s="33">
        <v>0.41666666666666669</v>
      </c>
      <c r="J137" s="33">
        <v>0.54166666666666663</v>
      </c>
      <c r="K137" s="31">
        <v>3</v>
      </c>
      <c r="L137" s="31">
        <v>0.17</v>
      </c>
      <c r="M137" s="32" t="s">
        <v>846</v>
      </c>
    </row>
    <row r="138" spans="1:13" s="53" customFormat="1" x14ac:dyDescent="0.3">
      <c r="A138" s="34" t="s">
        <v>847</v>
      </c>
      <c r="B138" s="3" t="s">
        <v>647</v>
      </c>
      <c r="C138" s="3" t="s">
        <v>648</v>
      </c>
      <c r="D138" s="3" t="s">
        <v>813</v>
      </c>
      <c r="E138" s="3" t="s">
        <v>814</v>
      </c>
      <c r="F138" s="3" t="s">
        <v>732</v>
      </c>
      <c r="G138" s="3" t="s">
        <v>733</v>
      </c>
      <c r="H138" s="3" t="s">
        <v>848</v>
      </c>
      <c r="I138" s="33">
        <v>0.41666666666666669</v>
      </c>
      <c r="J138" s="33">
        <v>0.58333333333333337</v>
      </c>
      <c r="K138" s="31">
        <v>4</v>
      </c>
      <c r="L138" s="31">
        <v>0.2</v>
      </c>
      <c r="M138" s="32" t="s">
        <v>849</v>
      </c>
    </row>
    <row r="139" spans="1:13" s="53" customFormat="1" x14ac:dyDescent="0.3">
      <c r="A139" s="34" t="s">
        <v>847</v>
      </c>
      <c r="B139" s="3" t="s">
        <v>647</v>
      </c>
      <c r="C139" s="3" t="s">
        <v>648</v>
      </c>
      <c r="D139" s="3" t="s">
        <v>813</v>
      </c>
      <c r="E139" s="3" t="s">
        <v>818</v>
      </c>
      <c r="F139" s="3" t="s">
        <v>844</v>
      </c>
      <c r="G139" s="3" t="s">
        <v>737</v>
      </c>
      <c r="H139" s="3" t="s">
        <v>850</v>
      </c>
      <c r="I139" s="33">
        <v>0.41666666666666669</v>
      </c>
      <c r="J139" s="33">
        <v>0.54166666666666663</v>
      </c>
      <c r="K139" s="31">
        <v>3</v>
      </c>
      <c r="L139" s="31">
        <v>0.16</v>
      </c>
      <c r="M139" s="32" t="s">
        <v>851</v>
      </c>
    </row>
    <row r="140" spans="1:13" s="52" customFormat="1" x14ac:dyDescent="0.35">
      <c r="A140" s="34" t="s">
        <v>852</v>
      </c>
      <c r="B140" s="3" t="s">
        <v>647</v>
      </c>
      <c r="C140" s="3" t="s">
        <v>648</v>
      </c>
      <c r="D140" s="3" t="s">
        <v>813</v>
      </c>
      <c r="E140" s="3" t="s">
        <v>814</v>
      </c>
      <c r="F140" s="3" t="s">
        <v>853</v>
      </c>
      <c r="G140" s="3" t="s">
        <v>841</v>
      </c>
      <c r="H140" s="3" t="s">
        <v>842</v>
      </c>
      <c r="I140" s="33">
        <v>0.41666666666666669</v>
      </c>
      <c r="J140" s="33">
        <v>0.54166666666666663</v>
      </c>
      <c r="K140" s="31">
        <v>3</v>
      </c>
      <c r="L140" s="31">
        <v>0.16</v>
      </c>
      <c r="M140" s="32" t="s">
        <v>843</v>
      </c>
    </row>
    <row r="141" spans="1:13" s="52" customFormat="1" x14ac:dyDescent="0.35">
      <c r="A141" s="34" t="s">
        <v>852</v>
      </c>
      <c r="B141" s="3" t="s">
        <v>647</v>
      </c>
      <c r="C141" s="3" t="s">
        <v>648</v>
      </c>
      <c r="D141" s="3" t="s">
        <v>813</v>
      </c>
      <c r="E141" s="3" t="s">
        <v>818</v>
      </c>
      <c r="F141" s="3" t="s">
        <v>732</v>
      </c>
      <c r="G141" s="3" t="s">
        <v>186</v>
      </c>
      <c r="H141" s="3" t="s">
        <v>854</v>
      </c>
      <c r="I141" s="33">
        <v>0.41666666666666669</v>
      </c>
      <c r="J141" s="33">
        <v>4.1666666666666664E-2</v>
      </c>
      <c r="K141" s="31">
        <v>4</v>
      </c>
      <c r="L141" s="31">
        <v>0.16</v>
      </c>
      <c r="M141" s="32" t="s">
        <v>855</v>
      </c>
    </row>
    <row r="142" spans="1:13" s="52" customFormat="1" ht="40.799999999999997" x14ac:dyDescent="0.35">
      <c r="A142" s="34" t="s">
        <v>331</v>
      </c>
      <c r="B142" s="3" t="s">
        <v>647</v>
      </c>
      <c r="C142" s="3" t="s">
        <v>648</v>
      </c>
      <c r="D142" s="3" t="s">
        <v>813</v>
      </c>
      <c r="E142" s="3" t="s">
        <v>814</v>
      </c>
      <c r="F142" s="3" t="s">
        <v>732</v>
      </c>
      <c r="G142" s="3" t="s">
        <v>768</v>
      </c>
      <c r="H142" s="3" t="s">
        <v>782</v>
      </c>
      <c r="I142" s="33">
        <v>0.41666666666666669</v>
      </c>
      <c r="J142" s="33">
        <v>0.58333333333333337</v>
      </c>
      <c r="K142" s="31">
        <v>4</v>
      </c>
      <c r="L142" s="31">
        <v>0.19</v>
      </c>
      <c r="M142" s="16" t="s">
        <v>856</v>
      </c>
    </row>
    <row r="143" spans="1:13" s="52" customFormat="1" ht="40.799999999999997" x14ac:dyDescent="0.35">
      <c r="A143" s="34" t="s">
        <v>331</v>
      </c>
      <c r="B143" s="3" t="s">
        <v>647</v>
      </c>
      <c r="C143" s="3" t="s">
        <v>648</v>
      </c>
      <c r="D143" s="3"/>
      <c r="E143" s="3" t="s">
        <v>818</v>
      </c>
      <c r="F143" s="3" t="s">
        <v>732</v>
      </c>
      <c r="G143" s="3" t="s">
        <v>824</v>
      </c>
      <c r="H143" s="3" t="s">
        <v>825</v>
      </c>
      <c r="I143" s="33">
        <v>0.41666666666666669</v>
      </c>
      <c r="J143" s="33">
        <v>0.54166666666666663</v>
      </c>
      <c r="K143" s="31">
        <v>3</v>
      </c>
      <c r="L143" s="31">
        <v>0.16</v>
      </c>
      <c r="M143" s="32" t="s">
        <v>857</v>
      </c>
    </row>
    <row r="144" spans="1:13" s="52" customFormat="1" ht="40.799999999999997" x14ac:dyDescent="0.35">
      <c r="A144" s="34" t="s">
        <v>347</v>
      </c>
      <c r="B144" s="3" t="s">
        <v>647</v>
      </c>
      <c r="C144" s="3" t="s">
        <v>648</v>
      </c>
      <c r="D144" s="3"/>
      <c r="E144" s="3" t="s">
        <v>814</v>
      </c>
      <c r="F144" s="3" t="s">
        <v>732</v>
      </c>
      <c r="G144" s="3" t="s">
        <v>815</v>
      </c>
      <c r="H144" s="3" t="s">
        <v>858</v>
      </c>
      <c r="I144" s="33">
        <v>0.41666666666666669</v>
      </c>
      <c r="J144" s="33">
        <v>0.58333333333333337</v>
      </c>
      <c r="K144" s="31">
        <v>4</v>
      </c>
      <c r="L144" s="31">
        <v>0.2</v>
      </c>
      <c r="M144" s="32" t="s">
        <v>859</v>
      </c>
    </row>
    <row r="145" spans="1:13" s="53" customFormat="1" ht="40.799999999999997" x14ac:dyDescent="0.3">
      <c r="A145" s="34" t="s">
        <v>347</v>
      </c>
      <c r="B145" s="3" t="s">
        <v>647</v>
      </c>
      <c r="C145" s="3" t="s">
        <v>648</v>
      </c>
      <c r="D145" s="3" t="s">
        <v>813</v>
      </c>
      <c r="E145" s="3" t="s">
        <v>818</v>
      </c>
      <c r="F145" s="3" t="s">
        <v>732</v>
      </c>
      <c r="G145" s="3" t="s">
        <v>112</v>
      </c>
      <c r="H145" s="3" t="s">
        <v>833</v>
      </c>
      <c r="I145" s="33">
        <v>0.41666666666666669</v>
      </c>
      <c r="J145" s="33">
        <v>0.54166666666666663</v>
      </c>
      <c r="K145" s="31">
        <v>3</v>
      </c>
      <c r="L145" s="31">
        <v>0.16</v>
      </c>
      <c r="M145" s="32" t="s">
        <v>860</v>
      </c>
    </row>
    <row r="146" spans="1:13" s="53" customFormat="1" ht="40.799999999999997" x14ac:dyDescent="0.3">
      <c r="A146" s="34" t="s">
        <v>377</v>
      </c>
      <c r="B146" s="3" t="s">
        <v>647</v>
      </c>
      <c r="C146" s="3" t="s">
        <v>648</v>
      </c>
      <c r="D146" s="3" t="s">
        <v>813</v>
      </c>
      <c r="E146" s="41" t="s">
        <v>756</v>
      </c>
      <c r="F146" s="41"/>
      <c r="G146" s="41"/>
      <c r="H146" s="41"/>
      <c r="I146" s="41"/>
      <c r="J146" s="41"/>
      <c r="K146" s="41"/>
      <c r="L146" s="41"/>
      <c r="M146" s="41"/>
    </row>
    <row r="147" spans="1:13" s="53" customFormat="1" ht="40.799999999999997" x14ac:dyDescent="0.3">
      <c r="A147" s="34" t="s">
        <v>403</v>
      </c>
      <c r="B147" s="3" t="s">
        <v>647</v>
      </c>
      <c r="C147" s="3" t="s">
        <v>648</v>
      </c>
      <c r="D147" s="3" t="s">
        <v>813</v>
      </c>
      <c r="E147" s="41" t="s">
        <v>756</v>
      </c>
      <c r="F147" s="41"/>
      <c r="G147" s="41"/>
      <c r="H147" s="41"/>
      <c r="I147" s="41"/>
      <c r="J147" s="41"/>
      <c r="K147" s="41"/>
      <c r="L147" s="41"/>
      <c r="M147" s="41"/>
    </row>
    <row r="148" spans="1:13" s="53" customFormat="1" ht="40.799999999999997" x14ac:dyDescent="0.3">
      <c r="A148" s="34" t="s">
        <v>403</v>
      </c>
      <c r="B148" s="3" t="s">
        <v>647</v>
      </c>
      <c r="C148" s="3" t="s">
        <v>648</v>
      </c>
      <c r="D148" s="3" t="s">
        <v>813</v>
      </c>
      <c r="E148" s="3" t="s">
        <v>814</v>
      </c>
      <c r="F148" s="3" t="s">
        <v>732</v>
      </c>
      <c r="G148" s="3" t="s">
        <v>772</v>
      </c>
      <c r="H148" s="3" t="s">
        <v>861</v>
      </c>
      <c r="I148" s="33">
        <v>0.41666666666666669</v>
      </c>
      <c r="J148" s="33">
        <v>0.58333333333333337</v>
      </c>
      <c r="K148" s="31">
        <v>4</v>
      </c>
      <c r="L148" s="31">
        <v>0.85</v>
      </c>
      <c r="M148" s="32" t="s">
        <v>735</v>
      </c>
    </row>
    <row r="149" spans="1:13" s="53" customFormat="1" ht="40.799999999999997" x14ac:dyDescent="0.3">
      <c r="A149" s="34" t="s">
        <v>403</v>
      </c>
      <c r="B149" s="3" t="s">
        <v>647</v>
      </c>
      <c r="C149" s="3" t="s">
        <v>648</v>
      </c>
      <c r="D149" s="3" t="s">
        <v>813</v>
      </c>
      <c r="E149" s="3" t="s">
        <v>818</v>
      </c>
      <c r="F149" s="3" t="s">
        <v>844</v>
      </c>
      <c r="G149" s="3" t="s">
        <v>831</v>
      </c>
      <c r="H149" s="3" t="s">
        <v>845</v>
      </c>
      <c r="I149" s="33">
        <v>0.41666666666666669</v>
      </c>
      <c r="J149" s="33">
        <v>0.54166666666666663</v>
      </c>
      <c r="K149" s="31">
        <v>3</v>
      </c>
      <c r="L149" s="31">
        <v>0.17</v>
      </c>
      <c r="M149" s="32" t="s">
        <v>862</v>
      </c>
    </row>
    <row r="150" spans="1:13" s="53" customFormat="1" ht="40.799999999999997" x14ac:dyDescent="0.3">
      <c r="A150" s="34" t="s">
        <v>416</v>
      </c>
      <c r="B150" s="3" t="s">
        <v>647</v>
      </c>
      <c r="C150" s="3" t="s">
        <v>648</v>
      </c>
      <c r="D150" s="3" t="s">
        <v>813</v>
      </c>
      <c r="E150" s="3" t="s">
        <v>814</v>
      </c>
      <c r="F150" s="3" t="s">
        <v>732</v>
      </c>
      <c r="G150" s="3" t="s">
        <v>772</v>
      </c>
      <c r="H150" s="3" t="s">
        <v>861</v>
      </c>
      <c r="I150" s="33">
        <v>0.41666666666666669</v>
      </c>
      <c r="J150" s="33">
        <v>0.58333333333333337</v>
      </c>
      <c r="K150" s="31">
        <v>4</v>
      </c>
      <c r="L150" s="31">
        <v>0.19</v>
      </c>
      <c r="M150" s="16" t="s">
        <v>863</v>
      </c>
    </row>
    <row r="151" spans="1:13" s="53" customFormat="1" ht="40.799999999999997" x14ac:dyDescent="0.3">
      <c r="A151" s="34" t="s">
        <v>416</v>
      </c>
      <c r="B151" s="3" t="s">
        <v>647</v>
      </c>
      <c r="C151" s="3" t="s">
        <v>648</v>
      </c>
      <c r="D151" s="3" t="s">
        <v>813</v>
      </c>
      <c r="E151" s="3" t="s">
        <v>818</v>
      </c>
      <c r="F151" s="3" t="s">
        <v>732</v>
      </c>
      <c r="G151" s="3" t="s">
        <v>824</v>
      </c>
      <c r="H151" s="3" t="s">
        <v>825</v>
      </c>
      <c r="I151" s="33">
        <v>0.41666666666666669</v>
      </c>
      <c r="J151" s="33">
        <v>0.54166666666666663</v>
      </c>
      <c r="K151" s="31">
        <v>3</v>
      </c>
      <c r="L151" s="31">
        <v>0.16</v>
      </c>
      <c r="M151" s="32" t="s">
        <v>864</v>
      </c>
    </row>
    <row r="152" spans="1:13" s="53" customFormat="1" ht="40.799999999999997" x14ac:dyDescent="0.3">
      <c r="A152" s="34" t="s">
        <v>427</v>
      </c>
      <c r="B152" s="3" t="s">
        <v>647</v>
      </c>
      <c r="C152" s="3" t="s">
        <v>648</v>
      </c>
      <c r="D152" s="3" t="s">
        <v>813</v>
      </c>
      <c r="E152" s="3" t="s">
        <v>814</v>
      </c>
      <c r="F152" s="3" t="s">
        <v>732</v>
      </c>
      <c r="G152" s="3" t="s">
        <v>733</v>
      </c>
      <c r="H152" s="3" t="s">
        <v>865</v>
      </c>
      <c r="I152" s="33">
        <v>0.41666666666666669</v>
      </c>
      <c r="J152" s="33">
        <v>0.58333333333333337</v>
      </c>
      <c r="K152" s="31">
        <v>4</v>
      </c>
      <c r="L152" s="31">
        <v>0.19</v>
      </c>
      <c r="M152" s="16" t="s">
        <v>803</v>
      </c>
    </row>
    <row r="153" spans="1:13" s="53" customFormat="1" ht="40.799999999999997" x14ac:dyDescent="0.3">
      <c r="A153" s="34" t="s">
        <v>427</v>
      </c>
      <c r="B153" s="3" t="s">
        <v>647</v>
      </c>
      <c r="C153" s="3" t="s">
        <v>648</v>
      </c>
      <c r="D153" s="3" t="s">
        <v>813</v>
      </c>
      <c r="E153" s="3" t="s">
        <v>818</v>
      </c>
      <c r="F153" s="3" t="s">
        <v>732</v>
      </c>
      <c r="G153" s="3" t="s">
        <v>186</v>
      </c>
      <c r="H153" s="3" t="s">
        <v>819</v>
      </c>
      <c r="I153" s="33">
        <v>0.41666666666666669</v>
      </c>
      <c r="J153" s="33">
        <v>0.58333333333333337</v>
      </c>
      <c r="K153" s="31">
        <v>4</v>
      </c>
      <c r="L153" s="31"/>
      <c r="M153" s="32" t="s">
        <v>866</v>
      </c>
    </row>
    <row r="154" spans="1:13" s="53" customFormat="1" ht="40.799999999999997" x14ac:dyDescent="0.3">
      <c r="A154" s="34" t="s">
        <v>446</v>
      </c>
      <c r="B154" s="3" t="s">
        <v>647</v>
      </c>
      <c r="C154" s="3" t="s">
        <v>648</v>
      </c>
      <c r="D154" s="3" t="s">
        <v>813</v>
      </c>
      <c r="E154" s="3" t="s">
        <v>814</v>
      </c>
      <c r="F154" s="3" t="s">
        <v>853</v>
      </c>
      <c r="G154" s="3" t="s">
        <v>841</v>
      </c>
      <c r="H154" s="3" t="s">
        <v>842</v>
      </c>
      <c r="I154" s="33">
        <v>0.41666666666666669</v>
      </c>
      <c r="J154" s="33">
        <v>0.54166666666666663</v>
      </c>
      <c r="K154" s="31">
        <v>3</v>
      </c>
      <c r="L154" s="31">
        <v>0.16</v>
      </c>
      <c r="M154" s="32" t="s">
        <v>843</v>
      </c>
    </row>
    <row r="155" spans="1:13" s="53" customFormat="1" ht="40.799999999999997" x14ac:dyDescent="0.3">
      <c r="A155" s="34" t="s">
        <v>446</v>
      </c>
      <c r="B155" s="3" t="s">
        <v>647</v>
      </c>
      <c r="C155" s="3" t="s">
        <v>648</v>
      </c>
      <c r="D155" s="3" t="s">
        <v>813</v>
      </c>
      <c r="E155" s="3" t="s">
        <v>818</v>
      </c>
      <c r="F155" s="3" t="s">
        <v>732</v>
      </c>
      <c r="G155" s="3" t="s">
        <v>824</v>
      </c>
      <c r="H155" s="3" t="s">
        <v>825</v>
      </c>
      <c r="I155" s="33">
        <v>0.41666666666666669</v>
      </c>
      <c r="J155" s="33" t="s">
        <v>826</v>
      </c>
      <c r="K155" s="31">
        <v>3</v>
      </c>
      <c r="L155" s="31">
        <v>0.5</v>
      </c>
      <c r="M155" s="32" t="s">
        <v>867</v>
      </c>
    </row>
    <row r="156" spans="1:13" s="53" customFormat="1" ht="40.799999999999997" x14ac:dyDescent="0.3">
      <c r="A156" s="34" t="s">
        <v>465</v>
      </c>
      <c r="B156" s="3" t="s">
        <v>647</v>
      </c>
      <c r="C156" s="3" t="s">
        <v>648</v>
      </c>
      <c r="D156" s="3" t="s">
        <v>813</v>
      </c>
      <c r="E156" s="41" t="s">
        <v>756</v>
      </c>
      <c r="F156" s="41"/>
      <c r="G156" s="41"/>
      <c r="H156" s="41"/>
      <c r="I156" s="41"/>
      <c r="J156" s="41"/>
      <c r="K156" s="41"/>
      <c r="L156" s="41"/>
      <c r="M156" s="41"/>
    </row>
    <row r="157" spans="1:13" s="53" customFormat="1" ht="40.799999999999997" x14ac:dyDescent="0.3">
      <c r="A157" s="34" t="s">
        <v>479</v>
      </c>
      <c r="B157" s="3" t="s">
        <v>647</v>
      </c>
      <c r="C157" s="3" t="s">
        <v>648</v>
      </c>
      <c r="D157" s="3" t="s">
        <v>813</v>
      </c>
      <c r="E157" s="3" t="s">
        <v>814</v>
      </c>
      <c r="F157" s="3" t="s">
        <v>732</v>
      </c>
      <c r="G157" s="3" t="s">
        <v>768</v>
      </c>
      <c r="H157" s="3" t="s">
        <v>782</v>
      </c>
      <c r="I157" s="33">
        <v>0.41666666666666669</v>
      </c>
      <c r="J157" s="33">
        <v>0.58333333333333337</v>
      </c>
      <c r="K157" s="31">
        <v>4</v>
      </c>
      <c r="L157" s="31">
        <v>1.2</v>
      </c>
      <c r="M157" s="16" t="s">
        <v>868</v>
      </c>
    </row>
    <row r="158" spans="1:13" s="53" customFormat="1" ht="40.799999999999997" x14ac:dyDescent="0.3">
      <c r="A158" s="34" t="s">
        <v>479</v>
      </c>
      <c r="B158" s="3" t="s">
        <v>647</v>
      </c>
      <c r="C158" s="3" t="s">
        <v>648</v>
      </c>
      <c r="D158" s="3" t="s">
        <v>813</v>
      </c>
      <c r="E158" s="3" t="s">
        <v>818</v>
      </c>
      <c r="F158" s="3" t="s">
        <v>732</v>
      </c>
      <c r="G158" s="3" t="s">
        <v>828</v>
      </c>
      <c r="H158" s="3" t="s">
        <v>819</v>
      </c>
      <c r="I158" s="33">
        <v>0.41666666666666669</v>
      </c>
      <c r="J158" s="33">
        <v>4.1666666666666664E-2</v>
      </c>
      <c r="K158" s="31">
        <v>3</v>
      </c>
      <c r="L158" s="31">
        <v>0.16</v>
      </c>
      <c r="M158" s="32" t="s">
        <v>869</v>
      </c>
    </row>
    <row r="159" spans="1:13" s="52" customFormat="1" ht="40.799999999999997" x14ac:dyDescent="0.35">
      <c r="A159" s="34" t="s">
        <v>500</v>
      </c>
      <c r="B159" s="3" t="s">
        <v>647</v>
      </c>
      <c r="C159" s="3" t="s">
        <v>648</v>
      </c>
      <c r="D159" s="3" t="s">
        <v>813</v>
      </c>
      <c r="E159" s="3" t="s">
        <v>814</v>
      </c>
      <c r="F159" s="3" t="s">
        <v>732</v>
      </c>
      <c r="G159" s="3" t="s">
        <v>815</v>
      </c>
      <c r="H159" s="3" t="s">
        <v>870</v>
      </c>
      <c r="I159" s="33">
        <v>0.41666666666666669</v>
      </c>
      <c r="J159" s="33">
        <v>0.58333333333333337</v>
      </c>
      <c r="K159" s="31">
        <v>4</v>
      </c>
      <c r="L159" s="31">
        <v>0.2</v>
      </c>
      <c r="M159" s="32" t="s">
        <v>871</v>
      </c>
    </row>
    <row r="160" spans="1:13" s="53" customFormat="1" ht="40.799999999999997" x14ac:dyDescent="0.3">
      <c r="A160" s="34" t="s">
        <v>500</v>
      </c>
      <c r="B160" s="3" t="s">
        <v>647</v>
      </c>
      <c r="C160" s="3" t="s">
        <v>648</v>
      </c>
      <c r="D160" s="3" t="s">
        <v>813</v>
      </c>
      <c r="E160" s="3" t="s">
        <v>818</v>
      </c>
      <c r="F160" s="3" t="s">
        <v>732</v>
      </c>
      <c r="G160" s="3" t="s">
        <v>112</v>
      </c>
      <c r="H160" s="3" t="s">
        <v>833</v>
      </c>
      <c r="I160" s="33">
        <v>0.41666666666666669</v>
      </c>
      <c r="J160" s="33">
        <v>0.54166666666666663</v>
      </c>
      <c r="K160" s="31">
        <v>3</v>
      </c>
      <c r="L160" s="31">
        <v>0.16</v>
      </c>
      <c r="M160" s="32" t="s">
        <v>860</v>
      </c>
    </row>
    <row r="161" spans="1:13" s="53" customFormat="1" ht="40.799999999999997" x14ac:dyDescent="0.3">
      <c r="A161" s="34" t="s">
        <v>512</v>
      </c>
      <c r="B161" s="3" t="s">
        <v>647</v>
      </c>
      <c r="C161" s="3" t="s">
        <v>648</v>
      </c>
      <c r="D161" s="3" t="s">
        <v>813</v>
      </c>
      <c r="E161" s="41" t="s">
        <v>756</v>
      </c>
      <c r="F161" s="41"/>
      <c r="G161" s="41"/>
      <c r="H161" s="41"/>
      <c r="I161" s="41"/>
      <c r="J161" s="41"/>
      <c r="K161" s="41"/>
      <c r="L161" s="41"/>
      <c r="M161" s="41"/>
    </row>
    <row r="162" spans="1:13" s="52" customFormat="1" ht="40.799999999999997" x14ac:dyDescent="0.35">
      <c r="A162" s="34" t="s">
        <v>513</v>
      </c>
      <c r="B162" s="3" t="s">
        <v>647</v>
      </c>
      <c r="C162" s="3" t="s">
        <v>648</v>
      </c>
      <c r="D162" s="3" t="s">
        <v>813</v>
      </c>
      <c r="E162" s="3" t="s">
        <v>814</v>
      </c>
      <c r="F162" s="3" t="s">
        <v>732</v>
      </c>
      <c r="G162" s="3" t="s">
        <v>831</v>
      </c>
      <c r="H162" s="3" t="s">
        <v>872</v>
      </c>
      <c r="I162" s="33">
        <v>0.41666666666666669</v>
      </c>
      <c r="J162" s="33">
        <v>0.58333333333333337</v>
      </c>
      <c r="K162" s="31">
        <v>4</v>
      </c>
      <c r="L162" s="31">
        <v>0.15</v>
      </c>
      <c r="M162" s="32" t="s">
        <v>873</v>
      </c>
    </row>
    <row r="163" spans="1:13" s="52" customFormat="1" ht="40.799999999999997" x14ac:dyDescent="0.35">
      <c r="A163" s="34" t="s">
        <v>513</v>
      </c>
      <c r="B163" s="3" t="s">
        <v>647</v>
      </c>
      <c r="C163" s="3" t="s">
        <v>648</v>
      </c>
      <c r="D163" s="3" t="s">
        <v>813</v>
      </c>
      <c r="E163" s="3" t="s">
        <v>818</v>
      </c>
      <c r="F163" s="3" t="s">
        <v>844</v>
      </c>
      <c r="G163" s="3" t="s">
        <v>831</v>
      </c>
      <c r="H163" s="3" t="s">
        <v>845</v>
      </c>
      <c r="I163" s="33">
        <v>0.41666666666666669</v>
      </c>
      <c r="J163" s="33">
        <v>0.54166666666666663</v>
      </c>
      <c r="K163" s="31">
        <v>3</v>
      </c>
      <c r="L163" s="31">
        <v>0.17</v>
      </c>
      <c r="M163" s="32" t="s">
        <v>874</v>
      </c>
    </row>
    <row r="164" spans="1:13" s="53" customFormat="1" ht="40.799999999999997" x14ac:dyDescent="0.3">
      <c r="A164" s="34" t="s">
        <v>526</v>
      </c>
      <c r="B164" s="3" t="s">
        <v>647</v>
      </c>
      <c r="C164" s="3" t="s">
        <v>648</v>
      </c>
      <c r="D164" s="3" t="s">
        <v>813</v>
      </c>
      <c r="E164" s="3" t="s">
        <v>814</v>
      </c>
      <c r="F164" s="3" t="s">
        <v>732</v>
      </c>
      <c r="G164" s="3" t="s">
        <v>875</v>
      </c>
      <c r="H164" s="3" t="s">
        <v>782</v>
      </c>
      <c r="I164" s="33">
        <v>0.41666666666666669</v>
      </c>
      <c r="J164" s="33">
        <v>0.54166666666666663</v>
      </c>
      <c r="K164" s="31">
        <v>3</v>
      </c>
      <c r="L164" s="31">
        <v>0.15</v>
      </c>
      <c r="M164" s="32" t="s">
        <v>753</v>
      </c>
    </row>
    <row r="165" spans="1:13" s="53" customFormat="1" ht="40.799999999999997" x14ac:dyDescent="0.3">
      <c r="A165" s="34" t="s">
        <v>526</v>
      </c>
      <c r="B165" s="3" t="s">
        <v>647</v>
      </c>
      <c r="C165" s="3" t="s">
        <v>648</v>
      </c>
      <c r="D165" s="3" t="s">
        <v>813</v>
      </c>
      <c r="E165" s="3" t="s">
        <v>818</v>
      </c>
      <c r="F165" s="3" t="s">
        <v>844</v>
      </c>
      <c r="G165" s="3" t="s">
        <v>737</v>
      </c>
      <c r="H165" s="3" t="s">
        <v>850</v>
      </c>
      <c r="I165" s="33">
        <v>0.41666666666666669</v>
      </c>
      <c r="J165" s="33">
        <v>0.54166666666666663</v>
      </c>
      <c r="K165" s="31">
        <v>3</v>
      </c>
      <c r="L165" s="31">
        <v>0.16</v>
      </c>
      <c r="M165" s="32" t="s">
        <v>876</v>
      </c>
    </row>
    <row r="166" spans="1:13" s="53" customFormat="1" x14ac:dyDescent="0.3">
      <c r="A166" s="34" t="s">
        <v>877</v>
      </c>
      <c r="B166" s="3" t="s">
        <v>647</v>
      </c>
      <c r="C166" s="3" t="s">
        <v>648</v>
      </c>
      <c r="D166" s="3" t="s">
        <v>813</v>
      </c>
      <c r="E166" s="3" t="s">
        <v>814</v>
      </c>
      <c r="F166" s="3" t="s">
        <v>732</v>
      </c>
      <c r="G166" s="3" t="s">
        <v>772</v>
      </c>
      <c r="H166" s="3" t="s">
        <v>878</v>
      </c>
      <c r="I166" s="33">
        <v>0.41666666666666669</v>
      </c>
      <c r="J166" s="33">
        <v>0.58333333333333337</v>
      </c>
      <c r="K166" s="31">
        <v>4</v>
      </c>
      <c r="L166" s="31">
        <v>0.2</v>
      </c>
      <c r="M166" s="16" t="s">
        <v>879</v>
      </c>
    </row>
    <row r="167" spans="1:13" s="53" customFormat="1" ht="40.799999999999997" x14ac:dyDescent="0.3">
      <c r="A167" s="34" t="s">
        <v>537</v>
      </c>
      <c r="B167" s="3" t="s">
        <v>647</v>
      </c>
      <c r="C167" s="3" t="s">
        <v>648</v>
      </c>
      <c r="D167" s="3" t="s">
        <v>813</v>
      </c>
      <c r="E167" s="3" t="s">
        <v>818</v>
      </c>
      <c r="F167" s="3" t="s">
        <v>732</v>
      </c>
      <c r="G167" s="3" t="s">
        <v>186</v>
      </c>
      <c r="H167" s="3" t="s">
        <v>819</v>
      </c>
      <c r="I167" s="33">
        <v>0.41666666666666669</v>
      </c>
      <c r="J167" s="33">
        <v>0.58333333333333337</v>
      </c>
      <c r="K167" s="31">
        <v>4</v>
      </c>
      <c r="L167" s="31"/>
      <c r="M167" s="32" t="s">
        <v>880</v>
      </c>
    </row>
    <row r="168" spans="1:13" s="53" customFormat="1" ht="40.799999999999997" x14ac:dyDescent="0.3">
      <c r="A168" s="34" t="s">
        <v>552</v>
      </c>
      <c r="B168" s="3" t="s">
        <v>647</v>
      </c>
      <c r="C168" s="3" t="s">
        <v>648</v>
      </c>
      <c r="D168" s="3" t="s">
        <v>813</v>
      </c>
      <c r="E168" s="3" t="s">
        <v>814</v>
      </c>
      <c r="F168" s="3" t="s">
        <v>853</v>
      </c>
      <c r="G168" s="3" t="s">
        <v>841</v>
      </c>
      <c r="H168" s="3" t="s">
        <v>842</v>
      </c>
      <c r="I168" s="33">
        <v>0.41666666666666669</v>
      </c>
      <c r="J168" s="33">
        <v>0.54166666666666663</v>
      </c>
      <c r="K168" s="31">
        <v>3</v>
      </c>
      <c r="L168" s="31">
        <v>0.16</v>
      </c>
      <c r="M168" s="32" t="s">
        <v>843</v>
      </c>
    </row>
    <row r="169" spans="1:13" s="53" customFormat="1" ht="40.799999999999997" x14ac:dyDescent="0.3">
      <c r="A169" s="34" t="s">
        <v>552</v>
      </c>
      <c r="B169" s="3" t="s">
        <v>647</v>
      </c>
      <c r="C169" s="3" t="s">
        <v>648</v>
      </c>
      <c r="D169" s="3" t="s">
        <v>813</v>
      </c>
      <c r="E169" s="3" t="s">
        <v>818</v>
      </c>
      <c r="F169" s="3" t="s">
        <v>732</v>
      </c>
      <c r="G169" s="3" t="s">
        <v>824</v>
      </c>
      <c r="H169" s="3" t="s">
        <v>825</v>
      </c>
      <c r="I169" s="33">
        <v>0.41666666666666669</v>
      </c>
      <c r="J169" s="33" t="s">
        <v>826</v>
      </c>
      <c r="K169" s="31">
        <v>3</v>
      </c>
      <c r="L169" s="31">
        <v>0.5</v>
      </c>
      <c r="M169" s="32" t="s">
        <v>881</v>
      </c>
    </row>
    <row r="170" spans="1:13" s="52" customFormat="1" ht="40.799999999999997" x14ac:dyDescent="0.35">
      <c r="A170" s="34" t="s">
        <v>564</v>
      </c>
      <c r="B170" s="3" t="s">
        <v>647</v>
      </c>
      <c r="C170" s="3" t="s">
        <v>648</v>
      </c>
      <c r="D170" s="3" t="s">
        <v>813</v>
      </c>
      <c r="E170" s="3" t="s">
        <v>814</v>
      </c>
      <c r="F170" s="3" t="s">
        <v>732</v>
      </c>
      <c r="G170" s="3" t="s">
        <v>831</v>
      </c>
      <c r="H170" s="3" t="s">
        <v>882</v>
      </c>
      <c r="I170" s="33">
        <v>0.41666666666666669</v>
      </c>
      <c r="J170" s="33">
        <v>0.58333333333333337</v>
      </c>
      <c r="K170" s="31">
        <v>4</v>
      </c>
      <c r="L170" s="31">
        <v>0.15</v>
      </c>
      <c r="M170" s="32" t="s">
        <v>883</v>
      </c>
    </row>
    <row r="171" spans="1:13" s="52" customFormat="1" ht="40.799999999999997" x14ac:dyDescent="0.35">
      <c r="A171" s="34" t="s">
        <v>564</v>
      </c>
      <c r="B171" s="3" t="s">
        <v>647</v>
      </c>
      <c r="C171" s="3" t="s">
        <v>648</v>
      </c>
      <c r="D171" s="3" t="s">
        <v>813</v>
      </c>
      <c r="E171" s="3" t="s">
        <v>818</v>
      </c>
      <c r="F171" s="3" t="s">
        <v>732</v>
      </c>
      <c r="G171" s="3" t="s">
        <v>828</v>
      </c>
      <c r="H171" s="3" t="s">
        <v>819</v>
      </c>
      <c r="I171" s="33">
        <v>0.41666666666666669</v>
      </c>
      <c r="J171" s="33">
        <v>4.1666666666666664E-2</v>
      </c>
      <c r="K171" s="31">
        <v>3</v>
      </c>
      <c r="L171" s="31">
        <v>0.16</v>
      </c>
      <c r="M171" s="32" t="s">
        <v>884</v>
      </c>
    </row>
    <row r="172" spans="1:13" s="52" customFormat="1" ht="40.799999999999997" x14ac:dyDescent="0.35">
      <c r="A172" s="34" t="s">
        <v>582</v>
      </c>
      <c r="B172" s="3" t="s">
        <v>647</v>
      </c>
      <c r="C172" s="3" t="s">
        <v>648</v>
      </c>
      <c r="D172" s="3" t="s">
        <v>813</v>
      </c>
      <c r="E172" s="41" t="s">
        <v>756</v>
      </c>
      <c r="F172" s="41"/>
      <c r="G172" s="41"/>
      <c r="H172" s="41"/>
      <c r="I172" s="41"/>
      <c r="J172" s="41"/>
      <c r="K172" s="41"/>
      <c r="L172" s="41"/>
      <c r="M172" s="41"/>
    </row>
    <row r="173" spans="1:13" s="52" customFormat="1" ht="40.799999999999997" x14ac:dyDescent="0.35">
      <c r="A173" s="34" t="s">
        <v>590</v>
      </c>
      <c r="B173" s="3" t="s">
        <v>647</v>
      </c>
      <c r="C173" s="3" t="s">
        <v>648</v>
      </c>
      <c r="D173" s="3" t="s">
        <v>813</v>
      </c>
      <c r="E173" s="41" t="s">
        <v>756</v>
      </c>
      <c r="F173" s="41"/>
      <c r="G173" s="41"/>
      <c r="H173" s="41"/>
      <c r="I173" s="41"/>
      <c r="J173" s="41"/>
      <c r="K173" s="41"/>
      <c r="L173" s="41"/>
      <c r="M173" s="41"/>
    </row>
    <row r="174" spans="1:13" s="53" customFormat="1" ht="40.799999999999997" x14ac:dyDescent="0.3">
      <c r="A174" s="34" t="s">
        <v>595</v>
      </c>
      <c r="B174" s="3" t="s">
        <v>647</v>
      </c>
      <c r="C174" s="3" t="s">
        <v>648</v>
      </c>
      <c r="D174" s="3" t="s">
        <v>813</v>
      </c>
      <c r="E174" s="3" t="s">
        <v>814</v>
      </c>
      <c r="F174" s="3" t="s">
        <v>732</v>
      </c>
      <c r="G174" s="3" t="s">
        <v>841</v>
      </c>
      <c r="H174" s="3" t="s">
        <v>842</v>
      </c>
      <c r="I174" s="33">
        <v>0.41666666666666669</v>
      </c>
      <c r="J174" s="33">
        <v>0.58333333333333337</v>
      </c>
      <c r="K174" s="31">
        <v>4</v>
      </c>
      <c r="L174" s="31">
        <v>0.2</v>
      </c>
      <c r="M174" s="32" t="s">
        <v>885</v>
      </c>
    </row>
    <row r="175" spans="1:13" s="53" customFormat="1" ht="40.799999999999997" x14ac:dyDescent="0.3">
      <c r="A175" s="34" t="s">
        <v>595</v>
      </c>
      <c r="B175" s="3" t="s">
        <v>647</v>
      </c>
      <c r="C175" s="3" t="s">
        <v>648</v>
      </c>
      <c r="D175" s="3" t="s">
        <v>813</v>
      </c>
      <c r="E175" s="3" t="s">
        <v>818</v>
      </c>
      <c r="F175" s="3" t="s">
        <v>732</v>
      </c>
      <c r="G175" s="3" t="s">
        <v>112</v>
      </c>
      <c r="H175" s="3" t="s">
        <v>833</v>
      </c>
      <c r="I175" s="33">
        <v>0.41666666666666669</v>
      </c>
      <c r="J175" s="33">
        <v>0.54166666666666663</v>
      </c>
      <c r="K175" s="31">
        <v>3</v>
      </c>
      <c r="L175" s="31">
        <v>0.16</v>
      </c>
      <c r="M175" s="32" t="s">
        <v>886</v>
      </c>
    </row>
    <row r="176" spans="1:13" s="53" customFormat="1" ht="40.799999999999997" x14ac:dyDescent="0.3">
      <c r="A176" s="34" t="s">
        <v>612</v>
      </c>
      <c r="B176" s="3" t="s">
        <v>647</v>
      </c>
      <c r="C176" s="3" t="s">
        <v>648</v>
      </c>
      <c r="D176" s="3" t="s">
        <v>813</v>
      </c>
      <c r="E176" s="3" t="s">
        <v>814</v>
      </c>
      <c r="F176" s="3" t="s">
        <v>732</v>
      </c>
      <c r="G176" s="3" t="s">
        <v>733</v>
      </c>
      <c r="H176" s="3" t="s">
        <v>887</v>
      </c>
      <c r="I176" s="33">
        <v>0.4375</v>
      </c>
      <c r="J176" s="33">
        <v>0.58333333333333337</v>
      </c>
      <c r="K176" s="31">
        <v>3.5</v>
      </c>
      <c r="L176" s="31">
        <v>0.14000000000000001</v>
      </c>
      <c r="M176" s="32" t="s">
        <v>760</v>
      </c>
    </row>
    <row r="177" spans="1:13" s="53" customFormat="1" ht="40.799999999999997" x14ac:dyDescent="0.3">
      <c r="A177" s="34" t="s">
        <v>612</v>
      </c>
      <c r="B177" s="3" t="s">
        <v>647</v>
      </c>
      <c r="C177" s="3" t="s">
        <v>648</v>
      </c>
      <c r="D177" s="3" t="s">
        <v>813</v>
      </c>
      <c r="E177" s="3" t="s">
        <v>818</v>
      </c>
      <c r="F177" s="3" t="s">
        <v>844</v>
      </c>
      <c r="G177" s="3" t="s">
        <v>831</v>
      </c>
      <c r="H177" s="3" t="s">
        <v>845</v>
      </c>
      <c r="I177" s="33">
        <v>0.41666666666666669</v>
      </c>
      <c r="J177" s="33">
        <v>0.54166666666666663</v>
      </c>
      <c r="K177" s="31">
        <v>3</v>
      </c>
      <c r="L177" s="31">
        <v>0.17</v>
      </c>
      <c r="M177" s="32" t="s">
        <v>888</v>
      </c>
    </row>
    <row r="178" spans="1:13" s="53" customFormat="1" ht="40.799999999999997" x14ac:dyDescent="0.3">
      <c r="A178" s="34" t="s">
        <v>616</v>
      </c>
      <c r="B178" s="3" t="s">
        <v>647</v>
      </c>
      <c r="C178" s="3" t="s">
        <v>648</v>
      </c>
      <c r="D178" s="3" t="s">
        <v>813</v>
      </c>
      <c r="E178" s="3" t="s">
        <v>814</v>
      </c>
      <c r="F178" s="3" t="s">
        <v>732</v>
      </c>
      <c r="G178" s="3" t="s">
        <v>831</v>
      </c>
      <c r="H178" s="3" t="s">
        <v>889</v>
      </c>
      <c r="I178" s="33">
        <v>0.41666666666666669</v>
      </c>
      <c r="J178" s="33">
        <v>0.54166666666666663</v>
      </c>
      <c r="K178" s="31">
        <v>3</v>
      </c>
      <c r="L178" s="31">
        <v>0.16</v>
      </c>
      <c r="M178" s="32" t="s">
        <v>890</v>
      </c>
    </row>
    <row r="179" spans="1:13" s="53" customFormat="1" ht="40.799999999999997" x14ac:dyDescent="0.3">
      <c r="A179" s="34" t="s">
        <v>616</v>
      </c>
      <c r="B179" s="3" t="s">
        <v>647</v>
      </c>
      <c r="C179" s="3" t="s">
        <v>648</v>
      </c>
      <c r="D179" s="3" t="s">
        <v>813</v>
      </c>
      <c r="E179" s="3" t="s">
        <v>818</v>
      </c>
      <c r="F179" s="3" t="s">
        <v>737</v>
      </c>
      <c r="G179" s="3" t="s">
        <v>850</v>
      </c>
      <c r="H179" s="35">
        <v>0.41666666666666669</v>
      </c>
      <c r="I179" s="33">
        <v>0.54166666666666663</v>
      </c>
      <c r="J179" s="31">
        <v>3</v>
      </c>
      <c r="K179" s="31">
        <v>0.16</v>
      </c>
      <c r="L179" s="31" t="s">
        <v>851</v>
      </c>
      <c r="M179" s="32" t="s">
        <v>891</v>
      </c>
    </row>
    <row r="180" spans="1:13" ht="40.799999999999997" x14ac:dyDescent="0.35">
      <c r="A180" s="12">
        <v>43930</v>
      </c>
      <c r="B180" s="3" t="s">
        <v>647</v>
      </c>
      <c r="C180" s="3" t="s">
        <v>648</v>
      </c>
      <c r="D180" s="3" t="s">
        <v>892</v>
      </c>
      <c r="E180" s="3" t="s">
        <v>893</v>
      </c>
      <c r="F180" s="16" t="s">
        <v>894</v>
      </c>
      <c r="G180" s="16" t="s">
        <v>895</v>
      </c>
      <c r="H180" s="16" t="s">
        <v>896</v>
      </c>
      <c r="I180" s="29">
        <v>0.375</v>
      </c>
      <c r="J180" s="7">
        <v>0.64583333333333337</v>
      </c>
      <c r="K180" s="7">
        <v>0.27083333333333331</v>
      </c>
      <c r="L180" s="1">
        <v>0.22</v>
      </c>
      <c r="M180" s="3" t="s">
        <v>897</v>
      </c>
    </row>
    <row r="181" spans="1:13" ht="40.799999999999997" x14ac:dyDescent="0.35">
      <c r="A181" s="12">
        <v>43930</v>
      </c>
      <c r="B181" s="3" t="s">
        <v>647</v>
      </c>
      <c r="C181" s="3" t="s">
        <v>648</v>
      </c>
      <c r="D181" s="3" t="s">
        <v>892</v>
      </c>
      <c r="E181" s="3" t="s">
        <v>898</v>
      </c>
      <c r="F181" s="16" t="s">
        <v>899</v>
      </c>
      <c r="G181" s="16" t="s">
        <v>900</v>
      </c>
      <c r="H181" s="16" t="s">
        <v>901</v>
      </c>
      <c r="I181" s="29">
        <v>0.375</v>
      </c>
      <c r="J181" s="7">
        <v>0.64583333333333337</v>
      </c>
      <c r="K181" s="7">
        <v>0.27083333333333331</v>
      </c>
      <c r="L181" s="1">
        <v>0.22</v>
      </c>
      <c r="M181" s="3" t="s">
        <v>897</v>
      </c>
    </row>
    <row r="182" spans="1:13" ht="40.799999999999997" x14ac:dyDescent="0.35">
      <c r="A182" s="12">
        <v>43960</v>
      </c>
      <c r="B182" s="3" t="s">
        <v>647</v>
      </c>
      <c r="C182" s="3" t="s">
        <v>648</v>
      </c>
      <c r="D182" s="3" t="s">
        <v>892</v>
      </c>
      <c r="E182" s="3" t="s">
        <v>893</v>
      </c>
      <c r="F182" s="16" t="s">
        <v>894</v>
      </c>
      <c r="G182" s="16" t="s">
        <v>895</v>
      </c>
      <c r="H182" s="16" t="s">
        <v>902</v>
      </c>
      <c r="I182" s="29">
        <v>0.375</v>
      </c>
      <c r="J182" s="7">
        <v>0.64583333333333337</v>
      </c>
      <c r="K182" s="7">
        <v>0.27083333333333331</v>
      </c>
      <c r="L182" s="1">
        <v>0.22</v>
      </c>
      <c r="M182" s="3" t="s">
        <v>897</v>
      </c>
    </row>
    <row r="183" spans="1:13" ht="40.799999999999997" x14ac:dyDescent="0.35">
      <c r="A183" s="12">
        <v>44021</v>
      </c>
      <c r="B183" s="3" t="s">
        <v>647</v>
      </c>
      <c r="C183" s="3" t="s">
        <v>648</v>
      </c>
      <c r="D183" s="3" t="s">
        <v>892</v>
      </c>
      <c r="E183" s="3" t="s">
        <v>903</v>
      </c>
      <c r="F183" s="16" t="s">
        <v>904</v>
      </c>
      <c r="G183" s="16" t="s">
        <v>905</v>
      </c>
      <c r="H183" s="16" t="s">
        <v>906</v>
      </c>
      <c r="I183" s="29">
        <v>0.4375</v>
      </c>
      <c r="J183" s="7">
        <v>0.5625</v>
      </c>
      <c r="K183" s="7">
        <f>J183-I183</f>
        <v>0.125</v>
      </c>
      <c r="L183" s="1">
        <v>0.22</v>
      </c>
      <c r="M183" s="3" t="s">
        <v>907</v>
      </c>
    </row>
    <row r="184" spans="1:13" ht="40.799999999999997" x14ac:dyDescent="0.35">
      <c r="A184" s="12">
        <v>44021</v>
      </c>
      <c r="B184" s="3" t="s">
        <v>647</v>
      </c>
      <c r="C184" s="3" t="s">
        <v>648</v>
      </c>
      <c r="D184" s="3" t="s">
        <v>892</v>
      </c>
      <c r="E184" s="3" t="s">
        <v>893</v>
      </c>
      <c r="F184" s="16" t="s">
        <v>894</v>
      </c>
      <c r="G184" s="16" t="s">
        <v>895</v>
      </c>
      <c r="H184" s="16" t="s">
        <v>908</v>
      </c>
      <c r="I184" s="29">
        <v>0.375</v>
      </c>
      <c r="J184" s="7">
        <v>0.64583333333333337</v>
      </c>
      <c r="K184" s="7">
        <v>0.27083333333333331</v>
      </c>
      <c r="L184" s="1">
        <v>0.22</v>
      </c>
      <c r="M184" s="3" t="s">
        <v>897</v>
      </c>
    </row>
    <row r="185" spans="1:13" ht="40.799999999999997" x14ac:dyDescent="0.35">
      <c r="A185" s="12">
        <v>44052</v>
      </c>
      <c r="B185" s="3" t="s">
        <v>647</v>
      </c>
      <c r="C185" s="3" t="s">
        <v>648</v>
      </c>
      <c r="D185" s="3" t="s">
        <v>892</v>
      </c>
      <c r="E185" s="3" t="s">
        <v>893</v>
      </c>
      <c r="F185" s="16" t="s">
        <v>894</v>
      </c>
      <c r="G185" s="16" t="s">
        <v>895</v>
      </c>
      <c r="H185" s="16" t="s">
        <v>909</v>
      </c>
      <c r="I185" s="29">
        <v>0.375</v>
      </c>
      <c r="J185" s="7">
        <v>0.64583333333333337</v>
      </c>
      <c r="K185" s="7">
        <v>0.27083333333333331</v>
      </c>
      <c r="L185" s="1">
        <v>0.22</v>
      </c>
      <c r="M185" s="3" t="s">
        <v>897</v>
      </c>
    </row>
    <row r="186" spans="1:13" ht="61.2" x14ac:dyDescent="0.35">
      <c r="A186" s="12">
        <v>44052</v>
      </c>
      <c r="B186" s="3" t="s">
        <v>647</v>
      </c>
      <c r="C186" s="3" t="s">
        <v>648</v>
      </c>
      <c r="D186" s="3" t="s">
        <v>892</v>
      </c>
      <c r="E186" s="3" t="s">
        <v>903</v>
      </c>
      <c r="F186" s="16" t="s">
        <v>904</v>
      </c>
      <c r="G186" s="16" t="s">
        <v>905</v>
      </c>
      <c r="H186" s="16" t="s">
        <v>910</v>
      </c>
      <c r="I186" s="29">
        <v>0.4375</v>
      </c>
      <c r="J186" s="7">
        <v>0.5625</v>
      </c>
      <c r="K186" s="7">
        <f t="shared" ref="K186" si="1">J186-I186</f>
        <v>0.125</v>
      </c>
      <c r="L186" s="1">
        <v>0.45</v>
      </c>
      <c r="M186" s="3" t="s">
        <v>907</v>
      </c>
    </row>
    <row r="187" spans="1:13" ht="40.799999999999997" x14ac:dyDescent="0.35">
      <c r="A187" s="12">
        <v>44083</v>
      </c>
      <c r="B187" s="3" t="s">
        <v>647</v>
      </c>
      <c r="C187" s="3" t="s">
        <v>648</v>
      </c>
      <c r="D187" s="3" t="s">
        <v>892</v>
      </c>
      <c r="E187" s="3" t="s">
        <v>893</v>
      </c>
      <c r="F187" s="16" t="s">
        <v>894</v>
      </c>
      <c r="G187" s="16" t="s">
        <v>895</v>
      </c>
      <c r="H187" s="16" t="s">
        <v>911</v>
      </c>
      <c r="I187" s="29">
        <v>0.375</v>
      </c>
      <c r="J187" s="7">
        <v>0.64583333333333337</v>
      </c>
      <c r="K187" s="7">
        <v>0.27083333333333331</v>
      </c>
      <c r="L187" s="1">
        <v>0.22</v>
      </c>
      <c r="M187" s="3" t="s">
        <v>897</v>
      </c>
    </row>
    <row r="188" spans="1:13" ht="40.799999999999997" x14ac:dyDescent="0.35">
      <c r="A188" s="12">
        <v>44113</v>
      </c>
      <c r="B188" s="3" t="s">
        <v>647</v>
      </c>
      <c r="C188" s="3" t="s">
        <v>648</v>
      </c>
      <c r="D188" s="3" t="s">
        <v>892</v>
      </c>
      <c r="E188" s="3" t="s">
        <v>893</v>
      </c>
      <c r="F188" s="16" t="s">
        <v>894</v>
      </c>
      <c r="G188" s="16" t="s">
        <v>895</v>
      </c>
      <c r="H188" s="16" t="s">
        <v>912</v>
      </c>
      <c r="I188" s="29">
        <v>0.375</v>
      </c>
      <c r="J188" s="7">
        <v>0.64583333333333337</v>
      </c>
      <c r="K188" s="7">
        <v>0.27083333333333331</v>
      </c>
      <c r="L188" s="1">
        <v>0.22</v>
      </c>
      <c r="M188" s="3" t="s">
        <v>897</v>
      </c>
    </row>
    <row r="189" spans="1:13" ht="40.799999999999997" x14ac:dyDescent="0.35">
      <c r="A189" s="12">
        <v>44144</v>
      </c>
      <c r="B189" s="3" t="s">
        <v>647</v>
      </c>
      <c r="C189" s="3" t="s">
        <v>648</v>
      </c>
      <c r="D189" s="3" t="s">
        <v>892</v>
      </c>
      <c r="E189" s="3" t="s">
        <v>903</v>
      </c>
      <c r="F189" s="16" t="s">
        <v>904</v>
      </c>
      <c r="G189" s="16" t="s">
        <v>905</v>
      </c>
      <c r="H189" s="16" t="s">
        <v>913</v>
      </c>
      <c r="I189" s="29">
        <v>0.4375</v>
      </c>
      <c r="J189" s="7">
        <v>0.5625</v>
      </c>
      <c r="K189" s="7">
        <f t="shared" ref="K189" si="2">J189-I189</f>
        <v>0.125</v>
      </c>
      <c r="L189" s="1">
        <v>0.22</v>
      </c>
      <c r="M189" s="3" t="s">
        <v>907</v>
      </c>
    </row>
    <row r="190" spans="1:13" ht="40.799999999999997" x14ac:dyDescent="0.35">
      <c r="A190" s="12">
        <v>44144</v>
      </c>
      <c r="B190" s="3" t="s">
        <v>647</v>
      </c>
      <c r="C190" s="3" t="s">
        <v>648</v>
      </c>
      <c r="D190" s="3" t="s">
        <v>892</v>
      </c>
      <c r="E190" s="3" t="s">
        <v>893</v>
      </c>
      <c r="F190" s="16" t="s">
        <v>894</v>
      </c>
      <c r="G190" s="16" t="s">
        <v>895</v>
      </c>
      <c r="H190" s="16" t="s">
        <v>902</v>
      </c>
      <c r="I190" s="29">
        <v>0.375</v>
      </c>
      <c r="J190" s="7">
        <v>0.64583333333333337</v>
      </c>
      <c r="K190" s="7">
        <v>0.27083333333333331</v>
      </c>
      <c r="L190" s="1">
        <v>0.22</v>
      </c>
      <c r="M190" s="3" t="s">
        <v>897</v>
      </c>
    </row>
    <row r="191" spans="1:13" ht="40.799999999999997" x14ac:dyDescent="0.35">
      <c r="A191" s="12" t="s">
        <v>914</v>
      </c>
      <c r="B191" s="3" t="s">
        <v>647</v>
      </c>
      <c r="C191" s="3" t="s">
        <v>648</v>
      </c>
      <c r="D191" s="3" t="s">
        <v>892</v>
      </c>
      <c r="E191" s="3" t="s">
        <v>903</v>
      </c>
      <c r="F191" s="16" t="s">
        <v>904</v>
      </c>
      <c r="G191" s="16" t="s">
        <v>915</v>
      </c>
      <c r="H191" s="16" t="s">
        <v>916</v>
      </c>
      <c r="I191" s="29">
        <v>0.4375</v>
      </c>
      <c r="J191" s="7">
        <v>0.5625</v>
      </c>
      <c r="K191" s="7">
        <f t="shared" ref="K191" si="3">J191-I191</f>
        <v>0.125</v>
      </c>
      <c r="L191" s="1">
        <v>0.22</v>
      </c>
      <c r="M191" s="3" t="s">
        <v>907</v>
      </c>
    </row>
    <row r="192" spans="1:13" ht="40.799999999999997" x14ac:dyDescent="0.35">
      <c r="A192" s="12" t="s">
        <v>917</v>
      </c>
      <c r="B192" s="3" t="s">
        <v>647</v>
      </c>
      <c r="C192" s="3" t="s">
        <v>648</v>
      </c>
      <c r="D192" s="3" t="s">
        <v>892</v>
      </c>
      <c r="E192" s="3" t="s">
        <v>893</v>
      </c>
      <c r="F192" s="16" t="s">
        <v>894</v>
      </c>
      <c r="G192" s="16" t="s">
        <v>895</v>
      </c>
      <c r="H192" s="16" t="s">
        <v>918</v>
      </c>
      <c r="I192" s="29">
        <v>0.375</v>
      </c>
      <c r="J192" s="7">
        <v>0.64583333333333337</v>
      </c>
      <c r="K192" s="7">
        <v>0.27083333333333331</v>
      </c>
      <c r="L192" s="1">
        <v>0.22</v>
      </c>
      <c r="M192" s="3" t="s">
        <v>897</v>
      </c>
    </row>
    <row r="193" spans="1:13" ht="40.799999999999997" x14ac:dyDescent="0.35">
      <c r="A193" s="12" t="s">
        <v>919</v>
      </c>
      <c r="B193" s="3" t="s">
        <v>647</v>
      </c>
      <c r="C193" s="3" t="s">
        <v>648</v>
      </c>
      <c r="D193" s="3" t="s">
        <v>892</v>
      </c>
      <c r="E193" s="3" t="s">
        <v>903</v>
      </c>
      <c r="F193" s="16" t="s">
        <v>904</v>
      </c>
      <c r="G193" s="16" t="s">
        <v>915</v>
      </c>
      <c r="H193" s="16" t="s">
        <v>920</v>
      </c>
      <c r="I193" s="29">
        <v>0.4375</v>
      </c>
      <c r="J193" s="7">
        <v>0.5625</v>
      </c>
      <c r="K193" s="7">
        <f t="shared" ref="K193" si="4">J193-I193</f>
        <v>0.125</v>
      </c>
      <c r="L193" s="1">
        <v>0.45</v>
      </c>
      <c r="M193" s="3" t="s">
        <v>907</v>
      </c>
    </row>
    <row r="194" spans="1:13" ht="40.799999999999997" x14ac:dyDescent="0.35">
      <c r="A194" s="12" t="s">
        <v>921</v>
      </c>
      <c r="B194" s="3" t="s">
        <v>647</v>
      </c>
      <c r="C194" s="3" t="s">
        <v>648</v>
      </c>
      <c r="D194" s="3" t="s">
        <v>892</v>
      </c>
      <c r="E194" s="3" t="s">
        <v>893</v>
      </c>
      <c r="F194" s="16" t="s">
        <v>894</v>
      </c>
      <c r="G194" s="16" t="s">
        <v>895</v>
      </c>
      <c r="H194" s="16" t="s">
        <v>922</v>
      </c>
      <c r="I194" s="29">
        <v>0.375</v>
      </c>
      <c r="J194" s="7">
        <v>0.64583333333333337</v>
      </c>
      <c r="K194" s="7">
        <v>0.27083333333333331</v>
      </c>
      <c r="L194" s="1">
        <v>0.22</v>
      </c>
      <c r="M194" s="3" t="s">
        <v>897</v>
      </c>
    </row>
    <row r="195" spans="1:13" ht="40.799999999999997" x14ac:dyDescent="0.35">
      <c r="A195" s="12" t="s">
        <v>923</v>
      </c>
      <c r="B195" s="3" t="s">
        <v>647</v>
      </c>
      <c r="C195" s="3" t="s">
        <v>648</v>
      </c>
      <c r="D195" s="3" t="s">
        <v>892</v>
      </c>
      <c r="E195" s="3" t="s">
        <v>893</v>
      </c>
      <c r="F195" s="16" t="s">
        <v>894</v>
      </c>
      <c r="G195" s="16" t="s">
        <v>895</v>
      </c>
      <c r="H195" s="16" t="s">
        <v>924</v>
      </c>
      <c r="I195" s="29">
        <v>0.375</v>
      </c>
      <c r="J195" s="7">
        <v>0.64583333333333337</v>
      </c>
      <c r="K195" s="7">
        <v>0.27083333333333331</v>
      </c>
      <c r="L195" s="1">
        <v>0.22</v>
      </c>
      <c r="M195" s="3" t="s">
        <v>897</v>
      </c>
    </row>
    <row r="196" spans="1:13" ht="40.799999999999997" x14ac:dyDescent="0.35">
      <c r="A196" s="12" t="s">
        <v>925</v>
      </c>
      <c r="B196" s="3" t="s">
        <v>647</v>
      </c>
      <c r="C196" s="3" t="s">
        <v>648</v>
      </c>
      <c r="D196" s="3" t="s">
        <v>892</v>
      </c>
      <c r="E196" s="3" t="s">
        <v>903</v>
      </c>
      <c r="F196" s="3" t="s">
        <v>926</v>
      </c>
      <c r="G196" s="16" t="s">
        <v>927</v>
      </c>
      <c r="H196" s="16" t="s">
        <v>928</v>
      </c>
      <c r="I196" s="29">
        <v>0.4375</v>
      </c>
      <c r="J196" s="7">
        <v>0.5625</v>
      </c>
      <c r="K196" s="7">
        <f t="shared" ref="K196:K199" si="5">J196-I196</f>
        <v>0.125</v>
      </c>
      <c r="L196" s="1">
        <v>0.45</v>
      </c>
      <c r="M196" s="3" t="s">
        <v>907</v>
      </c>
    </row>
    <row r="197" spans="1:13" ht="40.799999999999997" x14ac:dyDescent="0.35">
      <c r="A197" s="12" t="s">
        <v>929</v>
      </c>
      <c r="B197" s="3" t="s">
        <v>647</v>
      </c>
      <c r="C197" s="3" t="s">
        <v>648</v>
      </c>
      <c r="D197" s="3" t="s">
        <v>892</v>
      </c>
      <c r="E197" s="3" t="s">
        <v>903</v>
      </c>
      <c r="F197" s="16" t="s">
        <v>926</v>
      </c>
      <c r="G197" s="16" t="s">
        <v>930</v>
      </c>
      <c r="H197" s="16" t="s">
        <v>931</v>
      </c>
      <c r="I197" s="29">
        <v>0.4375</v>
      </c>
      <c r="J197" s="7">
        <v>0.5625</v>
      </c>
      <c r="K197" s="7">
        <f t="shared" si="5"/>
        <v>0.125</v>
      </c>
      <c r="L197" s="1">
        <v>0.22</v>
      </c>
      <c r="M197" s="3" t="s">
        <v>907</v>
      </c>
    </row>
    <row r="198" spans="1:13" ht="40.799999999999997" x14ac:dyDescent="0.35">
      <c r="A198" s="12" t="s">
        <v>932</v>
      </c>
      <c r="B198" s="3" t="s">
        <v>647</v>
      </c>
      <c r="C198" s="3" t="s">
        <v>648</v>
      </c>
      <c r="D198" s="3" t="s">
        <v>892</v>
      </c>
      <c r="E198" s="3" t="s">
        <v>903</v>
      </c>
      <c r="F198" s="3" t="s">
        <v>926</v>
      </c>
      <c r="G198" s="16" t="s">
        <v>927</v>
      </c>
      <c r="H198" s="16" t="s">
        <v>933</v>
      </c>
      <c r="I198" s="29">
        <v>0.4375</v>
      </c>
      <c r="J198" s="7">
        <v>0.5625</v>
      </c>
      <c r="K198" s="7">
        <f t="shared" si="5"/>
        <v>0.125</v>
      </c>
      <c r="L198" s="1">
        <v>0.22</v>
      </c>
      <c r="M198" s="3" t="s">
        <v>907</v>
      </c>
    </row>
    <row r="199" spans="1:13" ht="40.799999999999997" x14ac:dyDescent="0.35">
      <c r="A199" s="12" t="s">
        <v>934</v>
      </c>
      <c r="B199" s="3" t="s">
        <v>647</v>
      </c>
      <c r="C199" s="3" t="s">
        <v>648</v>
      </c>
      <c r="D199" s="3" t="s">
        <v>892</v>
      </c>
      <c r="E199" s="3" t="s">
        <v>903</v>
      </c>
      <c r="F199" s="16" t="s">
        <v>904</v>
      </c>
      <c r="G199" s="16" t="s">
        <v>935</v>
      </c>
      <c r="H199" s="3" t="s">
        <v>936</v>
      </c>
      <c r="I199" s="29">
        <v>0.4375</v>
      </c>
      <c r="J199" s="7">
        <v>0.5625</v>
      </c>
      <c r="K199" s="7">
        <f t="shared" si="5"/>
        <v>0.125</v>
      </c>
      <c r="L199" s="1">
        <v>0.22</v>
      </c>
      <c r="M199" s="3" t="s">
        <v>907</v>
      </c>
    </row>
    <row r="200" spans="1:13" ht="61.2" x14ac:dyDescent="0.35">
      <c r="A200" s="34" t="s">
        <v>835</v>
      </c>
      <c r="B200" s="3" t="s">
        <v>937</v>
      </c>
      <c r="C200" s="3" t="s">
        <v>938</v>
      </c>
      <c r="D200" s="3" t="s">
        <v>939</v>
      </c>
      <c r="E200" s="3" t="s">
        <v>940</v>
      </c>
      <c r="F200" s="54" t="s">
        <v>941</v>
      </c>
      <c r="G200" s="3" t="s">
        <v>942</v>
      </c>
      <c r="H200" s="3" t="s">
        <v>943</v>
      </c>
      <c r="I200" s="6">
        <v>0.45833333333333331</v>
      </c>
      <c r="J200" s="6">
        <v>0.5</v>
      </c>
      <c r="K200" s="55">
        <v>2</v>
      </c>
      <c r="L200" s="55" t="s">
        <v>944</v>
      </c>
      <c r="M200" s="11" t="s">
        <v>945</v>
      </c>
    </row>
    <row r="201" spans="1:13" ht="40.799999999999997" x14ac:dyDescent="0.35">
      <c r="A201" s="34" t="s">
        <v>193</v>
      </c>
      <c r="B201" s="3" t="s">
        <v>946</v>
      </c>
      <c r="C201" s="3" t="s">
        <v>938</v>
      </c>
      <c r="D201" s="32" t="s">
        <v>947</v>
      </c>
      <c r="E201" s="32" t="s">
        <v>948</v>
      </c>
      <c r="F201" s="56" t="s">
        <v>949</v>
      </c>
      <c r="G201" s="57" t="s">
        <v>950</v>
      </c>
      <c r="H201" s="32" t="s">
        <v>951</v>
      </c>
      <c r="I201" s="31" t="s">
        <v>952</v>
      </c>
      <c r="J201" s="31" t="s">
        <v>953</v>
      </c>
      <c r="K201" s="31" t="s">
        <v>954</v>
      </c>
      <c r="L201" s="31" t="s">
        <v>955</v>
      </c>
      <c r="M201" s="32" t="s">
        <v>956</v>
      </c>
    </row>
    <row r="202" spans="1:13" ht="81.599999999999994" x14ac:dyDescent="0.35">
      <c r="A202" s="12" t="s">
        <v>217</v>
      </c>
      <c r="B202" s="3" t="s">
        <v>647</v>
      </c>
      <c r="C202" s="3" t="s">
        <v>938</v>
      </c>
      <c r="D202" s="3" t="s">
        <v>957</v>
      </c>
      <c r="E202" s="3" t="s">
        <v>958</v>
      </c>
      <c r="F202" s="58" t="s">
        <v>959</v>
      </c>
      <c r="G202" s="58" t="s">
        <v>960</v>
      </c>
      <c r="H202" s="3" t="s">
        <v>961</v>
      </c>
      <c r="I202" s="7">
        <v>0.41666666666666669</v>
      </c>
      <c r="J202" s="7">
        <v>0.58333333333333337</v>
      </c>
      <c r="K202" s="7">
        <f>J202-I202</f>
        <v>0.16666666666666669</v>
      </c>
      <c r="L202" s="59"/>
      <c r="M202" s="3" t="s">
        <v>962</v>
      </c>
    </row>
    <row r="203" spans="1:13" ht="81.599999999999994" x14ac:dyDescent="0.35">
      <c r="A203" s="34" t="s">
        <v>839</v>
      </c>
      <c r="B203" s="3" t="s">
        <v>937</v>
      </c>
      <c r="C203" s="3" t="s">
        <v>938</v>
      </c>
      <c r="D203" s="3" t="s">
        <v>939</v>
      </c>
      <c r="E203" s="3" t="s">
        <v>963</v>
      </c>
      <c r="F203" s="54" t="s">
        <v>941</v>
      </c>
      <c r="G203" s="54" t="s">
        <v>964</v>
      </c>
      <c r="H203" s="11" t="s">
        <v>965</v>
      </c>
      <c r="I203" s="6">
        <v>0.41666666666666669</v>
      </c>
      <c r="J203" s="6">
        <v>0.5</v>
      </c>
      <c r="K203" s="55">
        <v>2</v>
      </c>
      <c r="L203" s="55" t="s">
        <v>944</v>
      </c>
      <c r="M203" s="11" t="s">
        <v>966</v>
      </c>
    </row>
    <row r="204" spans="1:13" ht="61.2" x14ac:dyDescent="0.35">
      <c r="A204" s="60" t="s">
        <v>839</v>
      </c>
      <c r="B204" s="3" t="s">
        <v>946</v>
      </c>
      <c r="C204" s="3" t="s">
        <v>938</v>
      </c>
      <c r="D204" s="3" t="s">
        <v>967</v>
      </c>
      <c r="E204" s="61" t="s">
        <v>968</v>
      </c>
      <c r="F204" s="11" t="s">
        <v>959</v>
      </c>
      <c r="G204" s="11" t="s">
        <v>969</v>
      </c>
      <c r="H204" s="11" t="s">
        <v>970</v>
      </c>
      <c r="I204" s="6">
        <v>4.1666666666666664E-2</v>
      </c>
      <c r="J204" s="6">
        <v>0.125</v>
      </c>
      <c r="K204" s="55">
        <v>2</v>
      </c>
      <c r="L204" s="55" t="s">
        <v>944</v>
      </c>
      <c r="M204" s="11" t="s">
        <v>971</v>
      </c>
    </row>
    <row r="205" spans="1:13" ht="61.2" x14ac:dyDescent="0.35">
      <c r="A205" s="34" t="s">
        <v>242</v>
      </c>
      <c r="B205" s="3" t="s">
        <v>946</v>
      </c>
      <c r="C205" s="3" t="s">
        <v>938</v>
      </c>
      <c r="D205" s="32" t="s">
        <v>947</v>
      </c>
      <c r="E205" s="32" t="s">
        <v>972</v>
      </c>
      <c r="F205" s="56" t="s">
        <v>959</v>
      </c>
      <c r="G205" s="57" t="s">
        <v>973</v>
      </c>
      <c r="H205" s="57" t="s">
        <v>974</v>
      </c>
      <c r="I205" s="31" t="s">
        <v>975</v>
      </c>
      <c r="J205" s="31" t="s">
        <v>976</v>
      </c>
      <c r="K205" s="31" t="s">
        <v>954</v>
      </c>
      <c r="L205" s="31" t="s">
        <v>977</v>
      </c>
      <c r="M205" s="32" t="s">
        <v>956</v>
      </c>
    </row>
    <row r="206" spans="1:13" ht="40.799999999999997" x14ac:dyDescent="0.35">
      <c r="A206" s="34" t="s">
        <v>309</v>
      </c>
      <c r="B206" s="3" t="s">
        <v>946</v>
      </c>
      <c r="C206" s="3" t="s">
        <v>938</v>
      </c>
      <c r="D206" s="32" t="s">
        <v>947</v>
      </c>
      <c r="E206" s="32" t="s">
        <v>948</v>
      </c>
      <c r="F206" s="56" t="s">
        <v>949</v>
      </c>
      <c r="G206" s="57" t="s">
        <v>978</v>
      </c>
      <c r="H206" s="57" t="s">
        <v>979</v>
      </c>
      <c r="I206" s="31" t="s">
        <v>975</v>
      </c>
      <c r="J206" s="31" t="s">
        <v>976</v>
      </c>
      <c r="K206" s="31" t="s">
        <v>954</v>
      </c>
      <c r="L206" s="31" t="s">
        <v>980</v>
      </c>
      <c r="M206" s="32" t="s">
        <v>956</v>
      </c>
    </row>
    <row r="207" spans="1:13" ht="61.2" x14ac:dyDescent="0.35">
      <c r="A207" s="12" t="s">
        <v>309</v>
      </c>
      <c r="B207" s="3" t="s">
        <v>647</v>
      </c>
      <c r="C207" s="3" t="s">
        <v>938</v>
      </c>
      <c r="D207" s="3" t="s">
        <v>957</v>
      </c>
      <c r="E207" s="3" t="s">
        <v>981</v>
      </c>
      <c r="F207" s="58" t="s">
        <v>959</v>
      </c>
      <c r="G207" s="58" t="s">
        <v>982</v>
      </c>
      <c r="H207" s="3" t="s">
        <v>983</v>
      </c>
      <c r="I207" s="7">
        <v>0.41666666666666669</v>
      </c>
      <c r="J207" s="7">
        <v>0.625</v>
      </c>
      <c r="K207" s="7">
        <f>J207-I207</f>
        <v>0.20833333333333331</v>
      </c>
      <c r="L207" s="59"/>
      <c r="M207" s="3" t="s">
        <v>984</v>
      </c>
    </row>
    <row r="208" spans="1:13" ht="61.2" x14ac:dyDescent="0.35">
      <c r="A208" s="34" t="s">
        <v>331</v>
      </c>
      <c r="B208" s="3" t="s">
        <v>946</v>
      </c>
      <c r="C208" s="3" t="s">
        <v>938</v>
      </c>
      <c r="D208" s="32" t="s">
        <v>947</v>
      </c>
      <c r="E208" s="32" t="s">
        <v>972</v>
      </c>
      <c r="F208" s="56" t="s">
        <v>959</v>
      </c>
      <c r="G208" s="57" t="s">
        <v>985</v>
      </c>
      <c r="H208" s="57" t="s">
        <v>986</v>
      </c>
      <c r="I208" s="31" t="s">
        <v>975</v>
      </c>
      <c r="J208" s="31" t="s">
        <v>976</v>
      </c>
      <c r="K208" s="31" t="s">
        <v>954</v>
      </c>
      <c r="L208" s="31" t="s">
        <v>987</v>
      </c>
      <c r="M208" s="32" t="s">
        <v>956</v>
      </c>
    </row>
    <row r="209" spans="1:13" ht="40.799999999999997" x14ac:dyDescent="0.35">
      <c r="A209" s="34" t="s">
        <v>347</v>
      </c>
      <c r="B209" s="3" t="s">
        <v>946</v>
      </c>
      <c r="C209" s="3" t="s">
        <v>938</v>
      </c>
      <c r="D209" s="3" t="s">
        <v>967</v>
      </c>
      <c r="E209" s="42" t="s">
        <v>988</v>
      </c>
      <c r="F209" s="43"/>
      <c r="G209" s="43"/>
      <c r="H209" s="43"/>
      <c r="I209" s="43"/>
      <c r="J209" s="43"/>
      <c r="K209" s="43"/>
      <c r="L209" s="43"/>
      <c r="M209" s="44"/>
    </row>
    <row r="210" spans="1:13" ht="61.2" x14ac:dyDescent="0.35">
      <c r="A210" s="34" t="s">
        <v>377</v>
      </c>
      <c r="B210" s="3" t="s">
        <v>937</v>
      </c>
      <c r="C210" s="3" t="s">
        <v>938</v>
      </c>
      <c r="D210" s="3" t="s">
        <v>939</v>
      </c>
      <c r="E210" s="3" t="s">
        <v>940</v>
      </c>
      <c r="F210" s="54" t="s">
        <v>941</v>
      </c>
      <c r="G210" s="54" t="s">
        <v>989</v>
      </c>
      <c r="H210" s="54" t="s">
        <v>990</v>
      </c>
      <c r="I210" s="6">
        <v>0.45833333333333331</v>
      </c>
      <c r="J210" s="6">
        <v>4.1666666666666664E-2</v>
      </c>
      <c r="K210" s="55">
        <v>2</v>
      </c>
      <c r="L210" s="55" t="s">
        <v>955</v>
      </c>
      <c r="M210" s="11" t="s">
        <v>991</v>
      </c>
    </row>
    <row r="211" spans="1:13" ht="81.599999999999994" x14ac:dyDescent="0.35">
      <c r="A211" s="60" t="s">
        <v>377</v>
      </c>
      <c r="B211" s="3" t="s">
        <v>946</v>
      </c>
      <c r="C211" s="3" t="s">
        <v>938</v>
      </c>
      <c r="D211" s="3" t="s">
        <v>967</v>
      </c>
      <c r="E211" s="3" t="s">
        <v>992</v>
      </c>
      <c r="F211" s="11" t="s">
        <v>993</v>
      </c>
      <c r="G211" s="11" t="s">
        <v>994</v>
      </c>
      <c r="H211" s="62" t="s">
        <v>995</v>
      </c>
      <c r="I211" s="6">
        <v>0.45833333333333331</v>
      </c>
      <c r="J211" s="6">
        <v>8.3333333333333329E-2</v>
      </c>
      <c r="K211" s="55">
        <v>3</v>
      </c>
      <c r="L211" s="55" t="s">
        <v>996</v>
      </c>
      <c r="M211" s="54" t="s">
        <v>997</v>
      </c>
    </row>
    <row r="212" spans="1:13" ht="102" x14ac:dyDescent="0.35">
      <c r="A212" s="63" t="s">
        <v>403</v>
      </c>
      <c r="B212" s="3" t="s">
        <v>946</v>
      </c>
      <c r="C212" s="3" t="s">
        <v>938</v>
      </c>
      <c r="D212" s="3" t="s">
        <v>998</v>
      </c>
      <c r="E212" s="64" t="s">
        <v>999</v>
      </c>
      <c r="F212" s="3" t="s">
        <v>1000</v>
      </c>
      <c r="G212" s="65" t="s">
        <v>1001</v>
      </c>
      <c r="H212" s="66" t="s">
        <v>1002</v>
      </c>
      <c r="I212" s="7">
        <v>0.45833333333333331</v>
      </c>
      <c r="J212" s="7">
        <v>0.58333333333333337</v>
      </c>
      <c r="K212" s="7">
        <f>+J212-I212</f>
        <v>0.12500000000000006</v>
      </c>
      <c r="L212" s="34">
        <v>1.9</v>
      </c>
      <c r="M212" s="11" t="s">
        <v>1003</v>
      </c>
    </row>
    <row r="213" spans="1:13" ht="61.2" x14ac:dyDescent="0.35">
      <c r="A213" s="34" t="s">
        <v>403</v>
      </c>
      <c r="B213" s="3" t="s">
        <v>937</v>
      </c>
      <c r="C213" s="3" t="s">
        <v>938</v>
      </c>
      <c r="D213" s="3" t="s">
        <v>939</v>
      </c>
      <c r="E213" s="3" t="s">
        <v>1004</v>
      </c>
      <c r="F213" s="3" t="s">
        <v>1005</v>
      </c>
      <c r="G213" s="54" t="s">
        <v>1006</v>
      </c>
      <c r="H213" s="11" t="s">
        <v>1007</v>
      </c>
      <c r="I213" s="6">
        <v>0.5</v>
      </c>
      <c r="J213" s="6">
        <v>8.3333333333333329E-2</v>
      </c>
      <c r="K213" s="55">
        <v>2</v>
      </c>
      <c r="L213" s="55" t="s">
        <v>1008</v>
      </c>
      <c r="M213" s="11" t="s">
        <v>1009</v>
      </c>
    </row>
    <row r="214" spans="1:13" ht="102" x14ac:dyDescent="0.35">
      <c r="A214" s="63" t="s">
        <v>416</v>
      </c>
      <c r="B214" s="3" t="s">
        <v>946</v>
      </c>
      <c r="C214" s="3" t="s">
        <v>938</v>
      </c>
      <c r="D214" s="3" t="s">
        <v>998</v>
      </c>
      <c r="E214" s="64" t="s">
        <v>1010</v>
      </c>
      <c r="F214" s="3" t="s">
        <v>1011</v>
      </c>
      <c r="G214" s="67" t="s">
        <v>1012</v>
      </c>
      <c r="H214" s="66" t="s">
        <v>1013</v>
      </c>
      <c r="I214" s="7">
        <v>0.45833333333333331</v>
      </c>
      <c r="J214" s="7">
        <v>0.58333333333333337</v>
      </c>
      <c r="K214" s="7">
        <f>+J214-I214</f>
        <v>0.12500000000000006</v>
      </c>
      <c r="L214" s="34">
        <v>2</v>
      </c>
      <c r="M214" s="11" t="s">
        <v>1003</v>
      </c>
    </row>
    <row r="215" spans="1:13" ht="40.799999999999997" x14ac:dyDescent="0.35">
      <c r="A215" s="34" t="s">
        <v>416</v>
      </c>
      <c r="B215" s="3" t="s">
        <v>946</v>
      </c>
      <c r="C215" s="3" t="s">
        <v>938</v>
      </c>
      <c r="D215" s="32" t="s">
        <v>947</v>
      </c>
      <c r="E215" s="32" t="s">
        <v>948</v>
      </c>
      <c r="F215" s="56" t="s">
        <v>949</v>
      </c>
      <c r="G215" s="57" t="s">
        <v>1014</v>
      </c>
      <c r="H215" s="57" t="s">
        <v>1015</v>
      </c>
      <c r="I215" s="31" t="s">
        <v>975</v>
      </c>
      <c r="J215" s="31" t="s">
        <v>976</v>
      </c>
      <c r="K215" s="31" t="s">
        <v>954</v>
      </c>
      <c r="L215" s="31" t="s">
        <v>955</v>
      </c>
      <c r="M215" s="32" t="s">
        <v>956</v>
      </c>
    </row>
    <row r="216" spans="1:13" ht="61.2" x14ac:dyDescent="0.35">
      <c r="A216" s="34" t="s">
        <v>446</v>
      </c>
      <c r="B216" s="3" t="s">
        <v>946</v>
      </c>
      <c r="C216" s="3" t="s">
        <v>938</v>
      </c>
      <c r="D216" s="32" t="s">
        <v>947</v>
      </c>
      <c r="E216" s="32" t="s">
        <v>972</v>
      </c>
      <c r="F216" s="56" t="s">
        <v>959</v>
      </c>
      <c r="G216" s="57" t="s">
        <v>1016</v>
      </c>
      <c r="H216" s="57" t="s">
        <v>1017</v>
      </c>
      <c r="I216" s="31" t="s">
        <v>975</v>
      </c>
      <c r="J216" s="31" t="s">
        <v>976</v>
      </c>
      <c r="K216" s="31" t="s">
        <v>954</v>
      </c>
      <c r="L216" s="31" t="s">
        <v>955</v>
      </c>
      <c r="M216" s="32" t="s">
        <v>956</v>
      </c>
    </row>
    <row r="217" spans="1:13" ht="102" x14ac:dyDescent="0.35">
      <c r="A217" s="12" t="s">
        <v>1018</v>
      </c>
      <c r="B217" s="3" t="s">
        <v>647</v>
      </c>
      <c r="C217" s="3" t="s">
        <v>938</v>
      </c>
      <c r="D217" s="3" t="s">
        <v>957</v>
      </c>
      <c r="E217" s="3" t="s">
        <v>958</v>
      </c>
      <c r="F217" s="58" t="s">
        <v>959</v>
      </c>
      <c r="G217" s="58" t="s">
        <v>1019</v>
      </c>
      <c r="H217" s="3" t="s">
        <v>1020</v>
      </c>
      <c r="I217" s="7">
        <v>0.41666666666666669</v>
      </c>
      <c r="J217" s="7">
        <v>0.625</v>
      </c>
      <c r="K217" s="7">
        <f>J217-I217</f>
        <v>0.20833333333333331</v>
      </c>
      <c r="L217" s="59"/>
      <c r="M217" s="3" t="s">
        <v>962</v>
      </c>
    </row>
    <row r="218" spans="1:13" ht="81.599999999999994" x14ac:dyDescent="0.35">
      <c r="A218" s="34" t="s">
        <v>500</v>
      </c>
      <c r="B218" s="3" t="s">
        <v>937</v>
      </c>
      <c r="C218" s="3" t="s">
        <v>938</v>
      </c>
      <c r="D218" s="3" t="s">
        <v>939</v>
      </c>
      <c r="E218" s="3" t="s">
        <v>940</v>
      </c>
      <c r="F218" s="54" t="s">
        <v>941</v>
      </c>
      <c r="G218" s="54" t="s">
        <v>964</v>
      </c>
      <c r="H218" s="11" t="s">
        <v>965</v>
      </c>
      <c r="I218" s="6">
        <v>0.41666666666666669</v>
      </c>
      <c r="J218" s="6">
        <v>0.5</v>
      </c>
      <c r="K218" s="55">
        <v>2</v>
      </c>
      <c r="L218" s="55" t="s">
        <v>944</v>
      </c>
      <c r="M218" s="11" t="s">
        <v>1021</v>
      </c>
    </row>
    <row r="219" spans="1:13" ht="40.799999999999997" x14ac:dyDescent="0.35">
      <c r="A219" s="34" t="s">
        <v>512</v>
      </c>
      <c r="B219" s="3" t="s">
        <v>937</v>
      </c>
      <c r="C219" s="3" t="s">
        <v>938</v>
      </c>
      <c r="D219" s="3" t="s">
        <v>939</v>
      </c>
      <c r="E219" s="3" t="s">
        <v>1004</v>
      </c>
      <c r="F219" s="3" t="s">
        <v>1022</v>
      </c>
      <c r="G219" s="54" t="s">
        <v>1023</v>
      </c>
      <c r="H219" s="54" t="s">
        <v>1024</v>
      </c>
      <c r="I219" s="6">
        <v>0.45833333333333331</v>
      </c>
      <c r="J219" s="6">
        <v>0.54166666666666663</v>
      </c>
      <c r="K219" s="55">
        <v>2</v>
      </c>
      <c r="L219" s="55" t="s">
        <v>944</v>
      </c>
      <c r="M219" s="54" t="s">
        <v>997</v>
      </c>
    </row>
    <row r="220" spans="1:13" ht="122.4" x14ac:dyDescent="0.35">
      <c r="A220" s="60" t="s">
        <v>512</v>
      </c>
      <c r="B220" s="3" t="s">
        <v>946</v>
      </c>
      <c r="C220" s="3" t="s">
        <v>938</v>
      </c>
      <c r="D220" s="3" t="s">
        <v>967</v>
      </c>
      <c r="E220" s="61" t="s">
        <v>968</v>
      </c>
      <c r="F220" s="11" t="s">
        <v>949</v>
      </c>
      <c r="G220" s="11" t="s">
        <v>1025</v>
      </c>
      <c r="H220" s="11" t="s">
        <v>1026</v>
      </c>
      <c r="I220" s="6">
        <v>0.45833333333333331</v>
      </c>
      <c r="J220" s="6">
        <v>8.3333333333333329E-2</v>
      </c>
      <c r="K220" s="55">
        <v>3</v>
      </c>
      <c r="L220" s="55" t="s">
        <v>1027</v>
      </c>
      <c r="M220" s="11" t="s">
        <v>971</v>
      </c>
    </row>
    <row r="221" spans="1:13" ht="40.799999999999997" x14ac:dyDescent="0.35">
      <c r="A221" s="34" t="s">
        <v>513</v>
      </c>
      <c r="B221" s="3" t="s">
        <v>946</v>
      </c>
      <c r="C221" s="3" t="s">
        <v>938</v>
      </c>
      <c r="D221" s="42" t="s">
        <v>1028</v>
      </c>
      <c r="E221" s="43"/>
      <c r="F221" s="43"/>
      <c r="G221" s="43"/>
      <c r="H221" s="43"/>
      <c r="I221" s="43"/>
      <c r="J221" s="43"/>
      <c r="K221" s="43"/>
      <c r="L221" s="43"/>
      <c r="M221" s="44"/>
    </row>
    <row r="222" spans="1:13" ht="102" x14ac:dyDescent="0.35">
      <c r="A222" s="34" t="s">
        <v>552</v>
      </c>
      <c r="B222" s="3" t="s">
        <v>946</v>
      </c>
      <c r="C222" s="3" t="s">
        <v>938</v>
      </c>
      <c r="D222" s="3" t="s">
        <v>967</v>
      </c>
      <c r="E222" s="61" t="s">
        <v>968</v>
      </c>
      <c r="F222" s="11" t="s">
        <v>949</v>
      </c>
      <c r="G222" s="11" t="s">
        <v>1029</v>
      </c>
      <c r="H222" s="11" t="s">
        <v>1030</v>
      </c>
      <c r="I222" s="6">
        <v>4.1666666666666664E-2</v>
      </c>
      <c r="J222" s="6">
        <v>0.125</v>
      </c>
      <c r="K222" s="55">
        <v>2</v>
      </c>
      <c r="L222" s="55" t="s">
        <v>955</v>
      </c>
      <c r="M222" s="54" t="s">
        <v>997</v>
      </c>
    </row>
    <row r="223" spans="1:13" ht="40.799999999999997" x14ac:dyDescent="0.35">
      <c r="A223" s="34" t="s">
        <v>582</v>
      </c>
      <c r="B223" s="3" t="s">
        <v>937</v>
      </c>
      <c r="C223" s="3" t="s">
        <v>938</v>
      </c>
      <c r="D223" s="3" t="s">
        <v>939</v>
      </c>
      <c r="E223" s="3" t="s">
        <v>940</v>
      </c>
      <c r="F223" s="3" t="s">
        <v>1031</v>
      </c>
      <c r="G223" s="54" t="s">
        <v>1032</v>
      </c>
      <c r="H223" s="11" t="s">
        <v>1033</v>
      </c>
      <c r="I223" s="6">
        <v>4.1666666666666664E-2</v>
      </c>
      <c r="J223" s="6">
        <v>8.3333333333333329E-2</v>
      </c>
      <c r="K223" s="55">
        <v>1</v>
      </c>
      <c r="L223" s="55" t="s">
        <v>944</v>
      </c>
      <c r="M223" s="54" t="s">
        <v>1034</v>
      </c>
    </row>
    <row r="224" spans="1:13" ht="142.80000000000001" x14ac:dyDescent="0.35">
      <c r="A224" s="60" t="s">
        <v>582</v>
      </c>
      <c r="B224" s="3" t="s">
        <v>946</v>
      </c>
      <c r="C224" s="3" t="s">
        <v>938</v>
      </c>
      <c r="D224" s="3" t="s">
        <v>967</v>
      </c>
      <c r="E224" s="61" t="s">
        <v>1035</v>
      </c>
      <c r="F224" s="3" t="s">
        <v>1036</v>
      </c>
      <c r="G224" s="11" t="s">
        <v>1037</v>
      </c>
      <c r="H224" s="11" t="s">
        <v>1038</v>
      </c>
      <c r="I224" s="6">
        <v>0.45833333333333331</v>
      </c>
      <c r="J224" s="6">
        <v>8.3333333333333329E-2</v>
      </c>
      <c r="K224" s="55">
        <v>3</v>
      </c>
      <c r="L224" s="55" t="s">
        <v>1039</v>
      </c>
      <c r="M224" s="54" t="s">
        <v>997</v>
      </c>
    </row>
    <row r="225" spans="1:13" ht="40.799999999999997" x14ac:dyDescent="0.35">
      <c r="A225" s="34" t="s">
        <v>590</v>
      </c>
      <c r="B225" s="3" t="s">
        <v>937</v>
      </c>
      <c r="C225" s="3" t="s">
        <v>938</v>
      </c>
      <c r="D225" s="3" t="s">
        <v>939</v>
      </c>
      <c r="E225" s="3" t="s">
        <v>1004</v>
      </c>
      <c r="F225" s="54" t="s">
        <v>941</v>
      </c>
      <c r="G225" s="54" t="s">
        <v>1040</v>
      </c>
      <c r="H225" s="54" t="s">
        <v>1041</v>
      </c>
      <c r="I225" s="6">
        <v>0.45833333333333331</v>
      </c>
      <c r="J225" s="6">
        <v>8.3333333333333329E-2</v>
      </c>
      <c r="K225" s="55">
        <v>3</v>
      </c>
      <c r="L225" s="55" t="s">
        <v>1039</v>
      </c>
      <c r="M225" s="54" t="s">
        <v>997</v>
      </c>
    </row>
    <row r="226" spans="1:13" ht="81.599999999999994" x14ac:dyDescent="0.35">
      <c r="A226" s="60" t="s">
        <v>590</v>
      </c>
      <c r="B226" s="3" t="s">
        <v>946</v>
      </c>
      <c r="C226" s="3" t="s">
        <v>938</v>
      </c>
      <c r="D226" s="3" t="s">
        <v>967</v>
      </c>
      <c r="E226" s="61" t="s">
        <v>968</v>
      </c>
      <c r="F226" s="11" t="s">
        <v>959</v>
      </c>
      <c r="G226" s="11" t="s">
        <v>1042</v>
      </c>
      <c r="H226" s="11" t="s">
        <v>1043</v>
      </c>
      <c r="I226" s="6">
        <v>4.1666666666666664E-2</v>
      </c>
      <c r="J226" s="6">
        <v>0.20833333333333334</v>
      </c>
      <c r="K226" s="55">
        <v>4</v>
      </c>
      <c r="L226" s="55" t="s">
        <v>1008</v>
      </c>
      <c r="M226" s="11" t="s">
        <v>1044</v>
      </c>
    </row>
    <row r="227" spans="1:13" ht="40.799999999999997" x14ac:dyDescent="0.35">
      <c r="A227" s="12" t="s">
        <v>1045</v>
      </c>
      <c r="B227" s="3" t="s">
        <v>1046</v>
      </c>
      <c r="C227" s="3" t="s">
        <v>1047</v>
      </c>
      <c r="D227" s="3" t="s">
        <v>1048</v>
      </c>
      <c r="E227" s="3" t="s">
        <v>1047</v>
      </c>
      <c r="F227" s="11" t="s">
        <v>1049</v>
      </c>
      <c r="G227" s="11" t="s">
        <v>1050</v>
      </c>
      <c r="H227" s="11" t="s">
        <v>1051</v>
      </c>
      <c r="I227" s="68">
        <v>0.4375</v>
      </c>
      <c r="J227" s="68">
        <v>0.47916666666666702</v>
      </c>
      <c r="K227" s="68">
        <f>+J227-I227</f>
        <v>4.1666666666667018E-2</v>
      </c>
      <c r="L227" s="69">
        <v>3</v>
      </c>
      <c r="M227" s="3" t="s">
        <v>129</v>
      </c>
    </row>
    <row r="228" spans="1:13" ht="40.799999999999997" x14ac:dyDescent="0.35">
      <c r="A228" s="70" t="s">
        <v>33</v>
      </c>
      <c r="B228" s="3" t="s">
        <v>1046</v>
      </c>
      <c r="C228" s="3" t="s">
        <v>1047</v>
      </c>
      <c r="D228" s="3" t="s">
        <v>1052</v>
      </c>
      <c r="E228" s="3" t="s">
        <v>1053</v>
      </c>
      <c r="F228" s="3" t="s">
        <v>1054</v>
      </c>
      <c r="G228" s="3" t="s">
        <v>1055</v>
      </c>
      <c r="H228" s="3" t="s">
        <v>1056</v>
      </c>
      <c r="I228" s="7">
        <v>0.41666666666666669</v>
      </c>
      <c r="J228" s="7">
        <v>0.5</v>
      </c>
      <c r="K228" s="71">
        <f>J228-I228</f>
        <v>8.3333333333333315E-2</v>
      </c>
      <c r="L228" s="72"/>
      <c r="M228" s="3" t="s">
        <v>1057</v>
      </c>
    </row>
    <row r="229" spans="1:13" ht="40.799999999999997" x14ac:dyDescent="0.35">
      <c r="A229" s="70" t="s">
        <v>33</v>
      </c>
      <c r="B229" s="3" t="s">
        <v>1046</v>
      </c>
      <c r="C229" s="3" t="s">
        <v>1047</v>
      </c>
      <c r="D229" s="3" t="s">
        <v>1052</v>
      </c>
      <c r="E229" s="3" t="s">
        <v>1058</v>
      </c>
      <c r="F229" s="3" t="s">
        <v>1059</v>
      </c>
      <c r="G229" s="3" t="s">
        <v>15</v>
      </c>
      <c r="H229" s="3" t="s">
        <v>1060</v>
      </c>
      <c r="I229" s="7">
        <v>0.41666666666666669</v>
      </c>
      <c r="J229" s="7">
        <v>0.5</v>
      </c>
      <c r="K229" s="71">
        <f>J229-I229</f>
        <v>8.3333333333333315E-2</v>
      </c>
      <c r="L229" s="73"/>
      <c r="M229" s="3" t="s">
        <v>1057</v>
      </c>
    </row>
    <row r="230" spans="1:13" ht="40.799999999999997" x14ac:dyDescent="0.35">
      <c r="A230" s="70" t="s">
        <v>33</v>
      </c>
      <c r="B230" s="3" t="s">
        <v>1046</v>
      </c>
      <c r="C230" s="3" t="s">
        <v>1047</v>
      </c>
      <c r="D230" s="3" t="s">
        <v>1061</v>
      </c>
      <c r="E230" s="3" t="s">
        <v>1062</v>
      </c>
      <c r="F230" s="3" t="s">
        <v>1063</v>
      </c>
      <c r="G230" s="3" t="s">
        <v>768</v>
      </c>
      <c r="H230" s="3" t="s">
        <v>1064</v>
      </c>
      <c r="I230" s="74" t="s">
        <v>1065</v>
      </c>
      <c r="J230" s="74" t="s">
        <v>1066</v>
      </c>
      <c r="K230" s="74" t="s">
        <v>1067</v>
      </c>
      <c r="L230" s="75"/>
      <c r="M230" s="3" t="s">
        <v>1068</v>
      </c>
    </row>
    <row r="231" spans="1:13" ht="81.599999999999994" x14ac:dyDescent="0.35">
      <c r="A231" s="70" t="s">
        <v>81</v>
      </c>
      <c r="B231" s="3" t="s">
        <v>1046</v>
      </c>
      <c r="C231" s="3" t="s">
        <v>1047</v>
      </c>
      <c r="D231" s="3" t="s">
        <v>1048</v>
      </c>
      <c r="E231" s="3" t="s">
        <v>1047</v>
      </c>
      <c r="F231" s="11" t="s">
        <v>1049</v>
      </c>
      <c r="G231" s="11" t="s">
        <v>1069</v>
      </c>
      <c r="H231" s="11" t="s">
        <v>1070</v>
      </c>
      <c r="I231" s="68">
        <v>0.4375</v>
      </c>
      <c r="J231" s="68">
        <v>0.5</v>
      </c>
      <c r="K231" s="68">
        <f t="shared" ref="K231:K286" si="6">+J231-I231</f>
        <v>6.25E-2</v>
      </c>
      <c r="L231" s="69">
        <v>3.87</v>
      </c>
      <c r="M231" s="3" t="s">
        <v>1071</v>
      </c>
    </row>
    <row r="232" spans="1:13" ht="40.799999999999997" x14ac:dyDescent="0.35">
      <c r="A232" s="70" t="s">
        <v>81</v>
      </c>
      <c r="B232" s="3" t="s">
        <v>1046</v>
      </c>
      <c r="C232" s="3" t="s">
        <v>1047</v>
      </c>
      <c r="D232" s="3" t="s">
        <v>1048</v>
      </c>
      <c r="E232" s="3" t="s">
        <v>1072</v>
      </c>
      <c r="F232" s="3" t="s">
        <v>1072</v>
      </c>
      <c r="G232" s="11" t="s">
        <v>1073</v>
      </c>
      <c r="H232" s="11" t="s">
        <v>1074</v>
      </c>
      <c r="I232" s="7">
        <v>0.41666666666666669</v>
      </c>
      <c r="J232" s="7">
        <v>0.5</v>
      </c>
      <c r="K232" s="7">
        <v>8.3333333333333329E-2</v>
      </c>
      <c r="L232" s="69">
        <v>1.9</v>
      </c>
      <c r="M232" s="3" t="s">
        <v>1075</v>
      </c>
    </row>
    <row r="233" spans="1:13" ht="40.799999999999997" x14ac:dyDescent="0.35">
      <c r="A233" s="70" t="s">
        <v>81</v>
      </c>
      <c r="B233" s="3" t="s">
        <v>1046</v>
      </c>
      <c r="C233" s="3" t="s">
        <v>1047</v>
      </c>
      <c r="D233" s="3" t="s">
        <v>1048</v>
      </c>
      <c r="E233" s="3" t="s">
        <v>1076</v>
      </c>
      <c r="F233" s="3" t="s">
        <v>1077</v>
      </c>
      <c r="G233" s="11" t="s">
        <v>30</v>
      </c>
      <c r="H233" s="11" t="s">
        <v>1078</v>
      </c>
      <c r="I233" s="76">
        <v>0.45833333333333331</v>
      </c>
      <c r="J233" s="76">
        <v>0.58333333333333337</v>
      </c>
      <c r="K233" s="7">
        <v>0.125</v>
      </c>
      <c r="L233" s="69" t="s">
        <v>1079</v>
      </c>
      <c r="M233" s="11" t="s">
        <v>1080</v>
      </c>
    </row>
    <row r="234" spans="1:13" ht="40.799999999999997" x14ac:dyDescent="0.35">
      <c r="A234" s="70" t="s">
        <v>81</v>
      </c>
      <c r="B234" s="3" t="s">
        <v>1046</v>
      </c>
      <c r="C234" s="3" t="s">
        <v>1047</v>
      </c>
      <c r="D234" s="3" t="s">
        <v>1061</v>
      </c>
      <c r="E234" s="3" t="s">
        <v>1062</v>
      </c>
      <c r="F234" s="3" t="s">
        <v>1063</v>
      </c>
      <c r="G234" s="3" t="s">
        <v>1081</v>
      </c>
      <c r="H234" s="3" t="s">
        <v>1082</v>
      </c>
      <c r="I234" s="74" t="s">
        <v>1083</v>
      </c>
      <c r="J234" s="74" t="s">
        <v>1084</v>
      </c>
      <c r="K234" s="74" t="s">
        <v>1067</v>
      </c>
      <c r="L234" s="75"/>
      <c r="M234" s="66" t="s">
        <v>1085</v>
      </c>
    </row>
    <row r="235" spans="1:13" ht="40.799999999999997" x14ac:dyDescent="0.35">
      <c r="A235" s="70" t="s">
        <v>81</v>
      </c>
      <c r="B235" s="3" t="s">
        <v>1046</v>
      </c>
      <c r="C235" s="3" t="s">
        <v>1047</v>
      </c>
      <c r="D235" s="3" t="s">
        <v>1052</v>
      </c>
      <c r="E235" s="3" t="s">
        <v>1053</v>
      </c>
      <c r="F235" s="3" t="s">
        <v>1054</v>
      </c>
      <c r="G235" s="3" t="s">
        <v>16</v>
      </c>
      <c r="H235" s="3" t="s">
        <v>1086</v>
      </c>
      <c r="I235" s="7">
        <v>0.41666666666666669</v>
      </c>
      <c r="J235" s="7">
        <v>0.5</v>
      </c>
      <c r="K235" s="71">
        <f>J235-I235</f>
        <v>8.3333333333333315E-2</v>
      </c>
      <c r="L235" s="72"/>
      <c r="M235" s="3" t="s">
        <v>1034</v>
      </c>
    </row>
    <row r="236" spans="1:13" ht="40.799999999999997" x14ac:dyDescent="0.35">
      <c r="A236" s="70" t="s">
        <v>81</v>
      </c>
      <c r="B236" s="3" t="s">
        <v>1046</v>
      </c>
      <c r="C236" s="3" t="s">
        <v>1047</v>
      </c>
      <c r="D236" s="3" t="s">
        <v>1052</v>
      </c>
      <c r="E236" s="3" t="s">
        <v>1058</v>
      </c>
      <c r="F236" s="3" t="s">
        <v>1059</v>
      </c>
      <c r="G236" s="3" t="s">
        <v>19</v>
      </c>
      <c r="H236" s="3" t="s">
        <v>1087</v>
      </c>
      <c r="I236" s="7">
        <v>0.41666666666666669</v>
      </c>
      <c r="J236" s="7">
        <v>0.5</v>
      </c>
      <c r="K236" s="71">
        <f>J236-I236</f>
        <v>8.3333333333333315E-2</v>
      </c>
      <c r="L236" s="73"/>
      <c r="M236" s="3" t="s">
        <v>1034</v>
      </c>
    </row>
    <row r="237" spans="1:13" ht="40.799999999999997" x14ac:dyDescent="0.35">
      <c r="A237" s="70" t="s">
        <v>115</v>
      </c>
      <c r="B237" s="3" t="s">
        <v>1046</v>
      </c>
      <c r="C237" s="3" t="s">
        <v>1047</v>
      </c>
      <c r="D237" s="3" t="s">
        <v>1048</v>
      </c>
      <c r="E237" s="3" t="s">
        <v>1047</v>
      </c>
      <c r="F237" s="11" t="s">
        <v>1049</v>
      </c>
      <c r="G237" s="11" t="s">
        <v>1088</v>
      </c>
      <c r="H237" s="11" t="s">
        <v>1089</v>
      </c>
      <c r="I237" s="68">
        <v>0.4375</v>
      </c>
      <c r="J237" s="68">
        <v>0.5</v>
      </c>
      <c r="K237" s="68">
        <f t="shared" si="6"/>
        <v>6.25E-2</v>
      </c>
      <c r="L237" s="69">
        <v>3</v>
      </c>
      <c r="M237" s="3" t="s">
        <v>1071</v>
      </c>
    </row>
    <row r="238" spans="1:13" ht="40.799999999999997" x14ac:dyDescent="0.35">
      <c r="A238" s="70" t="s">
        <v>115</v>
      </c>
      <c r="B238" s="3" t="s">
        <v>1046</v>
      </c>
      <c r="C238" s="3" t="s">
        <v>1047</v>
      </c>
      <c r="D238" s="3" t="s">
        <v>1048</v>
      </c>
      <c r="E238" s="3" t="s">
        <v>1072</v>
      </c>
      <c r="F238" s="3" t="s">
        <v>1072</v>
      </c>
      <c r="G238" s="11" t="s">
        <v>1090</v>
      </c>
      <c r="H238" s="11" t="s">
        <v>1091</v>
      </c>
      <c r="I238" s="7">
        <v>0.41666666666666669</v>
      </c>
      <c r="J238" s="7">
        <v>0.5</v>
      </c>
      <c r="K238" s="7">
        <v>8.3333333333333329E-2</v>
      </c>
      <c r="L238" s="69">
        <v>1.5</v>
      </c>
      <c r="M238" s="3" t="s">
        <v>1075</v>
      </c>
    </row>
    <row r="239" spans="1:13" ht="40.799999999999997" x14ac:dyDescent="0.35">
      <c r="A239" s="70" t="s">
        <v>115</v>
      </c>
      <c r="B239" s="3" t="s">
        <v>1046</v>
      </c>
      <c r="C239" s="3" t="s">
        <v>1047</v>
      </c>
      <c r="D239" s="3" t="s">
        <v>1061</v>
      </c>
      <c r="E239" s="3" t="s">
        <v>1062</v>
      </c>
      <c r="F239" s="3" t="s">
        <v>1063</v>
      </c>
      <c r="G239" s="3" t="s">
        <v>747</v>
      </c>
      <c r="H239" s="3" t="s">
        <v>1092</v>
      </c>
      <c r="I239" s="74" t="s">
        <v>1083</v>
      </c>
      <c r="J239" s="74" t="s">
        <v>1084</v>
      </c>
      <c r="K239" s="74" t="s">
        <v>1067</v>
      </c>
      <c r="L239" s="75"/>
      <c r="M239" s="3" t="s">
        <v>1034</v>
      </c>
    </row>
    <row r="240" spans="1:13" ht="40.799999999999997" x14ac:dyDescent="0.35">
      <c r="A240" s="70" t="s">
        <v>115</v>
      </c>
      <c r="B240" s="3" t="s">
        <v>1046</v>
      </c>
      <c r="C240" s="3" t="s">
        <v>1047</v>
      </c>
      <c r="D240" s="3" t="s">
        <v>1061</v>
      </c>
      <c r="E240" s="3" t="s">
        <v>1062</v>
      </c>
      <c r="F240" s="3" t="s">
        <v>1063</v>
      </c>
      <c r="G240" s="3" t="s">
        <v>828</v>
      </c>
      <c r="H240" s="3" t="s">
        <v>1093</v>
      </c>
      <c r="I240" s="74" t="s">
        <v>1094</v>
      </c>
      <c r="J240" s="74" t="s">
        <v>1095</v>
      </c>
      <c r="K240" s="74" t="s">
        <v>1067</v>
      </c>
      <c r="L240" s="75"/>
      <c r="M240" s="3" t="s">
        <v>1096</v>
      </c>
    </row>
    <row r="241" spans="1:13" ht="40.799999999999997" x14ac:dyDescent="0.35">
      <c r="A241" s="70" t="s">
        <v>115</v>
      </c>
      <c r="B241" s="3" t="s">
        <v>1046</v>
      </c>
      <c r="C241" s="3" t="s">
        <v>1047</v>
      </c>
      <c r="D241" s="3" t="s">
        <v>1052</v>
      </c>
      <c r="E241" s="3" t="s">
        <v>1053</v>
      </c>
      <c r="F241" s="3" t="s">
        <v>1054</v>
      </c>
      <c r="G241" s="3" t="s">
        <v>26</v>
      </c>
      <c r="H241" s="3" t="s">
        <v>1097</v>
      </c>
      <c r="I241" s="7">
        <v>0.41666666666666669</v>
      </c>
      <c r="J241" s="7">
        <v>0.5</v>
      </c>
      <c r="K241" s="71">
        <f>J241-I241</f>
        <v>8.3333333333333315E-2</v>
      </c>
      <c r="L241" s="72"/>
      <c r="M241" s="3" t="s">
        <v>1034</v>
      </c>
    </row>
    <row r="242" spans="1:13" ht="61.2" x14ac:dyDescent="0.35">
      <c r="A242" s="77" t="s">
        <v>115</v>
      </c>
      <c r="B242" s="3" t="s">
        <v>1046</v>
      </c>
      <c r="C242" s="3" t="s">
        <v>1047</v>
      </c>
      <c r="D242" s="3" t="s">
        <v>1052</v>
      </c>
      <c r="E242" s="3" t="s">
        <v>1098</v>
      </c>
      <c r="F242" s="3" t="s">
        <v>1099</v>
      </c>
      <c r="G242" s="3" t="s">
        <v>1100</v>
      </c>
      <c r="H242" s="3" t="s">
        <v>1101</v>
      </c>
      <c r="I242" s="68">
        <v>0.4375</v>
      </c>
      <c r="J242" s="7">
        <v>0.10416666666666667</v>
      </c>
      <c r="K242" s="71">
        <v>0.16666666666666666</v>
      </c>
      <c r="L242" s="73"/>
      <c r="M242" s="16" t="s">
        <v>1102</v>
      </c>
    </row>
    <row r="243" spans="1:13" ht="40.799999999999997" x14ac:dyDescent="0.35">
      <c r="A243" s="70" t="s">
        <v>115</v>
      </c>
      <c r="B243" s="3" t="s">
        <v>1046</v>
      </c>
      <c r="C243" s="3" t="s">
        <v>1047</v>
      </c>
      <c r="D243" s="3" t="s">
        <v>1052</v>
      </c>
      <c r="E243" s="3" t="s">
        <v>1058</v>
      </c>
      <c r="F243" s="3" t="s">
        <v>1059</v>
      </c>
      <c r="G243" s="3" t="s">
        <v>30</v>
      </c>
      <c r="H243" s="3" t="s">
        <v>1103</v>
      </c>
      <c r="I243" s="7">
        <v>0.41666666666666669</v>
      </c>
      <c r="J243" s="7">
        <v>0.5</v>
      </c>
      <c r="K243" s="71">
        <f>J243-I243</f>
        <v>8.3333333333333315E-2</v>
      </c>
      <c r="L243" s="73"/>
      <c r="M243" s="3" t="s">
        <v>1034</v>
      </c>
    </row>
    <row r="244" spans="1:13" ht="40.799999999999997" x14ac:dyDescent="0.35">
      <c r="A244" s="70" t="s">
        <v>151</v>
      </c>
      <c r="B244" s="3" t="s">
        <v>1046</v>
      </c>
      <c r="C244" s="3" t="s">
        <v>1047</v>
      </c>
      <c r="D244" s="3" t="s">
        <v>1052</v>
      </c>
      <c r="E244" s="3" t="s">
        <v>1053</v>
      </c>
      <c r="F244" s="3" t="s">
        <v>1054</v>
      </c>
      <c r="G244" s="3" t="s">
        <v>17</v>
      </c>
      <c r="H244" s="3" t="s">
        <v>1104</v>
      </c>
      <c r="I244" s="68">
        <v>0.4375</v>
      </c>
      <c r="J244" s="7">
        <v>0.52083333333333337</v>
      </c>
      <c r="K244" s="71">
        <f>J244-I244</f>
        <v>8.333333333333337E-2</v>
      </c>
      <c r="L244" s="72"/>
      <c r="M244" s="3" t="s">
        <v>1057</v>
      </c>
    </row>
    <row r="245" spans="1:13" ht="40.799999999999997" x14ac:dyDescent="0.35">
      <c r="A245" s="77" t="s">
        <v>151</v>
      </c>
      <c r="B245" s="3" t="s">
        <v>1046</v>
      </c>
      <c r="C245" s="3" t="s">
        <v>1047</v>
      </c>
      <c r="D245" s="3" t="s">
        <v>1052</v>
      </c>
      <c r="E245" s="3" t="s">
        <v>1098</v>
      </c>
      <c r="F245" s="3" t="s">
        <v>1099</v>
      </c>
      <c r="G245" s="3" t="s">
        <v>18</v>
      </c>
      <c r="H245" s="3" t="s">
        <v>1105</v>
      </c>
      <c r="I245" s="68">
        <v>0.4375</v>
      </c>
      <c r="J245" s="7">
        <v>0.47916666666666669</v>
      </c>
      <c r="K245" s="71">
        <f>J245-I245</f>
        <v>4.1666666666666685E-2</v>
      </c>
      <c r="L245" s="73"/>
      <c r="M245" s="32" t="s">
        <v>1075</v>
      </c>
    </row>
    <row r="246" spans="1:13" ht="40.799999999999997" x14ac:dyDescent="0.35">
      <c r="A246" s="70" t="s">
        <v>151</v>
      </c>
      <c r="B246" s="3" t="s">
        <v>1046</v>
      </c>
      <c r="C246" s="3" t="s">
        <v>1047</v>
      </c>
      <c r="D246" s="3" t="s">
        <v>1052</v>
      </c>
      <c r="E246" s="3" t="s">
        <v>1058</v>
      </c>
      <c r="F246" s="3" t="s">
        <v>1059</v>
      </c>
      <c r="G246" s="3" t="s">
        <v>22</v>
      </c>
      <c r="H246" s="3" t="s">
        <v>1106</v>
      </c>
      <c r="I246" s="68">
        <v>0.4375</v>
      </c>
      <c r="J246" s="7">
        <v>0.52083333333333337</v>
      </c>
      <c r="K246" s="71">
        <f>J246-I246</f>
        <v>8.333333333333337E-2</v>
      </c>
      <c r="L246" s="73"/>
      <c r="M246" s="3" t="s">
        <v>1057</v>
      </c>
    </row>
    <row r="247" spans="1:13" ht="61.2" x14ac:dyDescent="0.35">
      <c r="A247" s="70" t="s">
        <v>193</v>
      </c>
      <c r="B247" s="3" t="s">
        <v>1046</v>
      </c>
      <c r="C247" s="3" t="s">
        <v>1047</v>
      </c>
      <c r="D247" s="3" t="s">
        <v>1048</v>
      </c>
      <c r="E247" s="3" t="s">
        <v>1047</v>
      </c>
      <c r="F247" s="11" t="s">
        <v>1049</v>
      </c>
      <c r="G247" s="11" t="s">
        <v>1107</v>
      </c>
      <c r="H247" s="11" t="s">
        <v>1108</v>
      </c>
      <c r="I247" s="68">
        <v>0.4375</v>
      </c>
      <c r="J247" s="68">
        <v>0.5</v>
      </c>
      <c r="K247" s="68">
        <f t="shared" si="6"/>
        <v>6.25E-2</v>
      </c>
      <c r="L247" s="69">
        <v>3.53</v>
      </c>
      <c r="M247" s="3" t="s">
        <v>1071</v>
      </c>
    </row>
    <row r="248" spans="1:13" ht="40.799999999999997" x14ac:dyDescent="0.35">
      <c r="A248" s="70" t="s">
        <v>193</v>
      </c>
      <c r="B248" s="3" t="s">
        <v>1046</v>
      </c>
      <c r="C248" s="3" t="s">
        <v>1047</v>
      </c>
      <c r="D248" s="3" t="s">
        <v>1048</v>
      </c>
      <c r="E248" s="3" t="s">
        <v>1072</v>
      </c>
      <c r="F248" s="3" t="s">
        <v>1072</v>
      </c>
      <c r="G248" s="11" t="s">
        <v>1109</v>
      </c>
      <c r="H248" s="11" t="s">
        <v>1110</v>
      </c>
      <c r="I248" s="7">
        <v>0.41666666666666669</v>
      </c>
      <c r="J248" s="7">
        <v>0.5</v>
      </c>
      <c r="K248" s="7">
        <v>8.3333333333333329E-2</v>
      </c>
      <c r="L248" s="69">
        <v>2.1</v>
      </c>
      <c r="M248" s="3" t="s">
        <v>1075</v>
      </c>
    </row>
    <row r="249" spans="1:13" ht="40.799999999999997" x14ac:dyDescent="0.35">
      <c r="A249" s="70" t="s">
        <v>193</v>
      </c>
      <c r="B249" s="3" t="s">
        <v>1046</v>
      </c>
      <c r="C249" s="3" t="s">
        <v>1047</v>
      </c>
      <c r="D249" s="3" t="s">
        <v>1048</v>
      </c>
      <c r="E249" s="3" t="s">
        <v>1076</v>
      </c>
      <c r="F249" s="3" t="s">
        <v>1072</v>
      </c>
      <c r="G249" s="11" t="s">
        <v>22</v>
      </c>
      <c r="H249" s="11" t="s">
        <v>1111</v>
      </c>
      <c r="I249" s="76">
        <v>0.45833333333333331</v>
      </c>
      <c r="J249" s="76">
        <v>0.58333333333333337</v>
      </c>
      <c r="K249" s="7">
        <v>0.125</v>
      </c>
      <c r="L249" s="69" t="s">
        <v>1112</v>
      </c>
      <c r="M249" s="11" t="s">
        <v>1080</v>
      </c>
    </row>
    <row r="250" spans="1:13" ht="40.799999999999997" x14ac:dyDescent="0.35">
      <c r="A250" s="70" t="s">
        <v>193</v>
      </c>
      <c r="B250" s="3" t="s">
        <v>1046</v>
      </c>
      <c r="C250" s="3" t="s">
        <v>1047</v>
      </c>
      <c r="D250" s="3" t="s">
        <v>1061</v>
      </c>
      <c r="E250" s="3" t="s">
        <v>1062</v>
      </c>
      <c r="F250" s="3" t="s">
        <v>1063</v>
      </c>
      <c r="G250" s="3" t="s">
        <v>1113</v>
      </c>
      <c r="H250" s="3" t="s">
        <v>1114</v>
      </c>
      <c r="I250" s="74" t="s">
        <v>1115</v>
      </c>
      <c r="J250" s="74" t="s">
        <v>1084</v>
      </c>
      <c r="K250" s="71">
        <v>0.10416666666666667</v>
      </c>
      <c r="L250" s="75"/>
      <c r="M250" s="3" t="s">
        <v>1034</v>
      </c>
    </row>
    <row r="251" spans="1:13" ht="40.799999999999997" x14ac:dyDescent="0.35">
      <c r="A251" s="70" t="s">
        <v>193</v>
      </c>
      <c r="B251" s="3" t="s">
        <v>1046</v>
      </c>
      <c r="C251" s="3" t="s">
        <v>1047</v>
      </c>
      <c r="D251" s="3" t="s">
        <v>1052</v>
      </c>
      <c r="E251" s="3" t="s">
        <v>1053</v>
      </c>
      <c r="F251" s="3" t="s">
        <v>1054</v>
      </c>
      <c r="G251" s="3" t="s">
        <v>27</v>
      </c>
      <c r="H251" s="3" t="s">
        <v>1116</v>
      </c>
      <c r="I251" s="68">
        <v>0.39583333333333331</v>
      </c>
      <c r="J251" s="7">
        <v>0.4375</v>
      </c>
      <c r="K251" s="71">
        <f>J251-I251</f>
        <v>4.1666666666666685E-2</v>
      </c>
      <c r="L251" s="72"/>
      <c r="M251" s="3" t="s">
        <v>1034</v>
      </c>
    </row>
    <row r="252" spans="1:13" ht="40.799999999999997" x14ac:dyDescent="0.35">
      <c r="A252" s="70" t="s">
        <v>193</v>
      </c>
      <c r="B252" s="3" t="s">
        <v>1046</v>
      </c>
      <c r="C252" s="3" t="s">
        <v>1047</v>
      </c>
      <c r="D252" s="3" t="s">
        <v>1052</v>
      </c>
      <c r="E252" s="3" t="s">
        <v>1058</v>
      </c>
      <c r="F252" s="3" t="s">
        <v>1059</v>
      </c>
      <c r="G252" s="3" t="s">
        <v>15</v>
      </c>
      <c r="H252" s="3" t="s">
        <v>1117</v>
      </c>
      <c r="I252" s="68">
        <v>0.39583333333333331</v>
      </c>
      <c r="J252" s="7">
        <v>0.4375</v>
      </c>
      <c r="K252" s="71">
        <f>J252-I252</f>
        <v>4.1666666666666685E-2</v>
      </c>
      <c r="L252" s="73"/>
      <c r="M252" s="66" t="s">
        <v>1085</v>
      </c>
    </row>
    <row r="253" spans="1:13" ht="40.799999999999997" x14ac:dyDescent="0.35">
      <c r="A253" s="12" t="s">
        <v>1118</v>
      </c>
      <c r="B253" s="3" t="s">
        <v>1046</v>
      </c>
      <c r="C253" s="3" t="s">
        <v>1047</v>
      </c>
      <c r="D253" s="3" t="s">
        <v>1048</v>
      </c>
      <c r="E253" s="3" t="s">
        <v>1047</v>
      </c>
      <c r="F253" s="11" t="s">
        <v>1049</v>
      </c>
      <c r="G253" s="11" t="s">
        <v>1119</v>
      </c>
      <c r="H253" s="11" t="s">
        <v>1120</v>
      </c>
      <c r="I253" s="68">
        <v>0.4375</v>
      </c>
      <c r="J253" s="68">
        <v>0.5</v>
      </c>
      <c r="K253" s="68">
        <f t="shared" si="6"/>
        <v>6.25E-2</v>
      </c>
      <c r="L253" s="69">
        <v>4</v>
      </c>
      <c r="M253" s="3" t="s">
        <v>1071</v>
      </c>
    </row>
    <row r="254" spans="1:13" ht="61.2" x14ac:dyDescent="0.35">
      <c r="A254" s="12" t="s">
        <v>1118</v>
      </c>
      <c r="B254" s="3" t="s">
        <v>1046</v>
      </c>
      <c r="C254" s="3" t="s">
        <v>1047</v>
      </c>
      <c r="D254" s="3" t="s">
        <v>1048</v>
      </c>
      <c r="E254" s="3" t="s">
        <v>1072</v>
      </c>
      <c r="F254" s="3" t="s">
        <v>1072</v>
      </c>
      <c r="G254" s="11" t="s">
        <v>1121</v>
      </c>
      <c r="H254" s="11" t="s">
        <v>1122</v>
      </c>
      <c r="I254" s="7">
        <v>0.41666666666666669</v>
      </c>
      <c r="J254" s="7">
        <v>0.5</v>
      </c>
      <c r="K254" s="7">
        <v>8.3333333333333329E-2</v>
      </c>
      <c r="L254" s="69">
        <v>1.9</v>
      </c>
      <c r="M254" s="3" t="s">
        <v>1075</v>
      </c>
    </row>
    <row r="255" spans="1:13" ht="61.2" x14ac:dyDescent="0.35">
      <c r="A255" s="70" t="s">
        <v>242</v>
      </c>
      <c r="B255" s="3" t="s">
        <v>1046</v>
      </c>
      <c r="C255" s="3" t="s">
        <v>1047</v>
      </c>
      <c r="D255" s="3" t="s">
        <v>1048</v>
      </c>
      <c r="E255" s="3" t="s">
        <v>1076</v>
      </c>
      <c r="F255" s="3" t="s">
        <v>1077</v>
      </c>
      <c r="G255" s="11" t="s">
        <v>15</v>
      </c>
      <c r="H255" s="11" t="s">
        <v>1123</v>
      </c>
      <c r="I255" s="76">
        <v>0.45833333333333331</v>
      </c>
      <c r="J255" s="76">
        <v>0.58333333333333337</v>
      </c>
      <c r="K255" s="7">
        <v>0.125</v>
      </c>
      <c r="L255" s="69" t="s">
        <v>1124</v>
      </c>
      <c r="M255" s="11" t="s">
        <v>1080</v>
      </c>
    </row>
    <row r="256" spans="1:13" ht="40.799999999999997" x14ac:dyDescent="0.35">
      <c r="A256" s="70" t="s">
        <v>242</v>
      </c>
      <c r="B256" s="3" t="s">
        <v>1046</v>
      </c>
      <c r="C256" s="3" t="s">
        <v>1047</v>
      </c>
      <c r="D256" s="3" t="s">
        <v>1061</v>
      </c>
      <c r="E256" s="3" t="s">
        <v>1062</v>
      </c>
      <c r="F256" s="3" t="s">
        <v>1063</v>
      </c>
      <c r="G256" s="3" t="s">
        <v>824</v>
      </c>
      <c r="H256" s="3" t="s">
        <v>1125</v>
      </c>
      <c r="I256" s="74" t="s">
        <v>1083</v>
      </c>
      <c r="J256" s="74" t="s">
        <v>1126</v>
      </c>
      <c r="K256" s="71">
        <v>4.1666666666666664E-2</v>
      </c>
      <c r="L256" s="75"/>
      <c r="M256" s="3" t="s">
        <v>1034</v>
      </c>
    </row>
    <row r="257" spans="1:13" ht="40.799999999999997" x14ac:dyDescent="0.35">
      <c r="A257" s="70" t="s">
        <v>242</v>
      </c>
      <c r="B257" s="3" t="s">
        <v>1046</v>
      </c>
      <c r="C257" s="3" t="s">
        <v>1047</v>
      </c>
      <c r="D257" s="3" t="s">
        <v>1052</v>
      </c>
      <c r="E257" s="3" t="s">
        <v>1053</v>
      </c>
      <c r="F257" s="3" t="s">
        <v>1127</v>
      </c>
      <c r="G257" s="3" t="s">
        <v>24</v>
      </c>
      <c r="H257" s="3" t="s">
        <v>1127</v>
      </c>
      <c r="I257" s="7">
        <v>0.41666666666666669</v>
      </c>
      <c r="J257" s="7">
        <v>0.5</v>
      </c>
      <c r="K257" s="71">
        <f>J257-I257</f>
        <v>8.3333333333333315E-2</v>
      </c>
      <c r="L257" s="72"/>
      <c r="M257" s="3" t="s">
        <v>1057</v>
      </c>
    </row>
    <row r="258" spans="1:13" ht="40.799999999999997" x14ac:dyDescent="0.35">
      <c r="A258" s="77" t="s">
        <v>242</v>
      </c>
      <c r="B258" s="3" t="s">
        <v>1046</v>
      </c>
      <c r="C258" s="3" t="s">
        <v>1047</v>
      </c>
      <c r="D258" s="3" t="s">
        <v>1052</v>
      </c>
      <c r="E258" s="3" t="s">
        <v>1098</v>
      </c>
      <c r="F258" s="3" t="s">
        <v>1099</v>
      </c>
      <c r="G258" s="3" t="s">
        <v>22</v>
      </c>
      <c r="H258" s="3" t="s">
        <v>1128</v>
      </c>
      <c r="I258" s="68">
        <v>0.4375</v>
      </c>
      <c r="J258" s="7">
        <v>0.5</v>
      </c>
      <c r="K258" s="71">
        <f>J258-I258</f>
        <v>6.25E-2</v>
      </c>
      <c r="L258" s="73"/>
      <c r="M258" s="32" t="s">
        <v>1075</v>
      </c>
    </row>
    <row r="259" spans="1:13" ht="40.799999999999997" x14ac:dyDescent="0.35">
      <c r="A259" s="70" t="s">
        <v>242</v>
      </c>
      <c r="B259" s="3" t="s">
        <v>1046</v>
      </c>
      <c r="C259" s="3" t="s">
        <v>1047</v>
      </c>
      <c r="D259" s="3" t="s">
        <v>1052</v>
      </c>
      <c r="E259" s="3" t="s">
        <v>1058</v>
      </c>
      <c r="F259" s="3" t="s">
        <v>1059</v>
      </c>
      <c r="G259" s="3" t="s">
        <v>19</v>
      </c>
      <c r="H259" s="3" t="s">
        <v>1129</v>
      </c>
      <c r="I259" s="7">
        <v>0.41666666666666669</v>
      </c>
      <c r="J259" s="7">
        <v>0.5</v>
      </c>
      <c r="K259" s="71">
        <f>J259-I259</f>
        <v>8.3333333333333315E-2</v>
      </c>
      <c r="L259" s="73"/>
      <c r="M259" s="3" t="s">
        <v>1057</v>
      </c>
    </row>
    <row r="260" spans="1:13" ht="40.799999999999997" x14ac:dyDescent="0.35">
      <c r="A260" s="70" t="s">
        <v>281</v>
      </c>
      <c r="B260" s="3" t="s">
        <v>1046</v>
      </c>
      <c r="C260" s="3" t="s">
        <v>1047</v>
      </c>
      <c r="D260" s="3" t="s">
        <v>1048</v>
      </c>
      <c r="E260" s="3" t="s">
        <v>1047</v>
      </c>
      <c r="F260" s="11" t="s">
        <v>1130</v>
      </c>
      <c r="G260" s="11" t="s">
        <v>1131</v>
      </c>
      <c r="H260" s="11" t="s">
        <v>1132</v>
      </c>
      <c r="I260" s="68">
        <v>0.4375</v>
      </c>
      <c r="J260" s="68">
        <v>0.5</v>
      </c>
      <c r="K260" s="68">
        <f t="shared" si="6"/>
        <v>6.25E-2</v>
      </c>
      <c r="L260" s="69">
        <v>2.8</v>
      </c>
      <c r="M260" s="3" t="s">
        <v>1071</v>
      </c>
    </row>
    <row r="261" spans="1:13" ht="40.799999999999997" x14ac:dyDescent="0.35">
      <c r="A261" s="70" t="s">
        <v>281</v>
      </c>
      <c r="B261" s="3" t="s">
        <v>1046</v>
      </c>
      <c r="C261" s="3" t="s">
        <v>1047</v>
      </c>
      <c r="D261" s="3" t="s">
        <v>1048</v>
      </c>
      <c r="E261" s="3" t="s">
        <v>1072</v>
      </c>
      <c r="F261" s="3" t="s">
        <v>1072</v>
      </c>
      <c r="G261" s="11" t="s">
        <v>1133</v>
      </c>
      <c r="H261" s="11" t="s">
        <v>1134</v>
      </c>
      <c r="I261" s="7">
        <v>0.41666666666666669</v>
      </c>
      <c r="J261" s="7">
        <v>0.5</v>
      </c>
      <c r="K261" s="7">
        <v>8.3333333333333329E-2</v>
      </c>
      <c r="L261" s="69">
        <v>1.7</v>
      </c>
      <c r="M261" s="3" t="s">
        <v>1075</v>
      </c>
    </row>
    <row r="262" spans="1:13" ht="40.799999999999997" x14ac:dyDescent="0.35">
      <c r="A262" s="70" t="s">
        <v>281</v>
      </c>
      <c r="B262" s="3" t="s">
        <v>1046</v>
      </c>
      <c r="C262" s="3" t="s">
        <v>1047</v>
      </c>
      <c r="D262" s="3" t="s">
        <v>1061</v>
      </c>
      <c r="E262" s="3" t="s">
        <v>1062</v>
      </c>
      <c r="F262" s="3" t="s">
        <v>1063</v>
      </c>
      <c r="G262" s="3" t="s">
        <v>1135</v>
      </c>
      <c r="H262" s="3" t="s">
        <v>1136</v>
      </c>
      <c r="I262" s="74" t="s">
        <v>1083</v>
      </c>
      <c r="J262" s="74" t="s">
        <v>1084</v>
      </c>
      <c r="K262" s="71">
        <v>8.3333333333333329E-2</v>
      </c>
      <c r="L262" s="75"/>
      <c r="M262" s="3" t="s">
        <v>1096</v>
      </c>
    </row>
    <row r="263" spans="1:13" ht="40.799999999999997" x14ac:dyDescent="0.35">
      <c r="A263" s="70" t="s">
        <v>281</v>
      </c>
      <c r="B263" s="3" t="s">
        <v>1046</v>
      </c>
      <c r="C263" s="3" t="s">
        <v>1047</v>
      </c>
      <c r="D263" s="3" t="s">
        <v>1052</v>
      </c>
      <c r="E263" s="3" t="s">
        <v>1053</v>
      </c>
      <c r="F263" s="3" t="s">
        <v>1127</v>
      </c>
      <c r="G263" s="3" t="s">
        <v>1137</v>
      </c>
      <c r="H263" s="3" t="s">
        <v>1138</v>
      </c>
      <c r="I263" s="7">
        <v>0.41666666666666669</v>
      </c>
      <c r="J263" s="7">
        <v>0.45833333333333331</v>
      </c>
      <c r="K263" s="71">
        <f>J263-I263</f>
        <v>4.166666666666663E-2</v>
      </c>
      <c r="L263" s="72"/>
      <c r="M263" s="3" t="s">
        <v>1139</v>
      </c>
    </row>
    <row r="264" spans="1:13" x14ac:dyDescent="0.35">
      <c r="A264" s="77" t="s">
        <v>281</v>
      </c>
      <c r="B264" s="3" t="s">
        <v>1046</v>
      </c>
      <c r="C264" s="3" t="s">
        <v>1047</v>
      </c>
      <c r="D264" s="3" t="s">
        <v>1052</v>
      </c>
      <c r="E264" s="3" t="s">
        <v>1098</v>
      </c>
      <c r="F264" s="3" t="s">
        <v>1140</v>
      </c>
      <c r="G264" s="3" t="s">
        <v>1141</v>
      </c>
      <c r="H264" s="3" t="s">
        <v>1142</v>
      </c>
      <c r="I264" s="68">
        <v>0.4375</v>
      </c>
      <c r="J264" s="7">
        <v>0.52083333333333337</v>
      </c>
      <c r="K264" s="71">
        <f>J264-I264</f>
        <v>8.333333333333337E-2</v>
      </c>
      <c r="L264" s="73"/>
      <c r="M264" s="32" t="s">
        <v>1075</v>
      </c>
    </row>
    <row r="265" spans="1:13" ht="40.799999999999997" x14ac:dyDescent="0.35">
      <c r="A265" s="77" t="s">
        <v>281</v>
      </c>
      <c r="B265" s="3" t="s">
        <v>1046</v>
      </c>
      <c r="C265" s="3" t="s">
        <v>1047</v>
      </c>
      <c r="D265" s="3" t="s">
        <v>1061</v>
      </c>
      <c r="E265" s="3" t="s">
        <v>1143</v>
      </c>
      <c r="F265" s="3" t="s">
        <v>1144</v>
      </c>
      <c r="G265" s="3" t="s">
        <v>768</v>
      </c>
      <c r="H265" s="3" t="s">
        <v>1145</v>
      </c>
      <c r="I265" s="78" t="s">
        <v>1083</v>
      </c>
      <c r="J265" s="78" t="s">
        <v>1126</v>
      </c>
      <c r="K265" s="79">
        <v>4.1666666666666664E-2</v>
      </c>
      <c r="L265" s="75"/>
      <c r="M265" s="3" t="s">
        <v>1146</v>
      </c>
    </row>
    <row r="266" spans="1:13" ht="40.799999999999997" x14ac:dyDescent="0.35">
      <c r="A266" s="70" t="s">
        <v>309</v>
      </c>
      <c r="B266" s="3" t="s">
        <v>1046</v>
      </c>
      <c r="C266" s="3" t="s">
        <v>1047</v>
      </c>
      <c r="D266" s="3" t="s">
        <v>1052</v>
      </c>
      <c r="E266" s="3" t="s">
        <v>1053</v>
      </c>
      <c r="F266" s="3" t="s">
        <v>1147</v>
      </c>
      <c r="G266" s="3" t="s">
        <v>28</v>
      </c>
      <c r="H266" s="3" t="s">
        <v>1148</v>
      </c>
      <c r="I266" s="68">
        <v>0.39583333333333331</v>
      </c>
      <c r="J266" s="7">
        <v>0.4375</v>
      </c>
      <c r="K266" s="71">
        <f>J266-I266</f>
        <v>4.1666666666666685E-2</v>
      </c>
      <c r="L266" s="73"/>
      <c r="M266" s="66" t="s">
        <v>1085</v>
      </c>
    </row>
    <row r="267" spans="1:13" ht="40.799999999999997" x14ac:dyDescent="0.35">
      <c r="A267" s="70" t="s">
        <v>309</v>
      </c>
      <c r="B267" s="3" t="s">
        <v>1046</v>
      </c>
      <c r="C267" s="3" t="s">
        <v>1047</v>
      </c>
      <c r="D267" s="3" t="s">
        <v>1052</v>
      </c>
      <c r="E267" s="3" t="s">
        <v>1058</v>
      </c>
      <c r="F267" s="3" t="s">
        <v>1059</v>
      </c>
      <c r="G267" s="3" t="s">
        <v>19</v>
      </c>
      <c r="H267" s="3" t="s">
        <v>1149</v>
      </c>
      <c r="I267" s="68">
        <v>0.39583333333333331</v>
      </c>
      <c r="J267" s="7">
        <v>0.4375</v>
      </c>
      <c r="K267" s="71">
        <f>J267-I267</f>
        <v>4.1666666666666685E-2</v>
      </c>
      <c r="L267" s="73"/>
      <c r="M267" s="66" t="s">
        <v>1085</v>
      </c>
    </row>
    <row r="268" spans="1:13" ht="40.799999999999997" x14ac:dyDescent="0.35">
      <c r="A268" s="12" t="s">
        <v>1150</v>
      </c>
      <c r="B268" s="3" t="s">
        <v>1046</v>
      </c>
      <c r="C268" s="3" t="s">
        <v>1047</v>
      </c>
      <c r="D268" s="3" t="s">
        <v>1048</v>
      </c>
      <c r="E268" s="3" t="s">
        <v>1047</v>
      </c>
      <c r="F268" s="11" t="s">
        <v>1130</v>
      </c>
      <c r="G268" s="11" t="s">
        <v>1151</v>
      </c>
      <c r="H268" s="11" t="s">
        <v>1152</v>
      </c>
      <c r="I268" s="68">
        <v>0.4375</v>
      </c>
      <c r="J268" s="68">
        <v>0.5</v>
      </c>
      <c r="K268" s="68">
        <f t="shared" si="6"/>
        <v>6.25E-2</v>
      </c>
      <c r="L268" s="69">
        <v>0.5</v>
      </c>
      <c r="M268" s="3" t="s">
        <v>1153</v>
      </c>
    </row>
    <row r="269" spans="1:13" ht="40.799999999999997" x14ac:dyDescent="0.35">
      <c r="A269" s="12" t="s">
        <v>1150</v>
      </c>
      <c r="B269" s="3" t="s">
        <v>1046</v>
      </c>
      <c r="C269" s="3" t="s">
        <v>1047</v>
      </c>
      <c r="D269" s="3" t="s">
        <v>1048</v>
      </c>
      <c r="E269" s="3" t="s">
        <v>1072</v>
      </c>
      <c r="F269" s="3" t="s">
        <v>1072</v>
      </c>
      <c r="G269" s="11" t="s">
        <v>1154</v>
      </c>
      <c r="H269" s="11" t="s">
        <v>1155</v>
      </c>
      <c r="I269" s="7">
        <v>0.41666666666666669</v>
      </c>
      <c r="J269" s="7">
        <v>0.5</v>
      </c>
      <c r="K269" s="7">
        <v>8.3333333333333329E-2</v>
      </c>
      <c r="L269" s="69">
        <v>1.6</v>
      </c>
      <c r="M269" s="3" t="s">
        <v>1075</v>
      </c>
    </row>
    <row r="270" spans="1:13" ht="81.599999999999994" x14ac:dyDescent="0.35">
      <c r="A270" s="34" t="s">
        <v>1150</v>
      </c>
      <c r="B270" s="3" t="s">
        <v>1046</v>
      </c>
      <c r="C270" s="3" t="s">
        <v>1047</v>
      </c>
      <c r="D270" s="3" t="s">
        <v>1048</v>
      </c>
      <c r="E270" s="11" t="s">
        <v>1076</v>
      </c>
      <c r="F270" s="3" t="s">
        <v>1077</v>
      </c>
      <c r="G270" s="11" t="s">
        <v>25</v>
      </c>
      <c r="H270" s="11" t="s">
        <v>1156</v>
      </c>
      <c r="I270" s="76">
        <v>0.45833333333333331</v>
      </c>
      <c r="J270" s="76">
        <v>0.58333333333333337</v>
      </c>
      <c r="K270" s="7">
        <v>0.125</v>
      </c>
      <c r="L270" s="69" t="s">
        <v>1079</v>
      </c>
      <c r="M270" s="11" t="s">
        <v>1080</v>
      </c>
    </row>
    <row r="271" spans="1:13" ht="40.799999999999997" x14ac:dyDescent="0.35">
      <c r="A271" s="34" t="s">
        <v>1150</v>
      </c>
      <c r="B271" s="3" t="s">
        <v>1046</v>
      </c>
      <c r="C271" s="3" t="s">
        <v>1047</v>
      </c>
      <c r="D271" s="3" t="s">
        <v>1061</v>
      </c>
      <c r="E271" s="3" t="s">
        <v>1143</v>
      </c>
      <c r="F271" s="3" t="s">
        <v>1144</v>
      </c>
      <c r="G271" s="3" t="s">
        <v>747</v>
      </c>
      <c r="H271" s="3" t="s">
        <v>1145</v>
      </c>
      <c r="I271" s="78" t="s">
        <v>1083</v>
      </c>
      <c r="J271" s="78" t="s">
        <v>1126</v>
      </c>
      <c r="K271" s="79">
        <v>4.1666666666666664E-2</v>
      </c>
      <c r="L271" s="75"/>
      <c r="M271" s="3" t="s">
        <v>1146</v>
      </c>
    </row>
    <row r="272" spans="1:13" ht="40.799999999999997" x14ac:dyDescent="0.35">
      <c r="A272" s="70" t="s">
        <v>331</v>
      </c>
      <c r="B272" s="3" t="s">
        <v>1046</v>
      </c>
      <c r="C272" s="3" t="s">
        <v>1047</v>
      </c>
      <c r="D272" s="3" t="s">
        <v>1052</v>
      </c>
      <c r="E272" s="3" t="s">
        <v>1053</v>
      </c>
      <c r="F272" s="3" t="s">
        <v>1054</v>
      </c>
      <c r="G272" s="3" t="s">
        <v>27</v>
      </c>
      <c r="H272" s="3" t="s">
        <v>1116</v>
      </c>
      <c r="I272" s="7">
        <v>0.41666666666666669</v>
      </c>
      <c r="J272" s="7">
        <v>0.45833333333333331</v>
      </c>
      <c r="K272" s="71">
        <f>J272-I272</f>
        <v>4.166666666666663E-2</v>
      </c>
      <c r="L272" s="72"/>
      <c r="M272" s="3" t="s">
        <v>1157</v>
      </c>
    </row>
    <row r="273" spans="1:13" ht="40.799999999999997" x14ac:dyDescent="0.35">
      <c r="A273" s="70" t="s">
        <v>331</v>
      </c>
      <c r="B273" s="3" t="s">
        <v>1046</v>
      </c>
      <c r="C273" s="3" t="s">
        <v>1047</v>
      </c>
      <c r="D273" s="3" t="s">
        <v>1052</v>
      </c>
      <c r="E273" s="3" t="s">
        <v>1058</v>
      </c>
      <c r="F273" s="3" t="s">
        <v>1059</v>
      </c>
      <c r="G273" s="3" t="s">
        <v>22</v>
      </c>
      <c r="H273" s="3" t="s">
        <v>1158</v>
      </c>
      <c r="I273" s="7">
        <v>0.41666666666666669</v>
      </c>
      <c r="J273" s="7">
        <v>0.45833333333333331</v>
      </c>
      <c r="K273" s="71">
        <f>J273-I273</f>
        <v>4.166666666666663E-2</v>
      </c>
      <c r="L273" s="73"/>
      <c r="M273" s="3" t="s">
        <v>1157</v>
      </c>
    </row>
    <row r="274" spans="1:13" ht="40.799999999999997" x14ac:dyDescent="0.35">
      <c r="A274" s="70" t="s">
        <v>347</v>
      </c>
      <c r="B274" s="3" t="s">
        <v>1046</v>
      </c>
      <c r="C274" s="3" t="s">
        <v>1047</v>
      </c>
      <c r="D274" s="3" t="s">
        <v>1061</v>
      </c>
      <c r="E274" s="3" t="s">
        <v>1143</v>
      </c>
      <c r="F274" s="3" t="s">
        <v>1144</v>
      </c>
      <c r="G274" s="3" t="s">
        <v>828</v>
      </c>
      <c r="H274" s="3" t="s">
        <v>1145</v>
      </c>
      <c r="I274" s="78" t="s">
        <v>1083</v>
      </c>
      <c r="J274" s="78" t="s">
        <v>1126</v>
      </c>
      <c r="K274" s="79">
        <v>4.1666666666666664E-2</v>
      </c>
      <c r="L274" s="75"/>
      <c r="M274" s="3" t="s">
        <v>1159</v>
      </c>
    </row>
    <row r="275" spans="1:13" ht="40.799999999999997" x14ac:dyDescent="0.35">
      <c r="A275" s="70" t="s">
        <v>347</v>
      </c>
      <c r="B275" s="3" t="s">
        <v>1046</v>
      </c>
      <c r="C275" s="3" t="s">
        <v>1047</v>
      </c>
      <c r="D275" s="3" t="s">
        <v>1052</v>
      </c>
      <c r="E275" s="3" t="s">
        <v>1053</v>
      </c>
      <c r="F275" s="3" t="s">
        <v>1054</v>
      </c>
      <c r="G275" s="3" t="s">
        <v>1055</v>
      </c>
      <c r="H275" s="3" t="s">
        <v>1056</v>
      </c>
      <c r="I275" s="7">
        <v>0.41666666666666669</v>
      </c>
      <c r="J275" s="7">
        <v>4.1666666666666664E-2</v>
      </c>
      <c r="K275" s="71">
        <v>0.125</v>
      </c>
      <c r="L275" s="72"/>
      <c r="M275" s="3" t="s">
        <v>1034</v>
      </c>
    </row>
    <row r="276" spans="1:13" ht="40.799999999999997" x14ac:dyDescent="0.35">
      <c r="A276" s="77" t="s">
        <v>347</v>
      </c>
      <c r="B276" s="3" t="s">
        <v>1046</v>
      </c>
      <c r="C276" s="3" t="s">
        <v>1047</v>
      </c>
      <c r="D276" s="3" t="s">
        <v>1052</v>
      </c>
      <c r="E276" s="3" t="s">
        <v>1098</v>
      </c>
      <c r="F276" s="3" t="s">
        <v>1099</v>
      </c>
      <c r="G276" s="3" t="s">
        <v>1160</v>
      </c>
      <c r="H276" s="3" t="s">
        <v>1161</v>
      </c>
      <c r="I276" s="7">
        <v>0.41666666666666669</v>
      </c>
      <c r="J276" s="7">
        <v>0.52083333333333337</v>
      </c>
      <c r="K276" s="71">
        <f>J276-I276</f>
        <v>0.10416666666666669</v>
      </c>
      <c r="L276" s="73"/>
      <c r="M276" s="16" t="s">
        <v>1162</v>
      </c>
    </row>
    <row r="277" spans="1:13" ht="40.799999999999997" x14ac:dyDescent="0.35">
      <c r="A277" s="70" t="s">
        <v>347</v>
      </c>
      <c r="B277" s="3" t="s">
        <v>1046</v>
      </c>
      <c r="C277" s="3" t="s">
        <v>1047</v>
      </c>
      <c r="D277" s="3" t="s">
        <v>1052</v>
      </c>
      <c r="E277" s="3" t="s">
        <v>1058</v>
      </c>
      <c r="F277" s="3" t="s">
        <v>1059</v>
      </c>
      <c r="G277" s="3" t="s">
        <v>23</v>
      </c>
      <c r="H277" s="3" t="s">
        <v>1163</v>
      </c>
      <c r="I277" s="7">
        <v>0.41666666666666669</v>
      </c>
      <c r="J277" s="7">
        <v>4.1666666666666664E-2</v>
      </c>
      <c r="K277" s="71">
        <v>0.125</v>
      </c>
      <c r="L277" s="73"/>
      <c r="M277" s="3" t="s">
        <v>1034</v>
      </c>
    </row>
    <row r="278" spans="1:13" ht="40.799999999999997" x14ac:dyDescent="0.35">
      <c r="A278" s="12" t="s">
        <v>396</v>
      </c>
      <c r="B278" s="3" t="s">
        <v>1046</v>
      </c>
      <c r="C278" s="3" t="s">
        <v>1047</v>
      </c>
      <c r="D278" s="3" t="s">
        <v>1048</v>
      </c>
      <c r="E278" s="3" t="s">
        <v>1047</v>
      </c>
      <c r="F278" s="11" t="s">
        <v>1130</v>
      </c>
      <c r="G278" s="11" t="s">
        <v>1164</v>
      </c>
      <c r="H278" s="11" t="s">
        <v>1165</v>
      </c>
      <c r="I278" s="68">
        <v>0.4375</v>
      </c>
      <c r="J278" s="68">
        <v>0.5</v>
      </c>
      <c r="K278" s="68">
        <f t="shared" si="6"/>
        <v>6.25E-2</v>
      </c>
      <c r="L278" s="69">
        <v>3.6</v>
      </c>
      <c r="M278" s="3" t="s">
        <v>1071</v>
      </c>
    </row>
    <row r="279" spans="1:13" ht="61.2" x14ac:dyDescent="0.35">
      <c r="A279" s="80" t="s">
        <v>377</v>
      </c>
      <c r="B279" s="3" t="s">
        <v>1046</v>
      </c>
      <c r="C279" s="3" t="s">
        <v>1047</v>
      </c>
      <c r="D279" s="4" t="s">
        <v>1166</v>
      </c>
      <c r="E279" s="4" t="s">
        <v>1167</v>
      </c>
      <c r="F279" s="4" t="s">
        <v>1168</v>
      </c>
      <c r="G279" s="4" t="s">
        <v>1169</v>
      </c>
      <c r="H279" s="4" t="s">
        <v>1170</v>
      </c>
      <c r="I279" s="81">
        <v>0.41666666666666669</v>
      </c>
      <c r="J279" s="81">
        <v>0.66666666666666663</v>
      </c>
      <c r="K279" s="81">
        <v>0.24999999999999994</v>
      </c>
      <c r="L279" s="82">
        <v>5</v>
      </c>
      <c r="M279" s="4" t="s">
        <v>1171</v>
      </c>
    </row>
    <row r="280" spans="1:13" ht="40.799999999999997" x14ac:dyDescent="0.35">
      <c r="A280" s="80" t="s">
        <v>403</v>
      </c>
      <c r="B280" s="3" t="s">
        <v>1046</v>
      </c>
      <c r="C280" s="3" t="s">
        <v>1047</v>
      </c>
      <c r="D280" s="4" t="s">
        <v>1166</v>
      </c>
      <c r="E280" s="4" t="s">
        <v>1172</v>
      </c>
      <c r="F280" s="4" t="s">
        <v>1173</v>
      </c>
      <c r="G280" s="4" t="s">
        <v>1174</v>
      </c>
      <c r="H280" s="4" t="s">
        <v>1175</v>
      </c>
      <c r="I280" s="81">
        <v>0.41666666666666669</v>
      </c>
      <c r="J280" s="81">
        <v>0.66666666666666663</v>
      </c>
      <c r="K280" s="81">
        <f t="shared" ref="K280" si="7">J280-I280</f>
        <v>0.24999999999999994</v>
      </c>
      <c r="L280" s="82">
        <v>5</v>
      </c>
      <c r="M280" s="4" t="s">
        <v>1171</v>
      </c>
    </row>
    <row r="281" spans="1:13" ht="40.799999999999997" x14ac:dyDescent="0.35">
      <c r="A281" s="12" t="s">
        <v>1176</v>
      </c>
      <c r="B281" s="3" t="s">
        <v>1046</v>
      </c>
      <c r="C281" s="3" t="s">
        <v>1047</v>
      </c>
      <c r="D281" s="3" t="s">
        <v>1048</v>
      </c>
      <c r="E281" s="3" t="s">
        <v>1072</v>
      </c>
      <c r="F281" s="3" t="s">
        <v>1072</v>
      </c>
      <c r="G281" s="11" t="s">
        <v>1177</v>
      </c>
      <c r="H281" s="11" t="s">
        <v>1178</v>
      </c>
      <c r="I281" s="7">
        <v>0.41666666666666669</v>
      </c>
      <c r="J281" s="7">
        <v>0.5</v>
      </c>
      <c r="K281" s="7">
        <v>8.3333333333333329E-2</v>
      </c>
      <c r="L281" s="69">
        <v>3.1</v>
      </c>
      <c r="M281" s="3" t="s">
        <v>1075</v>
      </c>
    </row>
    <row r="282" spans="1:13" ht="40.799999999999997" x14ac:dyDescent="0.35">
      <c r="A282" s="12" t="s">
        <v>1176</v>
      </c>
      <c r="B282" s="3" t="s">
        <v>1046</v>
      </c>
      <c r="C282" s="3" t="s">
        <v>1047</v>
      </c>
      <c r="D282" s="3" t="s">
        <v>1061</v>
      </c>
      <c r="E282" s="3" t="s">
        <v>1143</v>
      </c>
      <c r="F282" s="3" t="s">
        <v>1144</v>
      </c>
      <c r="G282" s="3" t="s">
        <v>1179</v>
      </c>
      <c r="H282" s="3" t="s">
        <v>1180</v>
      </c>
      <c r="I282" s="74" t="s">
        <v>1083</v>
      </c>
      <c r="J282" s="74" t="s">
        <v>1084</v>
      </c>
      <c r="K282" s="74" t="s">
        <v>1067</v>
      </c>
      <c r="L282" s="75"/>
      <c r="M282" s="3" t="s">
        <v>1181</v>
      </c>
    </row>
    <row r="283" spans="1:13" ht="40.799999999999997" x14ac:dyDescent="0.35">
      <c r="A283" s="70" t="s">
        <v>416</v>
      </c>
      <c r="B283" s="3" t="s">
        <v>1046</v>
      </c>
      <c r="C283" s="3" t="s">
        <v>1047</v>
      </c>
      <c r="D283" s="3" t="s">
        <v>1052</v>
      </c>
      <c r="E283" s="3" t="s">
        <v>1053</v>
      </c>
      <c r="F283" s="3" t="s">
        <v>1054</v>
      </c>
      <c r="G283" s="3" t="s">
        <v>1055</v>
      </c>
      <c r="H283" s="3" t="s">
        <v>1056</v>
      </c>
      <c r="I283" s="68">
        <v>0.39583333333333331</v>
      </c>
      <c r="J283" s="7">
        <v>0.4375</v>
      </c>
      <c r="K283" s="71">
        <f>J283-I283</f>
        <v>4.1666666666666685E-2</v>
      </c>
      <c r="L283" s="72"/>
      <c r="M283" s="3" t="s">
        <v>1034</v>
      </c>
    </row>
    <row r="284" spans="1:13" ht="40.799999999999997" x14ac:dyDescent="0.35">
      <c r="A284" s="77" t="s">
        <v>416</v>
      </c>
      <c r="B284" s="3" t="s">
        <v>1046</v>
      </c>
      <c r="C284" s="3" t="s">
        <v>1047</v>
      </c>
      <c r="D284" s="3" t="s">
        <v>1052</v>
      </c>
      <c r="E284" s="3" t="s">
        <v>1098</v>
      </c>
      <c r="F284" s="3" t="s">
        <v>1099</v>
      </c>
      <c r="G284" s="3" t="s">
        <v>23</v>
      </c>
      <c r="H284" s="3" t="s">
        <v>1182</v>
      </c>
      <c r="I284" s="68">
        <v>0.4375</v>
      </c>
      <c r="J284" s="7">
        <v>4.1666666666666664E-2</v>
      </c>
      <c r="K284" s="71">
        <v>0.125</v>
      </c>
      <c r="L284" s="73"/>
      <c r="M284" s="32" t="s">
        <v>1183</v>
      </c>
    </row>
    <row r="285" spans="1:13" ht="40.799999999999997" x14ac:dyDescent="0.35">
      <c r="A285" s="70" t="s">
        <v>416</v>
      </c>
      <c r="B285" s="3" t="s">
        <v>1046</v>
      </c>
      <c r="C285" s="3" t="s">
        <v>1047</v>
      </c>
      <c r="D285" s="3" t="s">
        <v>1052</v>
      </c>
      <c r="E285" s="3" t="s">
        <v>1058</v>
      </c>
      <c r="F285" s="3" t="s">
        <v>1059</v>
      </c>
      <c r="G285" s="3" t="s">
        <v>23</v>
      </c>
      <c r="H285" s="3" t="s">
        <v>1184</v>
      </c>
      <c r="I285" s="68">
        <v>0.39583333333333331</v>
      </c>
      <c r="J285" s="7">
        <v>0.4375</v>
      </c>
      <c r="K285" s="71">
        <f>J285-I285</f>
        <v>4.1666666666666685E-2</v>
      </c>
      <c r="L285" s="73"/>
      <c r="M285" s="3" t="s">
        <v>1034</v>
      </c>
    </row>
    <row r="286" spans="1:13" ht="40.799999999999997" x14ac:dyDescent="0.35">
      <c r="A286" s="12" t="s">
        <v>1185</v>
      </c>
      <c r="B286" s="3" t="s">
        <v>1046</v>
      </c>
      <c r="C286" s="3" t="s">
        <v>1047</v>
      </c>
      <c r="D286" s="3" t="s">
        <v>1048</v>
      </c>
      <c r="E286" s="3" t="s">
        <v>1047</v>
      </c>
      <c r="F286" s="3" t="s">
        <v>1072</v>
      </c>
      <c r="G286" s="11" t="s">
        <v>1186</v>
      </c>
      <c r="H286" s="11" t="s">
        <v>1187</v>
      </c>
      <c r="I286" s="68">
        <v>0.4375</v>
      </c>
      <c r="J286" s="68">
        <v>0.5</v>
      </c>
      <c r="K286" s="68">
        <f t="shared" si="6"/>
        <v>6.25E-2</v>
      </c>
      <c r="L286" s="69">
        <v>0.6</v>
      </c>
      <c r="M286" s="3" t="s">
        <v>1071</v>
      </c>
    </row>
    <row r="287" spans="1:13" ht="61.2" x14ac:dyDescent="0.35">
      <c r="A287" s="34" t="s">
        <v>1185</v>
      </c>
      <c r="B287" s="3" t="s">
        <v>1046</v>
      </c>
      <c r="C287" s="3" t="s">
        <v>1047</v>
      </c>
      <c r="D287" s="3" t="s">
        <v>1048</v>
      </c>
      <c r="E287" s="11" t="s">
        <v>1076</v>
      </c>
      <c r="F287" s="3" t="s">
        <v>1054</v>
      </c>
      <c r="G287" s="11" t="s">
        <v>18</v>
      </c>
      <c r="H287" s="11" t="s">
        <v>1188</v>
      </c>
      <c r="I287" s="76">
        <v>0.45833333333333331</v>
      </c>
      <c r="J287" s="76">
        <v>0.58333333333333337</v>
      </c>
      <c r="K287" s="7">
        <v>0.125</v>
      </c>
      <c r="L287" s="69" t="s">
        <v>1112</v>
      </c>
      <c r="M287" s="11" t="s">
        <v>1080</v>
      </c>
    </row>
    <row r="288" spans="1:13" ht="40.799999999999997" x14ac:dyDescent="0.35">
      <c r="A288" s="34" t="s">
        <v>1185</v>
      </c>
      <c r="B288" s="3" t="s">
        <v>1046</v>
      </c>
      <c r="C288" s="3" t="s">
        <v>1047</v>
      </c>
      <c r="D288" s="3" t="s">
        <v>1061</v>
      </c>
      <c r="E288" s="3" t="s">
        <v>1143</v>
      </c>
      <c r="F288" s="3" t="s">
        <v>1144</v>
      </c>
      <c r="G288" s="3" t="s">
        <v>765</v>
      </c>
      <c r="H288" s="3" t="s">
        <v>1189</v>
      </c>
      <c r="I288" s="78" t="s">
        <v>1190</v>
      </c>
      <c r="J288" s="78" t="s">
        <v>1065</v>
      </c>
      <c r="K288" s="79">
        <v>6.25E-2</v>
      </c>
      <c r="L288" s="75"/>
      <c r="M288" s="66" t="s">
        <v>1085</v>
      </c>
    </row>
    <row r="289" spans="1:13" ht="40.799999999999997" x14ac:dyDescent="0.35">
      <c r="A289" s="70" t="s">
        <v>427</v>
      </c>
      <c r="B289" s="3" t="s">
        <v>1046</v>
      </c>
      <c r="C289" s="3" t="s">
        <v>1047</v>
      </c>
      <c r="D289" s="3" t="s">
        <v>1052</v>
      </c>
      <c r="E289" s="3" t="s">
        <v>1053</v>
      </c>
      <c r="F289" s="3" t="s">
        <v>1054</v>
      </c>
      <c r="G289" s="3" t="s">
        <v>16</v>
      </c>
      <c r="H289" s="3" t="s">
        <v>1086</v>
      </c>
      <c r="I289" s="7">
        <v>0.41666666666666669</v>
      </c>
      <c r="J289" s="7">
        <v>0.45833333333333331</v>
      </c>
      <c r="K289" s="71">
        <f>J289-I289</f>
        <v>4.166666666666663E-2</v>
      </c>
      <c r="L289" s="72"/>
      <c r="M289" s="3" t="s">
        <v>1057</v>
      </c>
    </row>
    <row r="290" spans="1:13" ht="40.799999999999997" x14ac:dyDescent="0.35">
      <c r="A290" s="70" t="s">
        <v>427</v>
      </c>
      <c r="B290" s="3" t="s">
        <v>1046</v>
      </c>
      <c r="C290" s="3" t="s">
        <v>1047</v>
      </c>
      <c r="D290" s="3" t="s">
        <v>1052</v>
      </c>
      <c r="E290" s="3" t="s">
        <v>1058</v>
      </c>
      <c r="F290" s="3" t="s">
        <v>1059</v>
      </c>
      <c r="G290" s="3" t="s">
        <v>15</v>
      </c>
      <c r="H290" s="3" t="s">
        <v>1191</v>
      </c>
      <c r="I290" s="7">
        <v>0.41666666666666669</v>
      </c>
      <c r="J290" s="7">
        <v>0.45833333333333331</v>
      </c>
      <c r="K290" s="71">
        <f>J290-I290</f>
        <v>4.166666666666663E-2</v>
      </c>
      <c r="L290" s="73"/>
      <c r="M290" s="3" t="s">
        <v>1057</v>
      </c>
    </row>
    <row r="291" spans="1:13" ht="40.799999999999997" x14ac:dyDescent="0.35">
      <c r="A291" s="12" t="s">
        <v>1192</v>
      </c>
      <c r="B291" s="3" t="s">
        <v>1046</v>
      </c>
      <c r="C291" s="3" t="s">
        <v>1047</v>
      </c>
      <c r="D291" s="3" t="s">
        <v>1048</v>
      </c>
      <c r="E291" s="3" t="s">
        <v>1072</v>
      </c>
      <c r="F291" s="3" t="s">
        <v>1072</v>
      </c>
      <c r="G291" s="11" t="s">
        <v>1193</v>
      </c>
      <c r="H291" s="11" t="s">
        <v>1194</v>
      </c>
      <c r="I291" s="7">
        <v>0.41666666666666669</v>
      </c>
      <c r="J291" s="7">
        <v>0.5</v>
      </c>
      <c r="K291" s="7">
        <v>8.3333333333333329E-2</v>
      </c>
      <c r="L291" s="69">
        <v>2.5</v>
      </c>
      <c r="M291" s="3" t="s">
        <v>1075</v>
      </c>
    </row>
    <row r="292" spans="1:13" ht="40.799999999999997" x14ac:dyDescent="0.35">
      <c r="A292" s="12" t="s">
        <v>1192</v>
      </c>
      <c r="B292" s="3" t="s">
        <v>1046</v>
      </c>
      <c r="C292" s="3" t="s">
        <v>1047</v>
      </c>
      <c r="D292" s="3" t="s">
        <v>1061</v>
      </c>
      <c r="E292" s="3" t="s">
        <v>1143</v>
      </c>
      <c r="F292" s="3" t="s">
        <v>1144</v>
      </c>
      <c r="G292" s="3" t="s">
        <v>1113</v>
      </c>
      <c r="H292" s="3" t="s">
        <v>1195</v>
      </c>
      <c r="I292" s="78" t="s">
        <v>1083</v>
      </c>
      <c r="J292" s="78" t="s">
        <v>1095</v>
      </c>
      <c r="K292" s="79">
        <v>6.25E-2</v>
      </c>
      <c r="L292" s="75"/>
      <c r="M292" s="3" t="s">
        <v>1057</v>
      </c>
    </row>
    <row r="293" spans="1:13" ht="40.799999999999997" x14ac:dyDescent="0.35">
      <c r="A293" s="70" t="s">
        <v>446</v>
      </c>
      <c r="B293" s="3" t="s">
        <v>1046</v>
      </c>
      <c r="C293" s="3" t="s">
        <v>1047</v>
      </c>
      <c r="D293" s="3" t="s">
        <v>1052</v>
      </c>
      <c r="E293" s="3" t="s">
        <v>1053</v>
      </c>
      <c r="F293" s="3" t="s">
        <v>1054</v>
      </c>
      <c r="G293" s="3" t="s">
        <v>26</v>
      </c>
      <c r="H293" s="3" t="s">
        <v>1097</v>
      </c>
      <c r="I293" s="7">
        <v>0.41666666666666669</v>
      </c>
      <c r="J293" s="7">
        <v>0.52083333333333337</v>
      </c>
      <c r="K293" s="71">
        <f>J293-I293</f>
        <v>0.10416666666666669</v>
      </c>
      <c r="L293" s="72"/>
      <c r="M293" s="3" t="s">
        <v>1057</v>
      </c>
    </row>
    <row r="294" spans="1:13" ht="40.799999999999997" x14ac:dyDescent="0.35">
      <c r="A294" s="77" t="s">
        <v>446</v>
      </c>
      <c r="B294" s="3" t="s">
        <v>1046</v>
      </c>
      <c r="C294" s="3" t="s">
        <v>1047</v>
      </c>
      <c r="D294" s="3" t="s">
        <v>1052</v>
      </c>
      <c r="E294" s="3" t="s">
        <v>1098</v>
      </c>
      <c r="F294" s="3" t="s">
        <v>1099</v>
      </c>
      <c r="G294" s="3" t="s">
        <v>31</v>
      </c>
      <c r="H294" s="3" t="s">
        <v>1196</v>
      </c>
      <c r="I294" s="68">
        <v>0.4375</v>
      </c>
      <c r="J294" s="7">
        <v>6.25E-2</v>
      </c>
      <c r="K294" s="71">
        <v>0.125</v>
      </c>
      <c r="L294" s="73"/>
      <c r="M294" s="16" t="s">
        <v>1197</v>
      </c>
    </row>
    <row r="295" spans="1:13" ht="40.799999999999997" x14ac:dyDescent="0.35">
      <c r="A295" s="70" t="s">
        <v>446</v>
      </c>
      <c r="B295" s="3" t="s">
        <v>1046</v>
      </c>
      <c r="C295" s="3" t="s">
        <v>1047</v>
      </c>
      <c r="D295" s="3" t="s">
        <v>1052</v>
      </c>
      <c r="E295" s="3" t="s">
        <v>1058</v>
      </c>
      <c r="F295" s="3" t="s">
        <v>1059</v>
      </c>
      <c r="G295" s="3" t="s">
        <v>30</v>
      </c>
      <c r="H295" s="3" t="s">
        <v>1198</v>
      </c>
      <c r="I295" s="7">
        <v>0.41666666666666669</v>
      </c>
      <c r="J295" s="7">
        <v>0.52083333333333337</v>
      </c>
      <c r="K295" s="71">
        <f>J295-I295</f>
        <v>0.10416666666666669</v>
      </c>
      <c r="L295" s="73"/>
      <c r="M295" s="3" t="s">
        <v>1057</v>
      </c>
    </row>
    <row r="296" spans="1:13" ht="40.799999999999997" x14ac:dyDescent="0.35">
      <c r="A296" s="12" t="s">
        <v>1199</v>
      </c>
      <c r="B296" s="3" t="s">
        <v>1046</v>
      </c>
      <c r="C296" s="3" t="s">
        <v>1047</v>
      </c>
      <c r="D296" s="3" t="s">
        <v>1048</v>
      </c>
      <c r="E296" s="3" t="s">
        <v>1072</v>
      </c>
      <c r="F296" s="11" t="s">
        <v>1200</v>
      </c>
      <c r="G296" s="11" t="s">
        <v>1201</v>
      </c>
      <c r="H296" s="11" t="s">
        <v>1202</v>
      </c>
      <c r="I296" s="7">
        <v>4.1666666666666664E-2</v>
      </c>
      <c r="J296" s="7">
        <v>8.3333333333333329E-2</v>
      </c>
      <c r="K296" s="7">
        <v>4.1666666666666664E-2</v>
      </c>
      <c r="L296" s="69"/>
      <c r="M296" s="3" t="s">
        <v>1203</v>
      </c>
    </row>
    <row r="297" spans="1:13" ht="40.799999999999997" x14ac:dyDescent="0.35">
      <c r="A297" s="12" t="s">
        <v>1199</v>
      </c>
      <c r="B297" s="3" t="s">
        <v>1046</v>
      </c>
      <c r="C297" s="3" t="s">
        <v>1047</v>
      </c>
      <c r="D297" s="3" t="s">
        <v>1061</v>
      </c>
      <c r="E297" s="3" t="s">
        <v>1143</v>
      </c>
      <c r="F297" s="3" t="s">
        <v>1144</v>
      </c>
      <c r="G297" s="3" t="s">
        <v>824</v>
      </c>
      <c r="H297" s="3" t="s">
        <v>1204</v>
      </c>
      <c r="I297" s="74" t="s">
        <v>1190</v>
      </c>
      <c r="J297" s="74" t="s">
        <v>1083</v>
      </c>
      <c r="K297" s="71">
        <v>4.1666666666666664E-2</v>
      </c>
      <c r="L297" s="75"/>
      <c r="M297" s="3" t="s">
        <v>1034</v>
      </c>
    </row>
    <row r="298" spans="1:13" ht="81.599999999999994" x14ac:dyDescent="0.35">
      <c r="A298" s="12" t="s">
        <v>1205</v>
      </c>
      <c r="B298" s="3" t="s">
        <v>1046</v>
      </c>
      <c r="C298" s="3" t="s">
        <v>1047</v>
      </c>
      <c r="D298" s="3" t="s">
        <v>1048</v>
      </c>
      <c r="E298" s="3" t="s">
        <v>1047</v>
      </c>
      <c r="F298" s="11" t="s">
        <v>1049</v>
      </c>
      <c r="G298" s="11" t="s">
        <v>1069</v>
      </c>
      <c r="H298" s="11" t="s">
        <v>1070</v>
      </c>
      <c r="I298" s="68">
        <v>0.41666666666666669</v>
      </c>
      <c r="J298" s="68">
        <v>0.16666666666666666</v>
      </c>
      <c r="K298" s="68">
        <v>0.25</v>
      </c>
      <c r="L298" s="69">
        <v>3.87</v>
      </c>
      <c r="M298" s="3" t="s">
        <v>1071</v>
      </c>
    </row>
    <row r="299" spans="1:13" ht="40.799999999999997" x14ac:dyDescent="0.35">
      <c r="A299" s="12" t="s">
        <v>1205</v>
      </c>
      <c r="B299" s="3" t="s">
        <v>1046</v>
      </c>
      <c r="C299" s="3" t="s">
        <v>1047</v>
      </c>
      <c r="D299" s="3" t="s">
        <v>1048</v>
      </c>
      <c r="E299" s="3" t="s">
        <v>1072</v>
      </c>
      <c r="F299" s="11" t="s">
        <v>1200</v>
      </c>
      <c r="G299" s="11" t="s">
        <v>1206</v>
      </c>
      <c r="H299" s="11" t="s">
        <v>1202</v>
      </c>
      <c r="I299" s="7">
        <v>4.1666666666666664E-2</v>
      </c>
      <c r="J299" s="7">
        <v>8.3333333333333329E-2</v>
      </c>
      <c r="K299" s="7">
        <v>4.1666666666666664E-2</v>
      </c>
      <c r="L299" s="69"/>
      <c r="M299" s="3" t="s">
        <v>1203</v>
      </c>
    </row>
    <row r="300" spans="1:13" x14ac:dyDescent="0.35">
      <c r="A300" s="34" t="s">
        <v>1205</v>
      </c>
      <c r="B300" s="3" t="s">
        <v>1046</v>
      </c>
      <c r="C300" s="3" t="s">
        <v>1047</v>
      </c>
      <c r="D300" s="3" t="s">
        <v>1048</v>
      </c>
      <c r="E300" s="3" t="s">
        <v>1076</v>
      </c>
      <c r="F300" s="3" t="s">
        <v>1077</v>
      </c>
      <c r="G300" s="11" t="s">
        <v>30</v>
      </c>
      <c r="H300" s="11" t="s">
        <v>1078</v>
      </c>
      <c r="I300" s="76">
        <v>0.45833333333333331</v>
      </c>
      <c r="J300" s="76">
        <v>0.58333333333333337</v>
      </c>
      <c r="K300" s="7">
        <v>0.125</v>
      </c>
      <c r="L300" s="69" t="s">
        <v>1079</v>
      </c>
      <c r="M300" s="3" t="s">
        <v>1207</v>
      </c>
    </row>
    <row r="301" spans="1:13" ht="40.799999999999997" x14ac:dyDescent="0.35">
      <c r="A301" s="34" t="s">
        <v>1205</v>
      </c>
      <c r="B301" s="3" t="s">
        <v>1046</v>
      </c>
      <c r="C301" s="3" t="s">
        <v>1047</v>
      </c>
      <c r="D301" s="3" t="s">
        <v>1061</v>
      </c>
      <c r="E301" s="3" t="s">
        <v>1143</v>
      </c>
      <c r="F301" s="3" t="s">
        <v>1144</v>
      </c>
      <c r="G301" s="3" t="s">
        <v>1208</v>
      </c>
      <c r="H301" s="3" t="s">
        <v>1145</v>
      </c>
      <c r="I301" s="78" t="s">
        <v>1083</v>
      </c>
      <c r="J301" s="78" t="s">
        <v>1126</v>
      </c>
      <c r="K301" s="79">
        <v>4.1666666666666664E-2</v>
      </c>
      <c r="L301" s="83"/>
      <c r="M301" s="66" t="s">
        <v>1209</v>
      </c>
    </row>
    <row r="302" spans="1:13" ht="40.799999999999997" x14ac:dyDescent="0.35">
      <c r="A302" s="70" t="s">
        <v>479</v>
      </c>
      <c r="B302" s="3" t="s">
        <v>1046</v>
      </c>
      <c r="C302" s="3" t="s">
        <v>1047</v>
      </c>
      <c r="D302" s="3" t="s">
        <v>1052</v>
      </c>
      <c r="E302" s="3" t="s">
        <v>1053</v>
      </c>
      <c r="F302" s="3" t="s">
        <v>1054</v>
      </c>
      <c r="G302" s="3" t="s">
        <v>16</v>
      </c>
      <c r="H302" s="3" t="s">
        <v>1086</v>
      </c>
      <c r="I302" s="7">
        <v>0.41666666666666669</v>
      </c>
      <c r="J302" s="7">
        <v>0.5</v>
      </c>
      <c r="K302" s="71">
        <f>J302-I302</f>
        <v>8.3333333333333315E-2</v>
      </c>
      <c r="L302" s="72"/>
      <c r="M302" s="3" t="s">
        <v>1057</v>
      </c>
    </row>
    <row r="303" spans="1:13" ht="40.799999999999997" x14ac:dyDescent="0.35">
      <c r="A303" s="70" t="s">
        <v>479</v>
      </c>
      <c r="B303" s="3" t="s">
        <v>1046</v>
      </c>
      <c r="C303" s="3" t="s">
        <v>1047</v>
      </c>
      <c r="D303" s="3" t="s">
        <v>1052</v>
      </c>
      <c r="E303" s="3" t="s">
        <v>1058</v>
      </c>
      <c r="F303" s="3" t="s">
        <v>1059</v>
      </c>
      <c r="G303" s="3" t="s">
        <v>15</v>
      </c>
      <c r="H303" s="3" t="s">
        <v>1210</v>
      </c>
      <c r="I303" s="7">
        <v>0.41666666666666669</v>
      </c>
      <c r="J303" s="7">
        <v>0.5</v>
      </c>
      <c r="K303" s="71">
        <f>J303-I303</f>
        <v>8.3333333333333315E-2</v>
      </c>
      <c r="L303" s="73"/>
      <c r="M303" s="3" t="s">
        <v>1057</v>
      </c>
    </row>
    <row r="304" spans="1:13" ht="40.799999999999997" x14ac:dyDescent="0.35">
      <c r="A304" s="70" t="s">
        <v>500</v>
      </c>
      <c r="B304" s="3" t="s">
        <v>1046</v>
      </c>
      <c r="C304" s="3" t="s">
        <v>1047</v>
      </c>
      <c r="D304" s="3" t="s">
        <v>1061</v>
      </c>
      <c r="E304" s="3" t="s">
        <v>1143</v>
      </c>
      <c r="F304" s="3" t="s">
        <v>1144</v>
      </c>
      <c r="G304" s="3" t="s">
        <v>831</v>
      </c>
      <c r="H304" s="3" t="s">
        <v>1145</v>
      </c>
      <c r="I304" s="78" t="s">
        <v>1083</v>
      </c>
      <c r="J304" s="78" t="s">
        <v>1126</v>
      </c>
      <c r="K304" s="79">
        <v>4.1666666666666664E-2</v>
      </c>
      <c r="L304" s="75"/>
      <c r="M304" s="66" t="s">
        <v>1209</v>
      </c>
    </row>
    <row r="305" spans="1:13" ht="40.799999999999997" x14ac:dyDescent="0.35">
      <c r="A305" s="70" t="s">
        <v>500</v>
      </c>
      <c r="B305" s="3" t="s">
        <v>1046</v>
      </c>
      <c r="C305" s="3" t="s">
        <v>1047</v>
      </c>
      <c r="D305" s="3" t="s">
        <v>1052</v>
      </c>
      <c r="E305" s="3" t="s">
        <v>1053</v>
      </c>
      <c r="F305" s="3" t="s">
        <v>1054</v>
      </c>
      <c r="G305" s="3" t="s">
        <v>26</v>
      </c>
      <c r="H305" s="3" t="s">
        <v>1097</v>
      </c>
      <c r="I305" s="68">
        <v>0.39583333333333331</v>
      </c>
      <c r="J305" s="7">
        <v>0.4375</v>
      </c>
      <c r="K305" s="71">
        <f>J305-I305</f>
        <v>4.1666666666666685E-2</v>
      </c>
      <c r="L305" s="72"/>
      <c r="M305" s="66" t="s">
        <v>1085</v>
      </c>
    </row>
    <row r="306" spans="1:13" ht="40.799999999999997" x14ac:dyDescent="0.35">
      <c r="A306" s="77" t="s">
        <v>500</v>
      </c>
      <c r="B306" s="3" t="s">
        <v>1046</v>
      </c>
      <c r="C306" s="3" t="s">
        <v>1047</v>
      </c>
      <c r="D306" s="3" t="s">
        <v>1052</v>
      </c>
      <c r="E306" s="3" t="s">
        <v>1098</v>
      </c>
      <c r="F306" s="3" t="s">
        <v>1099</v>
      </c>
      <c r="G306" s="3" t="s">
        <v>18</v>
      </c>
      <c r="H306" s="3" t="s">
        <v>1211</v>
      </c>
      <c r="I306" s="7">
        <v>0.41666666666666669</v>
      </c>
      <c r="J306" s="7">
        <v>0.52083333333333337</v>
      </c>
      <c r="K306" s="71">
        <f>J306-I306</f>
        <v>0.10416666666666669</v>
      </c>
      <c r="L306" s="73"/>
      <c r="M306" s="16" t="s">
        <v>1075</v>
      </c>
    </row>
    <row r="307" spans="1:13" ht="40.799999999999997" x14ac:dyDescent="0.35">
      <c r="A307" s="70" t="s">
        <v>500</v>
      </c>
      <c r="B307" s="3" t="s">
        <v>1046</v>
      </c>
      <c r="C307" s="3" t="s">
        <v>1047</v>
      </c>
      <c r="D307" s="3" t="s">
        <v>1052</v>
      </c>
      <c r="E307" s="3" t="s">
        <v>1058</v>
      </c>
      <c r="F307" s="3" t="s">
        <v>1059</v>
      </c>
      <c r="G307" s="3" t="s">
        <v>19</v>
      </c>
      <c r="H307" s="3" t="s">
        <v>1212</v>
      </c>
      <c r="I307" s="68">
        <v>0.39583333333333331</v>
      </c>
      <c r="J307" s="7">
        <v>0.4375</v>
      </c>
      <c r="K307" s="71">
        <f>J307-I307</f>
        <v>4.1666666666666685E-2</v>
      </c>
      <c r="L307" s="73"/>
      <c r="M307" s="66" t="s">
        <v>1085</v>
      </c>
    </row>
    <row r="308" spans="1:13" ht="61.2" x14ac:dyDescent="0.35">
      <c r="A308" s="12" t="s">
        <v>1213</v>
      </c>
      <c r="B308" s="3" t="s">
        <v>1046</v>
      </c>
      <c r="C308" s="3" t="s">
        <v>1047</v>
      </c>
      <c r="D308" s="3" t="s">
        <v>1048</v>
      </c>
      <c r="E308" s="3" t="s">
        <v>1072</v>
      </c>
      <c r="F308" s="11" t="s">
        <v>1200</v>
      </c>
      <c r="G308" s="11" t="s">
        <v>1214</v>
      </c>
      <c r="H308" s="11" t="s">
        <v>1215</v>
      </c>
      <c r="I308" s="7">
        <v>4.1666666666666664E-2</v>
      </c>
      <c r="J308" s="7">
        <v>8.3333333333333329E-2</v>
      </c>
      <c r="K308" s="7">
        <v>4.1666666666666664E-2</v>
      </c>
      <c r="L308" s="69"/>
      <c r="M308" s="3" t="s">
        <v>1203</v>
      </c>
    </row>
    <row r="309" spans="1:13" ht="40.799999999999997" x14ac:dyDescent="0.35">
      <c r="A309" s="12" t="s">
        <v>1213</v>
      </c>
      <c r="B309" s="3" t="s">
        <v>1046</v>
      </c>
      <c r="C309" s="3" t="s">
        <v>1047</v>
      </c>
      <c r="D309" s="3" t="s">
        <v>1048</v>
      </c>
      <c r="E309" s="3" t="s">
        <v>1072</v>
      </c>
      <c r="F309" s="11" t="s">
        <v>1200</v>
      </c>
      <c r="G309" s="11" t="s">
        <v>1216</v>
      </c>
      <c r="H309" s="11" t="s">
        <v>1202</v>
      </c>
      <c r="I309" s="7">
        <v>4.1666666666666664E-2</v>
      </c>
      <c r="J309" s="7">
        <v>8.3333333333333329E-2</v>
      </c>
      <c r="K309" s="7">
        <v>4.1666666666666664E-2</v>
      </c>
      <c r="L309" s="69"/>
      <c r="M309" s="3" t="s">
        <v>1203</v>
      </c>
    </row>
    <row r="310" spans="1:13" ht="61.2" x14ac:dyDescent="0.35">
      <c r="A310" s="12" t="s">
        <v>1217</v>
      </c>
      <c r="B310" s="3" t="s">
        <v>1046</v>
      </c>
      <c r="C310" s="3" t="s">
        <v>1047</v>
      </c>
      <c r="D310" s="3" t="s">
        <v>1048</v>
      </c>
      <c r="E310" s="3" t="s">
        <v>1047</v>
      </c>
      <c r="F310" s="11" t="s">
        <v>1049</v>
      </c>
      <c r="G310" s="11" t="s">
        <v>1107</v>
      </c>
      <c r="H310" s="11" t="s">
        <v>1108</v>
      </c>
      <c r="I310" s="68">
        <v>0.41666666666666669</v>
      </c>
      <c r="J310" s="68">
        <v>0.16666666666666666</v>
      </c>
      <c r="K310" s="68">
        <v>0.25</v>
      </c>
      <c r="L310" s="69">
        <v>3.53</v>
      </c>
      <c r="M310" s="3" t="s">
        <v>1207</v>
      </c>
    </row>
    <row r="311" spans="1:13" ht="40.799999999999997" x14ac:dyDescent="0.35">
      <c r="A311" s="34" t="s">
        <v>1217</v>
      </c>
      <c r="B311" s="3" t="s">
        <v>1046</v>
      </c>
      <c r="C311" s="3" t="s">
        <v>1047</v>
      </c>
      <c r="D311" s="3" t="s">
        <v>1048</v>
      </c>
      <c r="E311" s="3" t="s">
        <v>1076</v>
      </c>
      <c r="F311" s="3" t="s">
        <v>1072</v>
      </c>
      <c r="G311" s="11" t="s">
        <v>22</v>
      </c>
      <c r="H311" s="11" t="s">
        <v>1111</v>
      </c>
      <c r="I311" s="76">
        <v>0.45833333333333331</v>
      </c>
      <c r="J311" s="76">
        <v>0.58333333333333337</v>
      </c>
      <c r="K311" s="7">
        <v>0.125</v>
      </c>
      <c r="L311" s="69" t="s">
        <v>1112</v>
      </c>
      <c r="M311" s="3" t="s">
        <v>1207</v>
      </c>
    </row>
    <row r="312" spans="1:13" ht="40.799999999999997" x14ac:dyDescent="0.35">
      <c r="A312" s="34" t="s">
        <v>1217</v>
      </c>
      <c r="B312" s="3" t="s">
        <v>1046</v>
      </c>
      <c r="C312" s="3" t="s">
        <v>1047</v>
      </c>
      <c r="D312" s="3" t="s">
        <v>1061</v>
      </c>
      <c r="E312" s="3" t="s">
        <v>1062</v>
      </c>
      <c r="F312" s="3" t="s">
        <v>1063</v>
      </c>
      <c r="G312" s="3" t="s">
        <v>768</v>
      </c>
      <c r="H312" s="3" t="s">
        <v>1218</v>
      </c>
      <c r="I312" s="74" t="s">
        <v>1190</v>
      </c>
      <c r="J312" s="74" t="s">
        <v>1084</v>
      </c>
      <c r="K312" s="71">
        <v>0.125</v>
      </c>
      <c r="L312" s="75"/>
      <c r="M312" s="3" t="s">
        <v>1034</v>
      </c>
    </row>
    <row r="313" spans="1:13" ht="40.799999999999997" x14ac:dyDescent="0.35">
      <c r="A313" s="70" t="s">
        <v>513</v>
      </c>
      <c r="B313" s="3" t="s">
        <v>1046</v>
      </c>
      <c r="C313" s="3" t="s">
        <v>1047</v>
      </c>
      <c r="D313" s="3" t="s">
        <v>1052</v>
      </c>
      <c r="E313" s="3" t="s">
        <v>1053</v>
      </c>
      <c r="F313" s="3" t="s">
        <v>1127</v>
      </c>
      <c r="G313" s="3" t="s">
        <v>1137</v>
      </c>
      <c r="H313" s="3" t="s">
        <v>1138</v>
      </c>
      <c r="I313" s="68">
        <v>0.39583333333333331</v>
      </c>
      <c r="J313" s="7">
        <v>0.52083333333333337</v>
      </c>
      <c r="K313" s="71">
        <f t="shared" ref="K313:K320" si="8">J313-I313</f>
        <v>0.12500000000000006</v>
      </c>
      <c r="L313" s="72"/>
      <c r="M313" s="3" t="s">
        <v>1057</v>
      </c>
    </row>
    <row r="314" spans="1:13" ht="40.799999999999997" x14ac:dyDescent="0.35">
      <c r="A314" s="70" t="s">
        <v>513</v>
      </c>
      <c r="B314" s="3" t="s">
        <v>1046</v>
      </c>
      <c r="C314" s="3" t="s">
        <v>1047</v>
      </c>
      <c r="D314" s="3" t="s">
        <v>1052</v>
      </c>
      <c r="E314" s="3" t="s">
        <v>1058</v>
      </c>
      <c r="F314" s="3" t="s">
        <v>1059</v>
      </c>
      <c r="G314" s="3" t="s">
        <v>23</v>
      </c>
      <c r="H314" s="3" t="s">
        <v>1219</v>
      </c>
      <c r="I314" s="68">
        <v>0.39583333333333331</v>
      </c>
      <c r="J314" s="7">
        <v>0.52083333333333337</v>
      </c>
      <c r="K314" s="71">
        <f t="shared" si="8"/>
        <v>0.12500000000000006</v>
      </c>
      <c r="L314" s="73"/>
      <c r="M314" s="3" t="s">
        <v>1057</v>
      </c>
    </row>
    <row r="315" spans="1:13" ht="40.799999999999997" x14ac:dyDescent="0.35">
      <c r="A315" s="70" t="s">
        <v>526</v>
      </c>
      <c r="B315" s="3" t="s">
        <v>1046</v>
      </c>
      <c r="C315" s="3" t="s">
        <v>1047</v>
      </c>
      <c r="D315" s="3" t="s">
        <v>1061</v>
      </c>
      <c r="E315" s="3" t="s">
        <v>1062</v>
      </c>
      <c r="F315" s="3" t="s">
        <v>1063</v>
      </c>
      <c r="G315" s="3" t="s">
        <v>1081</v>
      </c>
      <c r="H315" s="3" t="s">
        <v>1220</v>
      </c>
      <c r="I315" s="74" t="s">
        <v>1083</v>
      </c>
      <c r="J315" s="74" t="s">
        <v>1084</v>
      </c>
      <c r="K315" s="79">
        <v>8.3333333333333329E-2</v>
      </c>
      <c r="L315" s="83"/>
      <c r="M315" s="3" t="s">
        <v>1034</v>
      </c>
    </row>
    <row r="316" spans="1:13" ht="40.799999999999997" x14ac:dyDescent="0.35">
      <c r="A316" s="70" t="s">
        <v>526</v>
      </c>
      <c r="B316" s="3" t="s">
        <v>1046</v>
      </c>
      <c r="C316" s="3" t="s">
        <v>1047</v>
      </c>
      <c r="D316" s="3" t="s">
        <v>1052</v>
      </c>
      <c r="E316" s="3" t="s">
        <v>1053</v>
      </c>
      <c r="F316" s="3" t="s">
        <v>1127</v>
      </c>
      <c r="G316" s="3" t="s">
        <v>24</v>
      </c>
      <c r="H316" s="3" t="s">
        <v>1127</v>
      </c>
      <c r="I316" s="7">
        <v>0.41666666666666669</v>
      </c>
      <c r="J316" s="7">
        <v>0.5</v>
      </c>
      <c r="K316" s="71">
        <f t="shared" si="8"/>
        <v>8.3333333333333315E-2</v>
      </c>
      <c r="L316" s="72"/>
      <c r="M316" s="3" t="s">
        <v>1034</v>
      </c>
    </row>
    <row r="317" spans="1:13" ht="40.799999999999997" x14ac:dyDescent="0.35">
      <c r="A317" s="77" t="s">
        <v>526</v>
      </c>
      <c r="B317" s="3" t="s">
        <v>1046</v>
      </c>
      <c r="C317" s="3" t="s">
        <v>1047</v>
      </c>
      <c r="D317" s="3" t="s">
        <v>1052</v>
      </c>
      <c r="E317" s="3" t="s">
        <v>1098</v>
      </c>
      <c r="F317" s="3" t="s">
        <v>1099</v>
      </c>
      <c r="G317" s="3" t="s">
        <v>23</v>
      </c>
      <c r="H317" s="3" t="s">
        <v>1221</v>
      </c>
      <c r="I317" s="7">
        <v>0.41666666666666669</v>
      </c>
      <c r="J317" s="7">
        <v>0.5</v>
      </c>
      <c r="K317" s="71">
        <f t="shared" si="8"/>
        <v>8.3333333333333315E-2</v>
      </c>
      <c r="L317" s="73"/>
      <c r="M317" s="16" t="s">
        <v>1075</v>
      </c>
    </row>
    <row r="318" spans="1:13" ht="40.799999999999997" x14ac:dyDescent="0.35">
      <c r="A318" s="70" t="s">
        <v>526</v>
      </c>
      <c r="B318" s="3" t="s">
        <v>1046</v>
      </c>
      <c r="C318" s="3" t="s">
        <v>1047</v>
      </c>
      <c r="D318" s="3" t="s">
        <v>1052</v>
      </c>
      <c r="E318" s="3" t="s">
        <v>1058</v>
      </c>
      <c r="F318" s="3" t="s">
        <v>1059</v>
      </c>
      <c r="G318" s="3" t="s">
        <v>23</v>
      </c>
      <c r="H318" s="3" t="s">
        <v>1222</v>
      </c>
      <c r="I318" s="7">
        <v>0.41666666666666669</v>
      </c>
      <c r="J318" s="7">
        <v>0.5</v>
      </c>
      <c r="K318" s="71">
        <f t="shared" si="8"/>
        <v>8.3333333333333315E-2</v>
      </c>
      <c r="L318" s="73"/>
      <c r="M318" s="3" t="s">
        <v>1034</v>
      </c>
    </row>
    <row r="319" spans="1:13" ht="40.799999999999997" x14ac:dyDescent="0.35">
      <c r="A319" s="70" t="s">
        <v>537</v>
      </c>
      <c r="B319" s="3" t="s">
        <v>1046</v>
      </c>
      <c r="C319" s="3" t="s">
        <v>1047</v>
      </c>
      <c r="D319" s="3" t="s">
        <v>1061</v>
      </c>
      <c r="E319" s="3" t="s">
        <v>1062</v>
      </c>
      <c r="F319" s="3" t="s">
        <v>1063</v>
      </c>
      <c r="G319" s="3" t="s">
        <v>747</v>
      </c>
      <c r="H319" s="3" t="s">
        <v>1223</v>
      </c>
      <c r="I319" s="74" t="s">
        <v>1083</v>
      </c>
      <c r="J319" s="74" t="s">
        <v>1084</v>
      </c>
      <c r="K319" s="79">
        <v>8.3333333333333329E-2</v>
      </c>
      <c r="L319" s="83"/>
      <c r="M319" s="3" t="s">
        <v>1057</v>
      </c>
    </row>
    <row r="320" spans="1:13" ht="40.799999999999997" x14ac:dyDescent="0.35">
      <c r="A320" s="70" t="s">
        <v>537</v>
      </c>
      <c r="B320" s="3" t="s">
        <v>1046</v>
      </c>
      <c r="C320" s="3" t="s">
        <v>1047</v>
      </c>
      <c r="D320" s="3" t="s">
        <v>1052</v>
      </c>
      <c r="E320" s="3" t="s">
        <v>1053</v>
      </c>
      <c r="F320" s="3" t="s">
        <v>1147</v>
      </c>
      <c r="G320" s="3" t="s">
        <v>28</v>
      </c>
      <c r="H320" s="3" t="s">
        <v>1148</v>
      </c>
      <c r="I320" s="7">
        <v>0.41666666666666669</v>
      </c>
      <c r="J320" s="7">
        <v>0.47916666666666669</v>
      </c>
      <c r="K320" s="71">
        <f t="shared" si="8"/>
        <v>6.25E-2</v>
      </c>
      <c r="L320" s="73"/>
      <c r="M320" s="66" t="s">
        <v>1057</v>
      </c>
    </row>
    <row r="321" spans="1:13" ht="40.799999999999997" x14ac:dyDescent="0.35">
      <c r="A321" s="77" t="s">
        <v>537</v>
      </c>
      <c r="B321" s="3" t="s">
        <v>1046</v>
      </c>
      <c r="C321" s="3" t="s">
        <v>1047</v>
      </c>
      <c r="D321" s="3" t="s">
        <v>1052</v>
      </c>
      <c r="E321" s="3" t="s">
        <v>1098</v>
      </c>
      <c r="F321" s="3" t="s">
        <v>1099</v>
      </c>
      <c r="G321" s="3" t="s">
        <v>29</v>
      </c>
      <c r="H321" s="3" t="s">
        <v>1224</v>
      </c>
      <c r="I321" s="7">
        <v>0.41666666666666669</v>
      </c>
      <c r="J321" s="7">
        <v>4.1666666666666664E-2</v>
      </c>
      <c r="K321" s="71">
        <v>0.125</v>
      </c>
      <c r="L321" s="73"/>
      <c r="M321" s="16" t="s">
        <v>1197</v>
      </c>
    </row>
    <row r="322" spans="1:13" ht="40.799999999999997" x14ac:dyDescent="0.35">
      <c r="A322" s="70" t="s">
        <v>537</v>
      </c>
      <c r="B322" s="3" t="s">
        <v>1046</v>
      </c>
      <c r="C322" s="3" t="s">
        <v>1047</v>
      </c>
      <c r="D322" s="3" t="s">
        <v>1052</v>
      </c>
      <c r="E322" s="3" t="s">
        <v>1058</v>
      </c>
      <c r="F322" s="3" t="s">
        <v>1059</v>
      </c>
      <c r="G322" s="3" t="s">
        <v>30</v>
      </c>
      <c r="H322" s="3" t="s">
        <v>1163</v>
      </c>
      <c r="I322" s="7">
        <v>0.41666666666666669</v>
      </c>
      <c r="J322" s="7">
        <v>0.47916666666666669</v>
      </c>
      <c r="K322" s="71">
        <f>J322-I322</f>
        <v>6.25E-2</v>
      </c>
      <c r="L322" s="73"/>
      <c r="M322" s="66" t="s">
        <v>1057</v>
      </c>
    </row>
    <row r="323" spans="1:13" ht="40.799999999999997" x14ac:dyDescent="0.35">
      <c r="A323" s="12" t="s">
        <v>1225</v>
      </c>
      <c r="B323" s="3" t="s">
        <v>1046</v>
      </c>
      <c r="C323" s="3" t="s">
        <v>1047</v>
      </c>
      <c r="D323" s="3" t="s">
        <v>1048</v>
      </c>
      <c r="E323" s="3" t="s">
        <v>1047</v>
      </c>
      <c r="F323" s="11" t="s">
        <v>1130</v>
      </c>
      <c r="G323" s="11" t="s">
        <v>1164</v>
      </c>
      <c r="H323" s="11" t="s">
        <v>1165</v>
      </c>
      <c r="I323" s="68">
        <v>0.4375</v>
      </c>
      <c r="J323" s="68">
        <v>0.16666666666666666</v>
      </c>
      <c r="K323" s="68">
        <v>0.25</v>
      </c>
      <c r="L323" s="69">
        <v>3.6</v>
      </c>
      <c r="M323" s="3" t="s">
        <v>1207</v>
      </c>
    </row>
    <row r="324" spans="1:13" ht="40.799999999999997" x14ac:dyDescent="0.35">
      <c r="A324" s="12" t="s">
        <v>1225</v>
      </c>
      <c r="B324" s="3" t="s">
        <v>1046</v>
      </c>
      <c r="C324" s="3" t="s">
        <v>1047</v>
      </c>
      <c r="D324" s="3" t="s">
        <v>1061</v>
      </c>
      <c r="E324" s="3" t="s">
        <v>1143</v>
      </c>
      <c r="F324" s="3" t="s">
        <v>1144</v>
      </c>
      <c r="G324" s="3" t="s">
        <v>1179</v>
      </c>
      <c r="H324" s="3" t="s">
        <v>1226</v>
      </c>
      <c r="I324" s="74" t="s">
        <v>1065</v>
      </c>
      <c r="J324" s="74" t="s">
        <v>1095</v>
      </c>
      <c r="K324" s="79">
        <v>4.1666666666666664E-2</v>
      </c>
      <c r="L324" s="83"/>
      <c r="M324" s="3" t="s">
        <v>1034</v>
      </c>
    </row>
    <row r="325" spans="1:13" ht="40.799999999999997" x14ac:dyDescent="0.35">
      <c r="A325" s="70" t="s">
        <v>552</v>
      </c>
      <c r="B325" s="3" t="s">
        <v>1046</v>
      </c>
      <c r="C325" s="3" t="s">
        <v>1047</v>
      </c>
      <c r="D325" s="3" t="s">
        <v>1052</v>
      </c>
      <c r="E325" s="3" t="s">
        <v>1053</v>
      </c>
      <c r="F325" s="3" t="s">
        <v>1127</v>
      </c>
      <c r="G325" s="3" t="s">
        <v>1137</v>
      </c>
      <c r="H325" s="3" t="s">
        <v>1138</v>
      </c>
      <c r="I325" s="68">
        <v>0.39583333333333331</v>
      </c>
      <c r="J325" s="7">
        <v>0.4375</v>
      </c>
      <c r="K325" s="71">
        <f>J325-I325</f>
        <v>4.1666666666666685E-2</v>
      </c>
      <c r="L325" s="72"/>
      <c r="M325" s="66" t="s">
        <v>1085</v>
      </c>
    </row>
    <row r="326" spans="1:13" ht="40.799999999999997" x14ac:dyDescent="0.35">
      <c r="A326" s="70" t="s">
        <v>552</v>
      </c>
      <c r="B326" s="3" t="s">
        <v>1046</v>
      </c>
      <c r="C326" s="3" t="s">
        <v>1047</v>
      </c>
      <c r="D326" s="3" t="s">
        <v>1052</v>
      </c>
      <c r="E326" s="3" t="s">
        <v>1058</v>
      </c>
      <c r="F326" s="3" t="s">
        <v>1059</v>
      </c>
      <c r="G326" s="3" t="s">
        <v>15</v>
      </c>
      <c r="H326" s="3" t="s">
        <v>1149</v>
      </c>
      <c r="I326" s="68">
        <v>0.39583333333333331</v>
      </c>
      <c r="J326" s="7">
        <v>0.4375</v>
      </c>
      <c r="K326" s="71">
        <f>J326-I326</f>
        <v>4.1666666666666685E-2</v>
      </c>
      <c r="L326" s="73"/>
      <c r="M326" s="66" t="s">
        <v>1085</v>
      </c>
    </row>
    <row r="327" spans="1:13" x14ac:dyDescent="0.35">
      <c r="A327" s="12" t="s">
        <v>1227</v>
      </c>
      <c r="B327" s="3" t="s">
        <v>1046</v>
      </c>
      <c r="C327" s="3" t="s">
        <v>1047</v>
      </c>
      <c r="D327" s="3" t="s">
        <v>1048</v>
      </c>
      <c r="E327" s="3" t="s">
        <v>1047</v>
      </c>
      <c r="F327" s="3" t="s">
        <v>1072</v>
      </c>
      <c r="G327" s="11" t="s">
        <v>1186</v>
      </c>
      <c r="H327" s="11" t="s">
        <v>1187</v>
      </c>
      <c r="I327" s="68">
        <v>0.4375</v>
      </c>
      <c r="J327" s="68">
        <v>0.16666666666666666</v>
      </c>
      <c r="K327" s="68">
        <v>0.25</v>
      </c>
      <c r="L327" s="69">
        <v>0.6</v>
      </c>
      <c r="M327" s="3" t="s">
        <v>1207</v>
      </c>
    </row>
    <row r="328" spans="1:13" ht="61.2" x14ac:dyDescent="0.35">
      <c r="A328" s="34" t="s">
        <v>1227</v>
      </c>
      <c r="B328" s="3" t="s">
        <v>1046</v>
      </c>
      <c r="C328" s="3" t="s">
        <v>1047</v>
      </c>
      <c r="D328" s="3" t="s">
        <v>1048</v>
      </c>
      <c r="E328" s="3" t="s">
        <v>1076</v>
      </c>
      <c r="F328" s="3" t="s">
        <v>1077</v>
      </c>
      <c r="G328" s="11" t="s">
        <v>15</v>
      </c>
      <c r="H328" s="11" t="s">
        <v>1123</v>
      </c>
      <c r="I328" s="76">
        <v>0.45833333333333331</v>
      </c>
      <c r="J328" s="76">
        <v>0.58333333333333337</v>
      </c>
      <c r="K328" s="7">
        <v>0.125</v>
      </c>
      <c r="L328" s="69" t="s">
        <v>1124</v>
      </c>
      <c r="M328" s="3" t="s">
        <v>1207</v>
      </c>
    </row>
    <row r="329" spans="1:13" ht="40.799999999999997" x14ac:dyDescent="0.35">
      <c r="A329" s="34" t="s">
        <v>1227</v>
      </c>
      <c r="B329" s="3" t="s">
        <v>1046</v>
      </c>
      <c r="C329" s="3" t="s">
        <v>1047</v>
      </c>
      <c r="D329" s="3" t="s">
        <v>1061</v>
      </c>
      <c r="E329" s="3" t="s">
        <v>1143</v>
      </c>
      <c r="F329" s="3" t="s">
        <v>1144</v>
      </c>
      <c r="G329" s="3" t="s">
        <v>765</v>
      </c>
      <c r="H329" s="3" t="s">
        <v>1228</v>
      </c>
      <c r="I329" s="74" t="s">
        <v>1083</v>
      </c>
      <c r="J329" s="74" t="s">
        <v>1084</v>
      </c>
      <c r="K329" s="74" t="s">
        <v>1067</v>
      </c>
      <c r="L329" s="83"/>
      <c r="M329" s="3" t="s">
        <v>1034</v>
      </c>
    </row>
    <row r="330" spans="1:13" ht="40.799999999999997" x14ac:dyDescent="0.35">
      <c r="A330" s="70" t="s">
        <v>564</v>
      </c>
      <c r="B330" s="3" t="s">
        <v>1046</v>
      </c>
      <c r="C330" s="3" t="s">
        <v>1047</v>
      </c>
      <c r="D330" s="3" t="s">
        <v>1052</v>
      </c>
      <c r="E330" s="3" t="s">
        <v>1053</v>
      </c>
      <c r="F330" s="3" t="s">
        <v>1054</v>
      </c>
      <c r="G330" s="3" t="s">
        <v>16</v>
      </c>
      <c r="H330" s="3" t="s">
        <v>1086</v>
      </c>
      <c r="I330" s="7">
        <v>0.41666666666666669</v>
      </c>
      <c r="J330" s="7">
        <v>0.45833333333333331</v>
      </c>
      <c r="K330" s="71">
        <f>J330-I330</f>
        <v>4.166666666666663E-2</v>
      </c>
      <c r="L330" s="72"/>
      <c r="M330" s="3" t="s">
        <v>1157</v>
      </c>
    </row>
    <row r="331" spans="1:13" ht="40.799999999999997" x14ac:dyDescent="0.35">
      <c r="A331" s="77" t="s">
        <v>564</v>
      </c>
      <c r="B331" s="3" t="s">
        <v>1046</v>
      </c>
      <c r="C331" s="3" t="s">
        <v>1047</v>
      </c>
      <c r="D331" s="3" t="s">
        <v>1052</v>
      </c>
      <c r="E331" s="3" t="s">
        <v>1098</v>
      </c>
      <c r="F331" s="3" t="s">
        <v>1099</v>
      </c>
      <c r="G331" s="3" t="s">
        <v>1229</v>
      </c>
      <c r="H331" s="3" t="s">
        <v>1230</v>
      </c>
      <c r="I331" s="7">
        <v>0.41666666666666669</v>
      </c>
      <c r="J331" s="7">
        <v>4.1666666666666664E-2</v>
      </c>
      <c r="K331" s="71">
        <v>0.125</v>
      </c>
      <c r="L331" s="73"/>
      <c r="M331" s="32" t="s">
        <v>1231</v>
      </c>
    </row>
    <row r="332" spans="1:13" ht="40.799999999999997" x14ac:dyDescent="0.35">
      <c r="A332" s="70" t="s">
        <v>564</v>
      </c>
      <c r="B332" s="3" t="s">
        <v>1046</v>
      </c>
      <c r="C332" s="3" t="s">
        <v>1047</v>
      </c>
      <c r="D332" s="3" t="s">
        <v>1052</v>
      </c>
      <c r="E332" s="3" t="s">
        <v>1058</v>
      </c>
      <c r="F332" s="3" t="s">
        <v>1059</v>
      </c>
      <c r="G332" s="3" t="s">
        <v>22</v>
      </c>
      <c r="H332" s="3" t="s">
        <v>1158</v>
      </c>
      <c r="I332" s="7">
        <v>0.41666666666666669</v>
      </c>
      <c r="J332" s="7">
        <v>0.45833333333333331</v>
      </c>
      <c r="K332" s="71">
        <f>J332-I332</f>
        <v>4.166666666666663E-2</v>
      </c>
      <c r="L332" s="73"/>
      <c r="M332" s="3" t="s">
        <v>1157</v>
      </c>
    </row>
    <row r="333" spans="1:13" ht="40.799999999999997" x14ac:dyDescent="0.35">
      <c r="A333" s="80" t="s">
        <v>582</v>
      </c>
      <c r="B333" s="3" t="s">
        <v>1046</v>
      </c>
      <c r="C333" s="3" t="s">
        <v>1047</v>
      </c>
      <c r="D333" s="4" t="s">
        <v>1166</v>
      </c>
      <c r="E333" s="4" t="s">
        <v>1172</v>
      </c>
      <c r="F333" s="4" t="s">
        <v>1173</v>
      </c>
      <c r="G333" s="4" t="s">
        <v>1232</v>
      </c>
      <c r="H333" s="4" t="s">
        <v>1233</v>
      </c>
      <c r="I333" s="81">
        <v>0.41666666666666669</v>
      </c>
      <c r="J333" s="81">
        <v>0.66666666666666663</v>
      </c>
      <c r="K333" s="81">
        <f t="shared" ref="K333" si="9">J333-I333</f>
        <v>0.24999999999999994</v>
      </c>
      <c r="L333" s="82">
        <v>5</v>
      </c>
      <c r="M333" s="4" t="s">
        <v>1171</v>
      </c>
    </row>
    <row r="334" spans="1:13" ht="40.799999999999997" x14ac:dyDescent="0.35">
      <c r="A334" s="12" t="s">
        <v>1234</v>
      </c>
      <c r="B334" s="3" t="s">
        <v>1046</v>
      </c>
      <c r="C334" s="3" t="s">
        <v>1047</v>
      </c>
      <c r="D334" s="3" t="s">
        <v>1048</v>
      </c>
      <c r="E334" s="3" t="s">
        <v>1072</v>
      </c>
      <c r="F334" s="11" t="s">
        <v>1235</v>
      </c>
      <c r="G334" s="11" t="s">
        <v>1236</v>
      </c>
      <c r="H334" s="11" t="s">
        <v>1237</v>
      </c>
      <c r="I334" s="7">
        <v>0.41666666666666669</v>
      </c>
      <c r="J334" s="7">
        <v>0.5</v>
      </c>
      <c r="K334" s="7">
        <v>8.3333333333333329E-2</v>
      </c>
      <c r="L334" s="69">
        <v>1.2</v>
      </c>
      <c r="M334" s="3" t="s">
        <v>1075</v>
      </c>
    </row>
    <row r="335" spans="1:13" ht="40.799999999999997" x14ac:dyDescent="0.35">
      <c r="A335" s="70" t="s">
        <v>595</v>
      </c>
      <c r="B335" s="3" t="s">
        <v>1046</v>
      </c>
      <c r="C335" s="3" t="s">
        <v>1047</v>
      </c>
      <c r="D335" s="3" t="s">
        <v>1061</v>
      </c>
      <c r="E335" s="3" t="s">
        <v>1143</v>
      </c>
      <c r="F335" s="3" t="s">
        <v>1144</v>
      </c>
      <c r="G335" s="3" t="s">
        <v>1113</v>
      </c>
      <c r="H335" s="3" t="s">
        <v>1238</v>
      </c>
      <c r="I335" s="74" t="s">
        <v>1083</v>
      </c>
      <c r="J335" s="74" t="s">
        <v>1084</v>
      </c>
      <c r="K335" s="74" t="s">
        <v>1067</v>
      </c>
      <c r="L335" s="83"/>
      <c r="M335" s="32" t="s">
        <v>1068</v>
      </c>
    </row>
    <row r="336" spans="1:13" ht="40.799999999999997" x14ac:dyDescent="0.35">
      <c r="A336" s="70" t="s">
        <v>595</v>
      </c>
      <c r="B336" s="3" t="s">
        <v>1046</v>
      </c>
      <c r="C336" s="3" t="s">
        <v>1047</v>
      </c>
      <c r="D336" s="3" t="s">
        <v>1052</v>
      </c>
      <c r="E336" s="3" t="s">
        <v>1053</v>
      </c>
      <c r="F336" s="3" t="s">
        <v>1054</v>
      </c>
      <c r="G336" s="3" t="s">
        <v>27</v>
      </c>
      <c r="H336" s="3" t="s">
        <v>1116</v>
      </c>
      <c r="I336" s="7">
        <v>0.41666666666666669</v>
      </c>
      <c r="J336" s="7">
        <v>4.1666666666666664E-2</v>
      </c>
      <c r="K336" s="71">
        <v>0.125</v>
      </c>
      <c r="L336" s="73"/>
      <c r="M336" s="3" t="s">
        <v>1139</v>
      </c>
    </row>
    <row r="337" spans="1:13" ht="40.799999999999997" x14ac:dyDescent="0.35">
      <c r="A337" s="70" t="s">
        <v>595</v>
      </c>
      <c r="B337" s="3" t="s">
        <v>1046</v>
      </c>
      <c r="C337" s="3" t="s">
        <v>1047</v>
      </c>
      <c r="D337" s="3" t="s">
        <v>1061</v>
      </c>
      <c r="E337" s="3" t="s">
        <v>1062</v>
      </c>
      <c r="F337" s="3" t="s">
        <v>1063</v>
      </c>
      <c r="G337" s="3" t="s">
        <v>1113</v>
      </c>
      <c r="H337" s="3" t="s">
        <v>1239</v>
      </c>
      <c r="I337" s="74" t="s">
        <v>1065</v>
      </c>
      <c r="J337" s="74" t="s">
        <v>1095</v>
      </c>
      <c r="K337" s="79">
        <v>4.1666666666666664E-2</v>
      </c>
      <c r="L337" s="83"/>
      <c r="M337" s="3" t="s">
        <v>1057</v>
      </c>
    </row>
    <row r="338" spans="1:13" ht="40.799999999999997" x14ac:dyDescent="0.35">
      <c r="A338" s="70" t="s">
        <v>612</v>
      </c>
      <c r="B338" s="3" t="s">
        <v>1046</v>
      </c>
      <c r="C338" s="3" t="s">
        <v>1047</v>
      </c>
      <c r="D338" s="3" t="s">
        <v>1052</v>
      </c>
      <c r="E338" s="3" t="s">
        <v>1053</v>
      </c>
      <c r="F338" s="3" t="s">
        <v>1127</v>
      </c>
      <c r="G338" s="3" t="s">
        <v>32</v>
      </c>
      <c r="H338" s="3" t="s">
        <v>1240</v>
      </c>
      <c r="I338" s="7">
        <v>0.41666666666666669</v>
      </c>
      <c r="J338" s="7">
        <v>0.45833333333333331</v>
      </c>
      <c r="K338" s="71">
        <f>J338-I338</f>
        <v>4.166666666666663E-2</v>
      </c>
      <c r="L338" s="73"/>
      <c r="M338" s="3" t="s">
        <v>1057</v>
      </c>
    </row>
    <row r="339" spans="1:13" x14ac:dyDescent="0.35">
      <c r="A339" s="77" t="s">
        <v>612</v>
      </c>
      <c r="B339" s="3" t="s">
        <v>1046</v>
      </c>
      <c r="C339" s="3" t="s">
        <v>1047</v>
      </c>
      <c r="D339" s="3" t="s">
        <v>1052</v>
      </c>
      <c r="E339" s="3" t="s">
        <v>1098</v>
      </c>
      <c r="F339" s="3" t="s">
        <v>1140</v>
      </c>
      <c r="G339" s="3" t="s">
        <v>1141</v>
      </c>
      <c r="H339" s="3" t="s">
        <v>1241</v>
      </c>
      <c r="I339" s="7">
        <v>0.41666666666666669</v>
      </c>
      <c r="J339" s="7">
        <v>0.52083333333333337</v>
      </c>
      <c r="K339" s="71">
        <f>J339-I339</f>
        <v>0.10416666666666669</v>
      </c>
      <c r="L339" s="73"/>
      <c r="M339" s="16" t="s">
        <v>1075</v>
      </c>
    </row>
    <row r="340" spans="1:13" ht="40.799999999999997" x14ac:dyDescent="0.35">
      <c r="A340" s="12" t="s">
        <v>1242</v>
      </c>
      <c r="B340" s="3" t="s">
        <v>1046</v>
      </c>
      <c r="C340" s="3" t="s">
        <v>1047</v>
      </c>
      <c r="D340" s="3" t="s">
        <v>1048</v>
      </c>
      <c r="E340" s="3" t="s">
        <v>1072</v>
      </c>
      <c r="F340" s="11" t="s">
        <v>1235</v>
      </c>
      <c r="G340" s="11" t="s">
        <v>1243</v>
      </c>
      <c r="H340" s="11" t="s">
        <v>1244</v>
      </c>
      <c r="I340" s="7">
        <v>0.45833333333333331</v>
      </c>
      <c r="J340" s="7">
        <v>4.1666666666666664E-2</v>
      </c>
      <c r="K340" s="7">
        <v>8.3333333333333329E-2</v>
      </c>
      <c r="L340" s="69">
        <v>1.3</v>
      </c>
      <c r="M340" s="3" t="s">
        <v>1075</v>
      </c>
    </row>
    <row r="341" spans="1:13" ht="40.799999999999997" x14ac:dyDescent="0.35">
      <c r="A341" s="12" t="s">
        <v>1242</v>
      </c>
      <c r="B341" s="3" t="s">
        <v>1046</v>
      </c>
      <c r="C341" s="3" t="s">
        <v>1047</v>
      </c>
      <c r="D341" s="3" t="s">
        <v>1061</v>
      </c>
      <c r="E341" s="3" t="s">
        <v>1062</v>
      </c>
      <c r="F341" s="3" t="s">
        <v>1063</v>
      </c>
      <c r="G341" s="3" t="s">
        <v>824</v>
      </c>
      <c r="H341" s="3" t="s">
        <v>1245</v>
      </c>
      <c r="I341" s="74" t="s">
        <v>1190</v>
      </c>
      <c r="J341" s="74" t="s">
        <v>1084</v>
      </c>
      <c r="K341" s="71">
        <v>0.125</v>
      </c>
      <c r="L341" s="83"/>
      <c r="M341" s="32" t="s">
        <v>1068</v>
      </c>
    </row>
    <row r="342" spans="1:13" ht="40.799999999999997" x14ac:dyDescent="0.35">
      <c r="A342" s="70" t="s">
        <v>616</v>
      </c>
      <c r="B342" s="3" t="s">
        <v>1046</v>
      </c>
      <c r="C342" s="3" t="s">
        <v>1047</v>
      </c>
      <c r="D342" s="3" t="s">
        <v>1052</v>
      </c>
      <c r="E342" s="3" t="s">
        <v>1053</v>
      </c>
      <c r="F342" s="3" t="s">
        <v>1054</v>
      </c>
      <c r="G342" s="3" t="s">
        <v>16</v>
      </c>
      <c r="H342" s="3" t="s">
        <v>1086</v>
      </c>
      <c r="I342" s="7">
        <v>0.41666666666666669</v>
      </c>
      <c r="J342" s="7">
        <v>0.5</v>
      </c>
      <c r="K342" s="71">
        <f t="shared" ref="K342" si="10">J342-I342</f>
        <v>8.3333333333333315E-2</v>
      </c>
      <c r="L342" s="73"/>
      <c r="M342" s="3" t="s">
        <v>1034</v>
      </c>
    </row>
  </sheetData>
  <mergeCells count="31">
    <mergeCell ref="A1:M1"/>
    <mergeCell ref="A2:M2"/>
    <mergeCell ref="A3:A4"/>
    <mergeCell ref="B3:B4"/>
    <mergeCell ref="C3:C4"/>
    <mergeCell ref="D3:D4"/>
    <mergeCell ref="E3:E4"/>
    <mergeCell ref="F3:F4"/>
    <mergeCell ref="G3:G4"/>
    <mergeCell ref="H3:H4"/>
    <mergeCell ref="F118:M118"/>
    <mergeCell ref="I3:J3"/>
    <mergeCell ref="K3:K4"/>
    <mergeCell ref="L3:L4"/>
    <mergeCell ref="M3:M4"/>
    <mergeCell ref="F75:M75"/>
    <mergeCell ref="F76:M76"/>
    <mergeCell ref="F89:M89"/>
    <mergeCell ref="F90:M90"/>
    <mergeCell ref="F103:M103"/>
    <mergeCell ref="F104:M104"/>
    <mergeCell ref="F117:M117"/>
    <mergeCell ref="E173:M173"/>
    <mergeCell ref="E209:M209"/>
    <mergeCell ref="D221:M221"/>
    <mergeCell ref="E135:M135"/>
    <mergeCell ref="E146:M146"/>
    <mergeCell ref="E147:M147"/>
    <mergeCell ref="E156:M156"/>
    <mergeCell ref="E161:M161"/>
    <mergeCell ref="E172:M172"/>
  </mergeCells>
  <conditionalFormatting sqref="F204">
    <cfRule type="cellIs" dxfId="7" priority="1" operator="lessThan">
      <formula>0</formula>
    </cfRule>
  </conditionalFormatting>
  <conditionalFormatting sqref="F226">
    <cfRule type="cellIs" dxfId="6" priority="2" operator="lessThan">
      <formula>0</formula>
    </cfRule>
  </conditionalFormatting>
  <dataValidations count="1">
    <dataValidation type="list" allowBlank="1" showInputMessage="1" showErrorMessage="1" sqref="H224:H225">
      <formula1>"Agri(NJY Agri),RuraMixedl,NJY,UrbanMixed,Comercial,Industrial,Waterworks,Hospital,LiftIrigation,AllIndiaRadio,Durdarsion,Railways,NammaMetro,GovtOffice,Edjucation Institution,Airport"</formula1>
    </dataValidation>
  </dataValidations>
  <pageMargins left="0.19685039370078741" right="0.19685039370078741" top="0.39370078740157483" bottom="0.19685039370078741" header="0.31496062992125984" footer="0.31496062992125984"/>
  <pageSetup paperSize="8"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23"/>
  <sheetViews>
    <sheetView zoomScale="50" zoomScaleNormal="50" workbookViewId="0">
      <selection activeCell="G10" sqref="G10"/>
    </sheetView>
  </sheetViews>
  <sheetFormatPr defaultColWidth="9.109375" defaultRowHeight="20.399999999999999" x14ac:dyDescent="0.35"/>
  <cols>
    <col min="1" max="1" width="18.88671875" style="95" customWidth="1"/>
    <col min="2" max="2" width="14.33203125" style="96" customWidth="1"/>
    <col min="3" max="3" width="18.5546875" style="96" customWidth="1"/>
    <col min="4" max="4" width="22.109375" style="96" customWidth="1"/>
    <col min="5" max="5" width="21.5546875" style="96" customWidth="1"/>
    <col min="6" max="6" width="24.44140625" style="96" customWidth="1"/>
    <col min="7" max="7" width="40.88671875" style="96" customWidth="1"/>
    <col min="8" max="8" width="62" style="96" customWidth="1"/>
    <col min="9" max="9" width="15.109375" style="97" customWidth="1"/>
    <col min="10" max="10" width="15.6640625" style="97" customWidth="1"/>
    <col min="11" max="11" width="14.88671875" style="97" customWidth="1"/>
    <col min="12" max="12" width="16.5546875" style="97" customWidth="1"/>
    <col min="13" max="13" width="42.33203125" style="98" customWidth="1"/>
    <col min="14" max="256" width="9.109375" style="99"/>
    <col min="257" max="257" width="16" style="99" bestFit="1" customWidth="1"/>
    <col min="258" max="258" width="14.33203125" style="99" customWidth="1"/>
    <col min="259" max="259" width="18.5546875" style="99" customWidth="1"/>
    <col min="260" max="260" width="22.109375" style="99" customWidth="1"/>
    <col min="261" max="261" width="21.5546875" style="99" customWidth="1"/>
    <col min="262" max="262" width="24.44140625" style="99" customWidth="1"/>
    <col min="263" max="263" width="40.88671875" style="99" customWidth="1"/>
    <col min="264" max="264" width="62" style="99" customWidth="1"/>
    <col min="265" max="265" width="15.109375" style="99" customWidth="1"/>
    <col min="266" max="266" width="15.6640625" style="99" customWidth="1"/>
    <col min="267" max="267" width="14.88671875" style="99" customWidth="1"/>
    <col min="268" max="268" width="16.5546875" style="99" customWidth="1"/>
    <col min="269" max="269" width="42.33203125" style="99" customWidth="1"/>
    <col min="270" max="512" width="9.109375" style="99"/>
    <col min="513" max="513" width="16" style="99" bestFit="1" customWidth="1"/>
    <col min="514" max="514" width="14.33203125" style="99" customWidth="1"/>
    <col min="515" max="515" width="18.5546875" style="99" customWidth="1"/>
    <col min="516" max="516" width="22.109375" style="99" customWidth="1"/>
    <col min="517" max="517" width="21.5546875" style="99" customWidth="1"/>
    <col min="518" max="518" width="24.44140625" style="99" customWidth="1"/>
    <col min="519" max="519" width="40.88671875" style="99" customWidth="1"/>
    <col min="520" max="520" width="62" style="99" customWidth="1"/>
    <col min="521" max="521" width="15.109375" style="99" customWidth="1"/>
    <col min="522" max="522" width="15.6640625" style="99" customWidth="1"/>
    <col min="523" max="523" width="14.88671875" style="99" customWidth="1"/>
    <col min="524" max="524" width="16.5546875" style="99" customWidth="1"/>
    <col min="525" max="525" width="42.33203125" style="99" customWidth="1"/>
    <col min="526" max="768" width="9.109375" style="99"/>
    <col min="769" max="769" width="16" style="99" bestFit="1" customWidth="1"/>
    <col min="770" max="770" width="14.33203125" style="99" customWidth="1"/>
    <col min="771" max="771" width="18.5546875" style="99" customWidth="1"/>
    <col min="772" max="772" width="22.109375" style="99" customWidth="1"/>
    <col min="773" max="773" width="21.5546875" style="99" customWidth="1"/>
    <col min="774" max="774" width="24.44140625" style="99" customWidth="1"/>
    <col min="775" max="775" width="40.88671875" style="99" customWidth="1"/>
    <col min="776" max="776" width="62" style="99" customWidth="1"/>
    <col min="777" max="777" width="15.109375" style="99" customWidth="1"/>
    <col min="778" max="778" width="15.6640625" style="99" customWidth="1"/>
    <col min="779" max="779" width="14.88671875" style="99" customWidth="1"/>
    <col min="780" max="780" width="16.5546875" style="99" customWidth="1"/>
    <col min="781" max="781" width="42.33203125" style="99" customWidth="1"/>
    <col min="782" max="1024" width="9.109375" style="99"/>
    <col min="1025" max="1025" width="16" style="99" bestFit="1" customWidth="1"/>
    <col min="1026" max="1026" width="14.33203125" style="99" customWidth="1"/>
    <col min="1027" max="1027" width="18.5546875" style="99" customWidth="1"/>
    <col min="1028" max="1028" width="22.109375" style="99" customWidth="1"/>
    <col min="1029" max="1029" width="21.5546875" style="99" customWidth="1"/>
    <col min="1030" max="1030" width="24.44140625" style="99" customWidth="1"/>
    <col min="1031" max="1031" width="40.88671875" style="99" customWidth="1"/>
    <col min="1032" max="1032" width="62" style="99" customWidth="1"/>
    <col min="1033" max="1033" width="15.109375" style="99" customWidth="1"/>
    <col min="1034" max="1034" width="15.6640625" style="99" customWidth="1"/>
    <col min="1035" max="1035" width="14.88671875" style="99" customWidth="1"/>
    <col min="1036" max="1036" width="16.5546875" style="99" customWidth="1"/>
    <col min="1037" max="1037" width="42.33203125" style="99" customWidth="1"/>
    <col min="1038" max="1280" width="9.109375" style="99"/>
    <col min="1281" max="1281" width="16" style="99" bestFit="1" customWidth="1"/>
    <col min="1282" max="1282" width="14.33203125" style="99" customWidth="1"/>
    <col min="1283" max="1283" width="18.5546875" style="99" customWidth="1"/>
    <col min="1284" max="1284" width="22.109375" style="99" customWidth="1"/>
    <col min="1285" max="1285" width="21.5546875" style="99" customWidth="1"/>
    <col min="1286" max="1286" width="24.44140625" style="99" customWidth="1"/>
    <col min="1287" max="1287" width="40.88671875" style="99" customWidth="1"/>
    <col min="1288" max="1288" width="62" style="99" customWidth="1"/>
    <col min="1289" max="1289" width="15.109375" style="99" customWidth="1"/>
    <col min="1290" max="1290" width="15.6640625" style="99" customWidth="1"/>
    <col min="1291" max="1291" width="14.88671875" style="99" customWidth="1"/>
    <col min="1292" max="1292" width="16.5546875" style="99" customWidth="1"/>
    <col min="1293" max="1293" width="42.33203125" style="99" customWidth="1"/>
    <col min="1294" max="1536" width="9.109375" style="99"/>
    <col min="1537" max="1537" width="16" style="99" bestFit="1" customWidth="1"/>
    <col min="1538" max="1538" width="14.33203125" style="99" customWidth="1"/>
    <col min="1539" max="1539" width="18.5546875" style="99" customWidth="1"/>
    <col min="1540" max="1540" width="22.109375" style="99" customWidth="1"/>
    <col min="1541" max="1541" width="21.5546875" style="99" customWidth="1"/>
    <col min="1542" max="1542" width="24.44140625" style="99" customWidth="1"/>
    <col min="1543" max="1543" width="40.88671875" style="99" customWidth="1"/>
    <col min="1544" max="1544" width="62" style="99" customWidth="1"/>
    <col min="1545" max="1545" width="15.109375" style="99" customWidth="1"/>
    <col min="1546" max="1546" width="15.6640625" style="99" customWidth="1"/>
    <col min="1547" max="1547" width="14.88671875" style="99" customWidth="1"/>
    <col min="1548" max="1548" width="16.5546875" style="99" customWidth="1"/>
    <col min="1549" max="1549" width="42.33203125" style="99" customWidth="1"/>
    <col min="1550" max="1792" width="9.109375" style="99"/>
    <col min="1793" max="1793" width="16" style="99" bestFit="1" customWidth="1"/>
    <col min="1794" max="1794" width="14.33203125" style="99" customWidth="1"/>
    <col min="1795" max="1795" width="18.5546875" style="99" customWidth="1"/>
    <col min="1796" max="1796" width="22.109375" style="99" customWidth="1"/>
    <col min="1797" max="1797" width="21.5546875" style="99" customWidth="1"/>
    <col min="1798" max="1798" width="24.44140625" style="99" customWidth="1"/>
    <col min="1799" max="1799" width="40.88671875" style="99" customWidth="1"/>
    <col min="1800" max="1800" width="62" style="99" customWidth="1"/>
    <col min="1801" max="1801" width="15.109375" style="99" customWidth="1"/>
    <col min="1802" max="1802" width="15.6640625" style="99" customWidth="1"/>
    <col min="1803" max="1803" width="14.88671875" style="99" customWidth="1"/>
    <col min="1804" max="1804" width="16.5546875" style="99" customWidth="1"/>
    <col min="1805" max="1805" width="42.33203125" style="99" customWidth="1"/>
    <col min="1806" max="2048" width="9.109375" style="99"/>
    <col min="2049" max="2049" width="16" style="99" bestFit="1" customWidth="1"/>
    <col min="2050" max="2050" width="14.33203125" style="99" customWidth="1"/>
    <col min="2051" max="2051" width="18.5546875" style="99" customWidth="1"/>
    <col min="2052" max="2052" width="22.109375" style="99" customWidth="1"/>
    <col min="2053" max="2053" width="21.5546875" style="99" customWidth="1"/>
    <col min="2054" max="2054" width="24.44140625" style="99" customWidth="1"/>
    <col min="2055" max="2055" width="40.88671875" style="99" customWidth="1"/>
    <col min="2056" max="2056" width="62" style="99" customWidth="1"/>
    <col min="2057" max="2057" width="15.109375" style="99" customWidth="1"/>
    <col min="2058" max="2058" width="15.6640625" style="99" customWidth="1"/>
    <col min="2059" max="2059" width="14.88671875" style="99" customWidth="1"/>
    <col min="2060" max="2060" width="16.5546875" style="99" customWidth="1"/>
    <col min="2061" max="2061" width="42.33203125" style="99" customWidth="1"/>
    <col min="2062" max="2304" width="9.109375" style="99"/>
    <col min="2305" max="2305" width="16" style="99" bestFit="1" customWidth="1"/>
    <col min="2306" max="2306" width="14.33203125" style="99" customWidth="1"/>
    <col min="2307" max="2307" width="18.5546875" style="99" customWidth="1"/>
    <col min="2308" max="2308" width="22.109375" style="99" customWidth="1"/>
    <col min="2309" max="2309" width="21.5546875" style="99" customWidth="1"/>
    <col min="2310" max="2310" width="24.44140625" style="99" customWidth="1"/>
    <col min="2311" max="2311" width="40.88671875" style="99" customWidth="1"/>
    <col min="2312" max="2312" width="62" style="99" customWidth="1"/>
    <col min="2313" max="2313" width="15.109375" style="99" customWidth="1"/>
    <col min="2314" max="2314" width="15.6640625" style="99" customWidth="1"/>
    <col min="2315" max="2315" width="14.88671875" style="99" customWidth="1"/>
    <col min="2316" max="2316" width="16.5546875" style="99" customWidth="1"/>
    <col min="2317" max="2317" width="42.33203125" style="99" customWidth="1"/>
    <col min="2318" max="2560" width="9.109375" style="99"/>
    <col min="2561" max="2561" width="16" style="99" bestFit="1" customWidth="1"/>
    <col min="2562" max="2562" width="14.33203125" style="99" customWidth="1"/>
    <col min="2563" max="2563" width="18.5546875" style="99" customWidth="1"/>
    <col min="2564" max="2564" width="22.109375" style="99" customWidth="1"/>
    <col min="2565" max="2565" width="21.5546875" style="99" customWidth="1"/>
    <col min="2566" max="2566" width="24.44140625" style="99" customWidth="1"/>
    <col min="2567" max="2567" width="40.88671875" style="99" customWidth="1"/>
    <col min="2568" max="2568" width="62" style="99" customWidth="1"/>
    <col min="2569" max="2569" width="15.109375" style="99" customWidth="1"/>
    <col min="2570" max="2570" width="15.6640625" style="99" customWidth="1"/>
    <col min="2571" max="2571" width="14.88671875" style="99" customWidth="1"/>
    <col min="2572" max="2572" width="16.5546875" style="99" customWidth="1"/>
    <col min="2573" max="2573" width="42.33203125" style="99" customWidth="1"/>
    <col min="2574" max="2816" width="9.109375" style="99"/>
    <col min="2817" max="2817" width="16" style="99" bestFit="1" customWidth="1"/>
    <col min="2818" max="2818" width="14.33203125" style="99" customWidth="1"/>
    <col min="2819" max="2819" width="18.5546875" style="99" customWidth="1"/>
    <col min="2820" max="2820" width="22.109375" style="99" customWidth="1"/>
    <col min="2821" max="2821" width="21.5546875" style="99" customWidth="1"/>
    <col min="2822" max="2822" width="24.44140625" style="99" customWidth="1"/>
    <col min="2823" max="2823" width="40.88671875" style="99" customWidth="1"/>
    <col min="2824" max="2824" width="62" style="99" customWidth="1"/>
    <col min="2825" max="2825" width="15.109375" style="99" customWidth="1"/>
    <col min="2826" max="2826" width="15.6640625" style="99" customWidth="1"/>
    <col min="2827" max="2827" width="14.88671875" style="99" customWidth="1"/>
    <col min="2828" max="2828" width="16.5546875" style="99" customWidth="1"/>
    <col min="2829" max="2829" width="42.33203125" style="99" customWidth="1"/>
    <col min="2830" max="3072" width="9.109375" style="99"/>
    <col min="3073" max="3073" width="16" style="99" bestFit="1" customWidth="1"/>
    <col min="3074" max="3074" width="14.33203125" style="99" customWidth="1"/>
    <col min="3075" max="3075" width="18.5546875" style="99" customWidth="1"/>
    <col min="3076" max="3076" width="22.109375" style="99" customWidth="1"/>
    <col min="3077" max="3077" width="21.5546875" style="99" customWidth="1"/>
    <col min="3078" max="3078" width="24.44140625" style="99" customWidth="1"/>
    <col min="3079" max="3079" width="40.88671875" style="99" customWidth="1"/>
    <col min="3080" max="3080" width="62" style="99" customWidth="1"/>
    <col min="3081" max="3081" width="15.109375" style="99" customWidth="1"/>
    <col min="3082" max="3082" width="15.6640625" style="99" customWidth="1"/>
    <col min="3083" max="3083" width="14.88671875" style="99" customWidth="1"/>
    <col min="3084" max="3084" width="16.5546875" style="99" customWidth="1"/>
    <col min="3085" max="3085" width="42.33203125" style="99" customWidth="1"/>
    <col min="3086" max="3328" width="9.109375" style="99"/>
    <col min="3329" max="3329" width="16" style="99" bestFit="1" customWidth="1"/>
    <col min="3330" max="3330" width="14.33203125" style="99" customWidth="1"/>
    <col min="3331" max="3331" width="18.5546875" style="99" customWidth="1"/>
    <col min="3332" max="3332" width="22.109375" style="99" customWidth="1"/>
    <col min="3333" max="3333" width="21.5546875" style="99" customWidth="1"/>
    <col min="3334" max="3334" width="24.44140625" style="99" customWidth="1"/>
    <col min="3335" max="3335" width="40.88671875" style="99" customWidth="1"/>
    <col min="3336" max="3336" width="62" style="99" customWidth="1"/>
    <col min="3337" max="3337" width="15.109375" style="99" customWidth="1"/>
    <col min="3338" max="3338" width="15.6640625" style="99" customWidth="1"/>
    <col min="3339" max="3339" width="14.88671875" style="99" customWidth="1"/>
    <col min="3340" max="3340" width="16.5546875" style="99" customWidth="1"/>
    <col min="3341" max="3341" width="42.33203125" style="99" customWidth="1"/>
    <col min="3342" max="3584" width="9.109375" style="99"/>
    <col min="3585" max="3585" width="16" style="99" bestFit="1" customWidth="1"/>
    <col min="3586" max="3586" width="14.33203125" style="99" customWidth="1"/>
    <col min="3587" max="3587" width="18.5546875" style="99" customWidth="1"/>
    <col min="3588" max="3588" width="22.109375" style="99" customWidth="1"/>
    <col min="3589" max="3589" width="21.5546875" style="99" customWidth="1"/>
    <col min="3590" max="3590" width="24.44140625" style="99" customWidth="1"/>
    <col min="3591" max="3591" width="40.88671875" style="99" customWidth="1"/>
    <col min="3592" max="3592" width="62" style="99" customWidth="1"/>
    <col min="3593" max="3593" width="15.109375" style="99" customWidth="1"/>
    <col min="3594" max="3594" width="15.6640625" style="99" customWidth="1"/>
    <col min="3595" max="3595" width="14.88671875" style="99" customWidth="1"/>
    <col min="3596" max="3596" width="16.5546875" style="99" customWidth="1"/>
    <col min="3597" max="3597" width="42.33203125" style="99" customWidth="1"/>
    <col min="3598" max="3840" width="9.109375" style="99"/>
    <col min="3841" max="3841" width="16" style="99" bestFit="1" customWidth="1"/>
    <col min="3842" max="3842" width="14.33203125" style="99" customWidth="1"/>
    <col min="3843" max="3843" width="18.5546875" style="99" customWidth="1"/>
    <col min="3844" max="3844" width="22.109375" style="99" customWidth="1"/>
    <col min="3845" max="3845" width="21.5546875" style="99" customWidth="1"/>
    <col min="3846" max="3846" width="24.44140625" style="99" customWidth="1"/>
    <col min="3847" max="3847" width="40.88671875" style="99" customWidth="1"/>
    <col min="3848" max="3848" width="62" style="99" customWidth="1"/>
    <col min="3849" max="3849" width="15.109375" style="99" customWidth="1"/>
    <col min="3850" max="3850" width="15.6640625" style="99" customWidth="1"/>
    <col min="3851" max="3851" width="14.88671875" style="99" customWidth="1"/>
    <col min="3852" max="3852" width="16.5546875" style="99" customWidth="1"/>
    <col min="3853" max="3853" width="42.33203125" style="99" customWidth="1"/>
    <col min="3854" max="4096" width="9.109375" style="99"/>
    <col min="4097" max="4097" width="16" style="99" bestFit="1" customWidth="1"/>
    <col min="4098" max="4098" width="14.33203125" style="99" customWidth="1"/>
    <col min="4099" max="4099" width="18.5546875" style="99" customWidth="1"/>
    <col min="4100" max="4100" width="22.109375" style="99" customWidth="1"/>
    <col min="4101" max="4101" width="21.5546875" style="99" customWidth="1"/>
    <col min="4102" max="4102" width="24.44140625" style="99" customWidth="1"/>
    <col min="4103" max="4103" width="40.88671875" style="99" customWidth="1"/>
    <col min="4104" max="4104" width="62" style="99" customWidth="1"/>
    <col min="4105" max="4105" width="15.109375" style="99" customWidth="1"/>
    <col min="4106" max="4106" width="15.6640625" style="99" customWidth="1"/>
    <col min="4107" max="4107" width="14.88671875" style="99" customWidth="1"/>
    <col min="4108" max="4108" width="16.5546875" style="99" customWidth="1"/>
    <col min="4109" max="4109" width="42.33203125" style="99" customWidth="1"/>
    <col min="4110" max="4352" width="9.109375" style="99"/>
    <col min="4353" max="4353" width="16" style="99" bestFit="1" customWidth="1"/>
    <col min="4354" max="4354" width="14.33203125" style="99" customWidth="1"/>
    <col min="4355" max="4355" width="18.5546875" style="99" customWidth="1"/>
    <col min="4356" max="4356" width="22.109375" style="99" customWidth="1"/>
    <col min="4357" max="4357" width="21.5546875" style="99" customWidth="1"/>
    <col min="4358" max="4358" width="24.44140625" style="99" customWidth="1"/>
    <col min="4359" max="4359" width="40.88671875" style="99" customWidth="1"/>
    <col min="4360" max="4360" width="62" style="99" customWidth="1"/>
    <col min="4361" max="4361" width="15.109375" style="99" customWidth="1"/>
    <col min="4362" max="4362" width="15.6640625" style="99" customWidth="1"/>
    <col min="4363" max="4363" width="14.88671875" style="99" customWidth="1"/>
    <col min="4364" max="4364" width="16.5546875" style="99" customWidth="1"/>
    <col min="4365" max="4365" width="42.33203125" style="99" customWidth="1"/>
    <col min="4366" max="4608" width="9.109375" style="99"/>
    <col min="4609" max="4609" width="16" style="99" bestFit="1" customWidth="1"/>
    <col min="4610" max="4610" width="14.33203125" style="99" customWidth="1"/>
    <col min="4611" max="4611" width="18.5546875" style="99" customWidth="1"/>
    <col min="4612" max="4612" width="22.109375" style="99" customWidth="1"/>
    <col min="4613" max="4613" width="21.5546875" style="99" customWidth="1"/>
    <col min="4614" max="4614" width="24.44140625" style="99" customWidth="1"/>
    <col min="4615" max="4615" width="40.88671875" style="99" customWidth="1"/>
    <col min="4616" max="4616" width="62" style="99" customWidth="1"/>
    <col min="4617" max="4617" width="15.109375" style="99" customWidth="1"/>
    <col min="4618" max="4618" width="15.6640625" style="99" customWidth="1"/>
    <col min="4619" max="4619" width="14.88671875" style="99" customWidth="1"/>
    <col min="4620" max="4620" width="16.5546875" style="99" customWidth="1"/>
    <col min="4621" max="4621" width="42.33203125" style="99" customWidth="1"/>
    <col min="4622" max="4864" width="9.109375" style="99"/>
    <col min="4865" max="4865" width="16" style="99" bestFit="1" customWidth="1"/>
    <col min="4866" max="4866" width="14.33203125" style="99" customWidth="1"/>
    <col min="4867" max="4867" width="18.5546875" style="99" customWidth="1"/>
    <col min="4868" max="4868" width="22.109375" style="99" customWidth="1"/>
    <col min="4869" max="4869" width="21.5546875" style="99" customWidth="1"/>
    <col min="4870" max="4870" width="24.44140625" style="99" customWidth="1"/>
    <col min="4871" max="4871" width="40.88671875" style="99" customWidth="1"/>
    <col min="4872" max="4872" width="62" style="99" customWidth="1"/>
    <col min="4873" max="4873" width="15.109375" style="99" customWidth="1"/>
    <col min="4874" max="4874" width="15.6640625" style="99" customWidth="1"/>
    <col min="4875" max="4875" width="14.88671875" style="99" customWidth="1"/>
    <col min="4876" max="4876" width="16.5546875" style="99" customWidth="1"/>
    <col min="4877" max="4877" width="42.33203125" style="99" customWidth="1"/>
    <col min="4878" max="5120" width="9.109375" style="99"/>
    <col min="5121" max="5121" width="16" style="99" bestFit="1" customWidth="1"/>
    <col min="5122" max="5122" width="14.33203125" style="99" customWidth="1"/>
    <col min="5123" max="5123" width="18.5546875" style="99" customWidth="1"/>
    <col min="5124" max="5124" width="22.109375" style="99" customWidth="1"/>
    <col min="5125" max="5125" width="21.5546875" style="99" customWidth="1"/>
    <col min="5126" max="5126" width="24.44140625" style="99" customWidth="1"/>
    <col min="5127" max="5127" width="40.88671875" style="99" customWidth="1"/>
    <col min="5128" max="5128" width="62" style="99" customWidth="1"/>
    <col min="5129" max="5129" width="15.109375" style="99" customWidth="1"/>
    <col min="5130" max="5130" width="15.6640625" style="99" customWidth="1"/>
    <col min="5131" max="5131" width="14.88671875" style="99" customWidth="1"/>
    <col min="5132" max="5132" width="16.5546875" style="99" customWidth="1"/>
    <col min="5133" max="5133" width="42.33203125" style="99" customWidth="1"/>
    <col min="5134" max="5376" width="9.109375" style="99"/>
    <col min="5377" max="5377" width="16" style="99" bestFit="1" customWidth="1"/>
    <col min="5378" max="5378" width="14.33203125" style="99" customWidth="1"/>
    <col min="5379" max="5379" width="18.5546875" style="99" customWidth="1"/>
    <col min="5380" max="5380" width="22.109375" style="99" customWidth="1"/>
    <col min="5381" max="5381" width="21.5546875" style="99" customWidth="1"/>
    <col min="5382" max="5382" width="24.44140625" style="99" customWidth="1"/>
    <col min="5383" max="5383" width="40.88671875" style="99" customWidth="1"/>
    <col min="5384" max="5384" width="62" style="99" customWidth="1"/>
    <col min="5385" max="5385" width="15.109375" style="99" customWidth="1"/>
    <col min="5386" max="5386" width="15.6640625" style="99" customWidth="1"/>
    <col min="5387" max="5387" width="14.88671875" style="99" customWidth="1"/>
    <col min="5388" max="5388" width="16.5546875" style="99" customWidth="1"/>
    <col min="5389" max="5389" width="42.33203125" style="99" customWidth="1"/>
    <col min="5390" max="5632" width="9.109375" style="99"/>
    <col min="5633" max="5633" width="16" style="99" bestFit="1" customWidth="1"/>
    <col min="5634" max="5634" width="14.33203125" style="99" customWidth="1"/>
    <col min="5635" max="5635" width="18.5546875" style="99" customWidth="1"/>
    <col min="5636" max="5636" width="22.109375" style="99" customWidth="1"/>
    <col min="5637" max="5637" width="21.5546875" style="99" customWidth="1"/>
    <col min="5638" max="5638" width="24.44140625" style="99" customWidth="1"/>
    <col min="5639" max="5639" width="40.88671875" style="99" customWidth="1"/>
    <col min="5640" max="5640" width="62" style="99" customWidth="1"/>
    <col min="5641" max="5641" width="15.109375" style="99" customWidth="1"/>
    <col min="5642" max="5642" width="15.6640625" style="99" customWidth="1"/>
    <col min="5643" max="5643" width="14.88671875" style="99" customWidth="1"/>
    <col min="5644" max="5644" width="16.5546875" style="99" customWidth="1"/>
    <col min="5645" max="5645" width="42.33203125" style="99" customWidth="1"/>
    <col min="5646" max="5888" width="9.109375" style="99"/>
    <col min="5889" max="5889" width="16" style="99" bestFit="1" customWidth="1"/>
    <col min="5890" max="5890" width="14.33203125" style="99" customWidth="1"/>
    <col min="5891" max="5891" width="18.5546875" style="99" customWidth="1"/>
    <col min="5892" max="5892" width="22.109375" style="99" customWidth="1"/>
    <col min="5893" max="5893" width="21.5546875" style="99" customWidth="1"/>
    <col min="5894" max="5894" width="24.44140625" style="99" customWidth="1"/>
    <col min="5895" max="5895" width="40.88671875" style="99" customWidth="1"/>
    <col min="5896" max="5896" width="62" style="99" customWidth="1"/>
    <col min="5897" max="5897" width="15.109375" style="99" customWidth="1"/>
    <col min="5898" max="5898" width="15.6640625" style="99" customWidth="1"/>
    <col min="5899" max="5899" width="14.88671875" style="99" customWidth="1"/>
    <col min="5900" max="5900" width="16.5546875" style="99" customWidth="1"/>
    <col min="5901" max="5901" width="42.33203125" style="99" customWidth="1"/>
    <col min="5902" max="6144" width="9.109375" style="99"/>
    <col min="6145" max="6145" width="16" style="99" bestFit="1" customWidth="1"/>
    <col min="6146" max="6146" width="14.33203125" style="99" customWidth="1"/>
    <col min="6147" max="6147" width="18.5546875" style="99" customWidth="1"/>
    <col min="6148" max="6148" width="22.109375" style="99" customWidth="1"/>
    <col min="6149" max="6149" width="21.5546875" style="99" customWidth="1"/>
    <col min="6150" max="6150" width="24.44140625" style="99" customWidth="1"/>
    <col min="6151" max="6151" width="40.88671875" style="99" customWidth="1"/>
    <col min="6152" max="6152" width="62" style="99" customWidth="1"/>
    <col min="6153" max="6153" width="15.109375" style="99" customWidth="1"/>
    <col min="6154" max="6154" width="15.6640625" style="99" customWidth="1"/>
    <col min="6155" max="6155" width="14.88671875" style="99" customWidth="1"/>
    <col min="6156" max="6156" width="16.5546875" style="99" customWidth="1"/>
    <col min="6157" max="6157" width="42.33203125" style="99" customWidth="1"/>
    <col min="6158" max="6400" width="9.109375" style="99"/>
    <col min="6401" max="6401" width="16" style="99" bestFit="1" customWidth="1"/>
    <col min="6402" max="6402" width="14.33203125" style="99" customWidth="1"/>
    <col min="6403" max="6403" width="18.5546875" style="99" customWidth="1"/>
    <col min="6404" max="6404" width="22.109375" style="99" customWidth="1"/>
    <col min="6405" max="6405" width="21.5546875" style="99" customWidth="1"/>
    <col min="6406" max="6406" width="24.44140625" style="99" customWidth="1"/>
    <col min="6407" max="6407" width="40.88671875" style="99" customWidth="1"/>
    <col min="6408" max="6408" width="62" style="99" customWidth="1"/>
    <col min="6409" max="6409" width="15.109375" style="99" customWidth="1"/>
    <col min="6410" max="6410" width="15.6640625" style="99" customWidth="1"/>
    <col min="6411" max="6411" width="14.88671875" style="99" customWidth="1"/>
    <col min="6412" max="6412" width="16.5546875" style="99" customWidth="1"/>
    <col min="6413" max="6413" width="42.33203125" style="99" customWidth="1"/>
    <col min="6414" max="6656" width="9.109375" style="99"/>
    <col min="6657" max="6657" width="16" style="99" bestFit="1" customWidth="1"/>
    <col min="6658" max="6658" width="14.33203125" style="99" customWidth="1"/>
    <col min="6659" max="6659" width="18.5546875" style="99" customWidth="1"/>
    <col min="6660" max="6660" width="22.109375" style="99" customWidth="1"/>
    <col min="6661" max="6661" width="21.5546875" style="99" customWidth="1"/>
    <col min="6662" max="6662" width="24.44140625" style="99" customWidth="1"/>
    <col min="6663" max="6663" width="40.88671875" style="99" customWidth="1"/>
    <col min="6664" max="6664" width="62" style="99" customWidth="1"/>
    <col min="6665" max="6665" width="15.109375" style="99" customWidth="1"/>
    <col min="6666" max="6666" width="15.6640625" style="99" customWidth="1"/>
    <col min="6667" max="6667" width="14.88671875" style="99" customWidth="1"/>
    <col min="6668" max="6668" width="16.5546875" style="99" customWidth="1"/>
    <col min="6669" max="6669" width="42.33203125" style="99" customWidth="1"/>
    <col min="6670" max="6912" width="9.109375" style="99"/>
    <col min="6913" max="6913" width="16" style="99" bestFit="1" customWidth="1"/>
    <col min="6914" max="6914" width="14.33203125" style="99" customWidth="1"/>
    <col min="6915" max="6915" width="18.5546875" style="99" customWidth="1"/>
    <col min="6916" max="6916" width="22.109375" style="99" customWidth="1"/>
    <col min="6917" max="6917" width="21.5546875" style="99" customWidth="1"/>
    <col min="6918" max="6918" width="24.44140625" style="99" customWidth="1"/>
    <col min="6919" max="6919" width="40.88671875" style="99" customWidth="1"/>
    <col min="6920" max="6920" width="62" style="99" customWidth="1"/>
    <col min="6921" max="6921" width="15.109375" style="99" customWidth="1"/>
    <col min="6922" max="6922" width="15.6640625" style="99" customWidth="1"/>
    <col min="6923" max="6923" width="14.88671875" style="99" customWidth="1"/>
    <col min="6924" max="6924" width="16.5546875" style="99" customWidth="1"/>
    <col min="6925" max="6925" width="42.33203125" style="99" customWidth="1"/>
    <col min="6926" max="7168" width="9.109375" style="99"/>
    <col min="7169" max="7169" width="16" style="99" bestFit="1" customWidth="1"/>
    <col min="7170" max="7170" width="14.33203125" style="99" customWidth="1"/>
    <col min="7171" max="7171" width="18.5546875" style="99" customWidth="1"/>
    <col min="7172" max="7172" width="22.109375" style="99" customWidth="1"/>
    <col min="7173" max="7173" width="21.5546875" style="99" customWidth="1"/>
    <col min="7174" max="7174" width="24.44140625" style="99" customWidth="1"/>
    <col min="7175" max="7175" width="40.88671875" style="99" customWidth="1"/>
    <col min="7176" max="7176" width="62" style="99" customWidth="1"/>
    <col min="7177" max="7177" width="15.109375" style="99" customWidth="1"/>
    <col min="7178" max="7178" width="15.6640625" style="99" customWidth="1"/>
    <col min="7179" max="7179" width="14.88671875" style="99" customWidth="1"/>
    <col min="7180" max="7180" width="16.5546875" style="99" customWidth="1"/>
    <col min="7181" max="7181" width="42.33203125" style="99" customWidth="1"/>
    <col min="7182" max="7424" width="9.109375" style="99"/>
    <col min="7425" max="7425" width="16" style="99" bestFit="1" customWidth="1"/>
    <col min="7426" max="7426" width="14.33203125" style="99" customWidth="1"/>
    <col min="7427" max="7427" width="18.5546875" style="99" customWidth="1"/>
    <col min="7428" max="7428" width="22.109375" style="99" customWidth="1"/>
    <col min="7429" max="7429" width="21.5546875" style="99" customWidth="1"/>
    <col min="7430" max="7430" width="24.44140625" style="99" customWidth="1"/>
    <col min="7431" max="7431" width="40.88671875" style="99" customWidth="1"/>
    <col min="7432" max="7432" width="62" style="99" customWidth="1"/>
    <col min="7433" max="7433" width="15.109375" style="99" customWidth="1"/>
    <col min="7434" max="7434" width="15.6640625" style="99" customWidth="1"/>
    <col min="7435" max="7435" width="14.88671875" style="99" customWidth="1"/>
    <col min="7436" max="7436" width="16.5546875" style="99" customWidth="1"/>
    <col min="7437" max="7437" width="42.33203125" style="99" customWidth="1"/>
    <col min="7438" max="7680" width="9.109375" style="99"/>
    <col min="7681" max="7681" width="16" style="99" bestFit="1" customWidth="1"/>
    <col min="7682" max="7682" width="14.33203125" style="99" customWidth="1"/>
    <col min="7683" max="7683" width="18.5546875" style="99" customWidth="1"/>
    <col min="7684" max="7684" width="22.109375" style="99" customWidth="1"/>
    <col min="7685" max="7685" width="21.5546875" style="99" customWidth="1"/>
    <col min="7686" max="7686" width="24.44140625" style="99" customWidth="1"/>
    <col min="7687" max="7687" width="40.88671875" style="99" customWidth="1"/>
    <col min="7688" max="7688" width="62" style="99" customWidth="1"/>
    <col min="7689" max="7689" width="15.109375" style="99" customWidth="1"/>
    <col min="7690" max="7690" width="15.6640625" style="99" customWidth="1"/>
    <col min="7691" max="7691" width="14.88671875" style="99" customWidth="1"/>
    <col min="7692" max="7692" width="16.5546875" style="99" customWidth="1"/>
    <col min="7693" max="7693" width="42.33203125" style="99" customWidth="1"/>
    <col min="7694" max="7936" width="9.109375" style="99"/>
    <col min="7937" max="7937" width="16" style="99" bestFit="1" customWidth="1"/>
    <col min="7938" max="7938" width="14.33203125" style="99" customWidth="1"/>
    <col min="7939" max="7939" width="18.5546875" style="99" customWidth="1"/>
    <col min="7940" max="7940" width="22.109375" style="99" customWidth="1"/>
    <col min="7941" max="7941" width="21.5546875" style="99" customWidth="1"/>
    <col min="7942" max="7942" width="24.44140625" style="99" customWidth="1"/>
    <col min="7943" max="7943" width="40.88671875" style="99" customWidth="1"/>
    <col min="7944" max="7944" width="62" style="99" customWidth="1"/>
    <col min="7945" max="7945" width="15.109375" style="99" customWidth="1"/>
    <col min="7946" max="7946" width="15.6640625" style="99" customWidth="1"/>
    <col min="7947" max="7947" width="14.88671875" style="99" customWidth="1"/>
    <col min="7948" max="7948" width="16.5546875" style="99" customWidth="1"/>
    <col min="7949" max="7949" width="42.33203125" style="99" customWidth="1"/>
    <col min="7950" max="8192" width="9.109375" style="99"/>
    <col min="8193" max="8193" width="16" style="99" bestFit="1" customWidth="1"/>
    <col min="8194" max="8194" width="14.33203125" style="99" customWidth="1"/>
    <col min="8195" max="8195" width="18.5546875" style="99" customWidth="1"/>
    <col min="8196" max="8196" width="22.109375" style="99" customWidth="1"/>
    <col min="8197" max="8197" width="21.5546875" style="99" customWidth="1"/>
    <col min="8198" max="8198" width="24.44140625" style="99" customWidth="1"/>
    <col min="8199" max="8199" width="40.88671875" style="99" customWidth="1"/>
    <col min="8200" max="8200" width="62" style="99" customWidth="1"/>
    <col min="8201" max="8201" width="15.109375" style="99" customWidth="1"/>
    <col min="8202" max="8202" width="15.6640625" style="99" customWidth="1"/>
    <col min="8203" max="8203" width="14.88671875" style="99" customWidth="1"/>
    <col min="8204" max="8204" width="16.5546875" style="99" customWidth="1"/>
    <col min="8205" max="8205" width="42.33203125" style="99" customWidth="1"/>
    <col min="8206" max="8448" width="9.109375" style="99"/>
    <col min="8449" max="8449" width="16" style="99" bestFit="1" customWidth="1"/>
    <col min="8450" max="8450" width="14.33203125" style="99" customWidth="1"/>
    <col min="8451" max="8451" width="18.5546875" style="99" customWidth="1"/>
    <col min="8452" max="8452" width="22.109375" style="99" customWidth="1"/>
    <col min="8453" max="8453" width="21.5546875" style="99" customWidth="1"/>
    <col min="8454" max="8454" width="24.44140625" style="99" customWidth="1"/>
    <col min="8455" max="8455" width="40.88671875" style="99" customWidth="1"/>
    <col min="8456" max="8456" width="62" style="99" customWidth="1"/>
    <col min="8457" max="8457" width="15.109375" style="99" customWidth="1"/>
    <col min="8458" max="8458" width="15.6640625" style="99" customWidth="1"/>
    <col min="8459" max="8459" width="14.88671875" style="99" customWidth="1"/>
    <col min="8460" max="8460" width="16.5546875" style="99" customWidth="1"/>
    <col min="8461" max="8461" width="42.33203125" style="99" customWidth="1"/>
    <col min="8462" max="8704" width="9.109375" style="99"/>
    <col min="8705" max="8705" width="16" style="99" bestFit="1" customWidth="1"/>
    <col min="8706" max="8706" width="14.33203125" style="99" customWidth="1"/>
    <col min="8707" max="8707" width="18.5546875" style="99" customWidth="1"/>
    <col min="8708" max="8708" width="22.109375" style="99" customWidth="1"/>
    <col min="8709" max="8709" width="21.5546875" style="99" customWidth="1"/>
    <col min="8710" max="8710" width="24.44140625" style="99" customWidth="1"/>
    <col min="8711" max="8711" width="40.88671875" style="99" customWidth="1"/>
    <col min="8712" max="8712" width="62" style="99" customWidth="1"/>
    <col min="8713" max="8713" width="15.109375" style="99" customWidth="1"/>
    <col min="8714" max="8714" width="15.6640625" style="99" customWidth="1"/>
    <col min="8715" max="8715" width="14.88671875" style="99" customWidth="1"/>
    <col min="8716" max="8716" width="16.5546875" style="99" customWidth="1"/>
    <col min="8717" max="8717" width="42.33203125" style="99" customWidth="1"/>
    <col min="8718" max="8960" width="9.109375" style="99"/>
    <col min="8961" max="8961" width="16" style="99" bestFit="1" customWidth="1"/>
    <col min="8962" max="8962" width="14.33203125" style="99" customWidth="1"/>
    <col min="8963" max="8963" width="18.5546875" style="99" customWidth="1"/>
    <col min="8964" max="8964" width="22.109375" style="99" customWidth="1"/>
    <col min="8965" max="8965" width="21.5546875" style="99" customWidth="1"/>
    <col min="8966" max="8966" width="24.44140625" style="99" customWidth="1"/>
    <col min="8967" max="8967" width="40.88671875" style="99" customWidth="1"/>
    <col min="8968" max="8968" width="62" style="99" customWidth="1"/>
    <col min="8969" max="8969" width="15.109375" style="99" customWidth="1"/>
    <col min="8970" max="8970" width="15.6640625" style="99" customWidth="1"/>
    <col min="8971" max="8971" width="14.88671875" style="99" customWidth="1"/>
    <col min="8972" max="8972" width="16.5546875" style="99" customWidth="1"/>
    <col min="8973" max="8973" width="42.33203125" style="99" customWidth="1"/>
    <col min="8974" max="9216" width="9.109375" style="99"/>
    <col min="9217" max="9217" width="16" style="99" bestFit="1" customWidth="1"/>
    <col min="9218" max="9218" width="14.33203125" style="99" customWidth="1"/>
    <col min="9219" max="9219" width="18.5546875" style="99" customWidth="1"/>
    <col min="9220" max="9220" width="22.109375" style="99" customWidth="1"/>
    <col min="9221" max="9221" width="21.5546875" style="99" customWidth="1"/>
    <col min="9222" max="9222" width="24.44140625" style="99" customWidth="1"/>
    <col min="9223" max="9223" width="40.88671875" style="99" customWidth="1"/>
    <col min="9224" max="9224" width="62" style="99" customWidth="1"/>
    <col min="9225" max="9225" width="15.109375" style="99" customWidth="1"/>
    <col min="9226" max="9226" width="15.6640625" style="99" customWidth="1"/>
    <col min="9227" max="9227" width="14.88671875" style="99" customWidth="1"/>
    <col min="9228" max="9228" width="16.5546875" style="99" customWidth="1"/>
    <col min="9229" max="9229" width="42.33203125" style="99" customWidth="1"/>
    <col min="9230" max="9472" width="9.109375" style="99"/>
    <col min="9473" max="9473" width="16" style="99" bestFit="1" customWidth="1"/>
    <col min="9474" max="9474" width="14.33203125" style="99" customWidth="1"/>
    <col min="9475" max="9475" width="18.5546875" style="99" customWidth="1"/>
    <col min="9476" max="9476" width="22.109375" style="99" customWidth="1"/>
    <col min="9477" max="9477" width="21.5546875" style="99" customWidth="1"/>
    <col min="9478" max="9478" width="24.44140625" style="99" customWidth="1"/>
    <col min="9479" max="9479" width="40.88671875" style="99" customWidth="1"/>
    <col min="9480" max="9480" width="62" style="99" customWidth="1"/>
    <col min="9481" max="9481" width="15.109375" style="99" customWidth="1"/>
    <col min="9482" max="9482" width="15.6640625" style="99" customWidth="1"/>
    <col min="9483" max="9483" width="14.88671875" style="99" customWidth="1"/>
    <col min="9484" max="9484" width="16.5546875" style="99" customWidth="1"/>
    <col min="9485" max="9485" width="42.33203125" style="99" customWidth="1"/>
    <col min="9486" max="9728" width="9.109375" style="99"/>
    <col min="9729" max="9729" width="16" style="99" bestFit="1" customWidth="1"/>
    <col min="9730" max="9730" width="14.33203125" style="99" customWidth="1"/>
    <col min="9731" max="9731" width="18.5546875" style="99" customWidth="1"/>
    <col min="9732" max="9732" width="22.109375" style="99" customWidth="1"/>
    <col min="9733" max="9733" width="21.5546875" style="99" customWidth="1"/>
    <col min="9734" max="9734" width="24.44140625" style="99" customWidth="1"/>
    <col min="9735" max="9735" width="40.88671875" style="99" customWidth="1"/>
    <col min="9736" max="9736" width="62" style="99" customWidth="1"/>
    <col min="9737" max="9737" width="15.109375" style="99" customWidth="1"/>
    <col min="9738" max="9738" width="15.6640625" style="99" customWidth="1"/>
    <col min="9739" max="9739" width="14.88671875" style="99" customWidth="1"/>
    <col min="9740" max="9740" width="16.5546875" style="99" customWidth="1"/>
    <col min="9741" max="9741" width="42.33203125" style="99" customWidth="1"/>
    <col min="9742" max="9984" width="9.109375" style="99"/>
    <col min="9985" max="9985" width="16" style="99" bestFit="1" customWidth="1"/>
    <col min="9986" max="9986" width="14.33203125" style="99" customWidth="1"/>
    <col min="9987" max="9987" width="18.5546875" style="99" customWidth="1"/>
    <col min="9988" max="9988" width="22.109375" style="99" customWidth="1"/>
    <col min="9989" max="9989" width="21.5546875" style="99" customWidth="1"/>
    <col min="9990" max="9990" width="24.44140625" style="99" customWidth="1"/>
    <col min="9991" max="9991" width="40.88671875" style="99" customWidth="1"/>
    <col min="9992" max="9992" width="62" style="99" customWidth="1"/>
    <col min="9993" max="9993" width="15.109375" style="99" customWidth="1"/>
    <col min="9994" max="9994" width="15.6640625" style="99" customWidth="1"/>
    <col min="9995" max="9995" width="14.88671875" style="99" customWidth="1"/>
    <col min="9996" max="9996" width="16.5546875" style="99" customWidth="1"/>
    <col min="9997" max="9997" width="42.33203125" style="99" customWidth="1"/>
    <col min="9998" max="10240" width="9.109375" style="99"/>
    <col min="10241" max="10241" width="16" style="99" bestFit="1" customWidth="1"/>
    <col min="10242" max="10242" width="14.33203125" style="99" customWidth="1"/>
    <col min="10243" max="10243" width="18.5546875" style="99" customWidth="1"/>
    <col min="10244" max="10244" width="22.109375" style="99" customWidth="1"/>
    <col min="10245" max="10245" width="21.5546875" style="99" customWidth="1"/>
    <col min="10246" max="10246" width="24.44140625" style="99" customWidth="1"/>
    <col min="10247" max="10247" width="40.88671875" style="99" customWidth="1"/>
    <col min="10248" max="10248" width="62" style="99" customWidth="1"/>
    <col min="10249" max="10249" width="15.109375" style="99" customWidth="1"/>
    <col min="10250" max="10250" width="15.6640625" style="99" customWidth="1"/>
    <col min="10251" max="10251" width="14.88671875" style="99" customWidth="1"/>
    <col min="10252" max="10252" width="16.5546875" style="99" customWidth="1"/>
    <col min="10253" max="10253" width="42.33203125" style="99" customWidth="1"/>
    <col min="10254" max="10496" width="9.109375" style="99"/>
    <col min="10497" max="10497" width="16" style="99" bestFit="1" customWidth="1"/>
    <col min="10498" max="10498" width="14.33203125" style="99" customWidth="1"/>
    <col min="10499" max="10499" width="18.5546875" style="99" customWidth="1"/>
    <col min="10500" max="10500" width="22.109375" style="99" customWidth="1"/>
    <col min="10501" max="10501" width="21.5546875" style="99" customWidth="1"/>
    <col min="10502" max="10502" width="24.44140625" style="99" customWidth="1"/>
    <col min="10503" max="10503" width="40.88671875" style="99" customWidth="1"/>
    <col min="10504" max="10504" width="62" style="99" customWidth="1"/>
    <col min="10505" max="10505" width="15.109375" style="99" customWidth="1"/>
    <col min="10506" max="10506" width="15.6640625" style="99" customWidth="1"/>
    <col min="10507" max="10507" width="14.88671875" style="99" customWidth="1"/>
    <col min="10508" max="10508" width="16.5546875" style="99" customWidth="1"/>
    <col min="10509" max="10509" width="42.33203125" style="99" customWidth="1"/>
    <col min="10510" max="10752" width="9.109375" style="99"/>
    <col min="10753" max="10753" width="16" style="99" bestFit="1" customWidth="1"/>
    <col min="10754" max="10754" width="14.33203125" style="99" customWidth="1"/>
    <col min="10755" max="10755" width="18.5546875" style="99" customWidth="1"/>
    <col min="10756" max="10756" width="22.109375" style="99" customWidth="1"/>
    <col min="10757" max="10757" width="21.5546875" style="99" customWidth="1"/>
    <col min="10758" max="10758" width="24.44140625" style="99" customWidth="1"/>
    <col min="10759" max="10759" width="40.88671875" style="99" customWidth="1"/>
    <col min="10760" max="10760" width="62" style="99" customWidth="1"/>
    <col min="10761" max="10761" width="15.109375" style="99" customWidth="1"/>
    <col min="10762" max="10762" width="15.6640625" style="99" customWidth="1"/>
    <col min="10763" max="10763" width="14.88671875" style="99" customWidth="1"/>
    <col min="10764" max="10764" width="16.5546875" style="99" customWidth="1"/>
    <col min="10765" max="10765" width="42.33203125" style="99" customWidth="1"/>
    <col min="10766" max="11008" width="9.109375" style="99"/>
    <col min="11009" max="11009" width="16" style="99" bestFit="1" customWidth="1"/>
    <col min="11010" max="11010" width="14.33203125" style="99" customWidth="1"/>
    <col min="11011" max="11011" width="18.5546875" style="99" customWidth="1"/>
    <col min="11012" max="11012" width="22.109375" style="99" customWidth="1"/>
    <col min="11013" max="11013" width="21.5546875" style="99" customWidth="1"/>
    <col min="11014" max="11014" width="24.44140625" style="99" customWidth="1"/>
    <col min="11015" max="11015" width="40.88671875" style="99" customWidth="1"/>
    <col min="11016" max="11016" width="62" style="99" customWidth="1"/>
    <col min="11017" max="11017" width="15.109375" style="99" customWidth="1"/>
    <col min="11018" max="11018" width="15.6640625" style="99" customWidth="1"/>
    <col min="11019" max="11019" width="14.88671875" style="99" customWidth="1"/>
    <col min="11020" max="11020" width="16.5546875" style="99" customWidth="1"/>
    <col min="11021" max="11021" width="42.33203125" style="99" customWidth="1"/>
    <col min="11022" max="11264" width="9.109375" style="99"/>
    <col min="11265" max="11265" width="16" style="99" bestFit="1" customWidth="1"/>
    <col min="11266" max="11266" width="14.33203125" style="99" customWidth="1"/>
    <col min="11267" max="11267" width="18.5546875" style="99" customWidth="1"/>
    <col min="11268" max="11268" width="22.109375" style="99" customWidth="1"/>
    <col min="11269" max="11269" width="21.5546875" style="99" customWidth="1"/>
    <col min="11270" max="11270" width="24.44140625" style="99" customWidth="1"/>
    <col min="11271" max="11271" width="40.88671875" style="99" customWidth="1"/>
    <col min="11272" max="11272" width="62" style="99" customWidth="1"/>
    <col min="11273" max="11273" width="15.109375" style="99" customWidth="1"/>
    <col min="11274" max="11274" width="15.6640625" style="99" customWidth="1"/>
    <col min="11275" max="11275" width="14.88671875" style="99" customWidth="1"/>
    <col min="11276" max="11276" width="16.5546875" style="99" customWidth="1"/>
    <col min="11277" max="11277" width="42.33203125" style="99" customWidth="1"/>
    <col min="11278" max="11520" width="9.109375" style="99"/>
    <col min="11521" max="11521" width="16" style="99" bestFit="1" customWidth="1"/>
    <col min="11522" max="11522" width="14.33203125" style="99" customWidth="1"/>
    <col min="11523" max="11523" width="18.5546875" style="99" customWidth="1"/>
    <col min="11524" max="11524" width="22.109375" style="99" customWidth="1"/>
    <col min="11525" max="11525" width="21.5546875" style="99" customWidth="1"/>
    <col min="11526" max="11526" width="24.44140625" style="99" customWidth="1"/>
    <col min="11527" max="11527" width="40.88671875" style="99" customWidth="1"/>
    <col min="11528" max="11528" width="62" style="99" customWidth="1"/>
    <col min="11529" max="11529" width="15.109375" style="99" customWidth="1"/>
    <col min="11530" max="11530" width="15.6640625" style="99" customWidth="1"/>
    <col min="11531" max="11531" width="14.88671875" style="99" customWidth="1"/>
    <col min="11532" max="11532" width="16.5546875" style="99" customWidth="1"/>
    <col min="11533" max="11533" width="42.33203125" style="99" customWidth="1"/>
    <col min="11534" max="11776" width="9.109375" style="99"/>
    <col min="11777" max="11777" width="16" style="99" bestFit="1" customWidth="1"/>
    <col min="11778" max="11778" width="14.33203125" style="99" customWidth="1"/>
    <col min="11779" max="11779" width="18.5546875" style="99" customWidth="1"/>
    <col min="11780" max="11780" width="22.109375" style="99" customWidth="1"/>
    <col min="11781" max="11781" width="21.5546875" style="99" customWidth="1"/>
    <col min="11782" max="11782" width="24.44140625" style="99" customWidth="1"/>
    <col min="11783" max="11783" width="40.88671875" style="99" customWidth="1"/>
    <col min="11784" max="11784" width="62" style="99" customWidth="1"/>
    <col min="11785" max="11785" width="15.109375" style="99" customWidth="1"/>
    <col min="11786" max="11786" width="15.6640625" style="99" customWidth="1"/>
    <col min="11787" max="11787" width="14.88671875" style="99" customWidth="1"/>
    <col min="11788" max="11788" width="16.5546875" style="99" customWidth="1"/>
    <col min="11789" max="11789" width="42.33203125" style="99" customWidth="1"/>
    <col min="11790" max="12032" width="9.109375" style="99"/>
    <col min="12033" max="12033" width="16" style="99" bestFit="1" customWidth="1"/>
    <col min="12034" max="12034" width="14.33203125" style="99" customWidth="1"/>
    <col min="12035" max="12035" width="18.5546875" style="99" customWidth="1"/>
    <col min="12036" max="12036" width="22.109375" style="99" customWidth="1"/>
    <col min="12037" max="12037" width="21.5546875" style="99" customWidth="1"/>
    <col min="12038" max="12038" width="24.44140625" style="99" customWidth="1"/>
    <col min="12039" max="12039" width="40.88671875" style="99" customWidth="1"/>
    <col min="12040" max="12040" width="62" style="99" customWidth="1"/>
    <col min="12041" max="12041" width="15.109375" style="99" customWidth="1"/>
    <col min="12042" max="12042" width="15.6640625" style="99" customWidth="1"/>
    <col min="12043" max="12043" width="14.88671875" style="99" customWidth="1"/>
    <col min="12044" max="12044" width="16.5546875" style="99" customWidth="1"/>
    <col min="12045" max="12045" width="42.33203125" style="99" customWidth="1"/>
    <col min="12046" max="12288" width="9.109375" style="99"/>
    <col min="12289" max="12289" width="16" style="99" bestFit="1" customWidth="1"/>
    <col min="12290" max="12290" width="14.33203125" style="99" customWidth="1"/>
    <col min="12291" max="12291" width="18.5546875" style="99" customWidth="1"/>
    <col min="12292" max="12292" width="22.109375" style="99" customWidth="1"/>
    <col min="12293" max="12293" width="21.5546875" style="99" customWidth="1"/>
    <col min="12294" max="12294" width="24.44140625" style="99" customWidth="1"/>
    <col min="12295" max="12295" width="40.88671875" style="99" customWidth="1"/>
    <col min="12296" max="12296" width="62" style="99" customWidth="1"/>
    <col min="12297" max="12297" width="15.109375" style="99" customWidth="1"/>
    <col min="12298" max="12298" width="15.6640625" style="99" customWidth="1"/>
    <col min="12299" max="12299" width="14.88671875" style="99" customWidth="1"/>
    <col min="12300" max="12300" width="16.5546875" style="99" customWidth="1"/>
    <col min="12301" max="12301" width="42.33203125" style="99" customWidth="1"/>
    <col min="12302" max="12544" width="9.109375" style="99"/>
    <col min="12545" max="12545" width="16" style="99" bestFit="1" customWidth="1"/>
    <col min="12546" max="12546" width="14.33203125" style="99" customWidth="1"/>
    <col min="12547" max="12547" width="18.5546875" style="99" customWidth="1"/>
    <col min="12548" max="12548" width="22.109375" style="99" customWidth="1"/>
    <col min="12549" max="12549" width="21.5546875" style="99" customWidth="1"/>
    <col min="12550" max="12550" width="24.44140625" style="99" customWidth="1"/>
    <col min="12551" max="12551" width="40.88671875" style="99" customWidth="1"/>
    <col min="12552" max="12552" width="62" style="99" customWidth="1"/>
    <col min="12553" max="12553" width="15.109375" style="99" customWidth="1"/>
    <col min="12554" max="12554" width="15.6640625" style="99" customWidth="1"/>
    <col min="12555" max="12555" width="14.88671875" style="99" customWidth="1"/>
    <col min="12556" max="12556" width="16.5546875" style="99" customWidth="1"/>
    <col min="12557" max="12557" width="42.33203125" style="99" customWidth="1"/>
    <col min="12558" max="12800" width="9.109375" style="99"/>
    <col min="12801" max="12801" width="16" style="99" bestFit="1" customWidth="1"/>
    <col min="12802" max="12802" width="14.33203125" style="99" customWidth="1"/>
    <col min="12803" max="12803" width="18.5546875" style="99" customWidth="1"/>
    <col min="12804" max="12804" width="22.109375" style="99" customWidth="1"/>
    <col min="12805" max="12805" width="21.5546875" style="99" customWidth="1"/>
    <col min="12806" max="12806" width="24.44140625" style="99" customWidth="1"/>
    <col min="12807" max="12807" width="40.88671875" style="99" customWidth="1"/>
    <col min="12808" max="12808" width="62" style="99" customWidth="1"/>
    <col min="12809" max="12809" width="15.109375" style="99" customWidth="1"/>
    <col min="12810" max="12810" width="15.6640625" style="99" customWidth="1"/>
    <col min="12811" max="12811" width="14.88671875" style="99" customWidth="1"/>
    <col min="12812" max="12812" width="16.5546875" style="99" customWidth="1"/>
    <col min="12813" max="12813" width="42.33203125" style="99" customWidth="1"/>
    <col min="12814" max="13056" width="9.109375" style="99"/>
    <col min="13057" max="13057" width="16" style="99" bestFit="1" customWidth="1"/>
    <col min="13058" max="13058" width="14.33203125" style="99" customWidth="1"/>
    <col min="13059" max="13059" width="18.5546875" style="99" customWidth="1"/>
    <col min="13060" max="13060" width="22.109375" style="99" customWidth="1"/>
    <col min="13061" max="13061" width="21.5546875" style="99" customWidth="1"/>
    <col min="13062" max="13062" width="24.44140625" style="99" customWidth="1"/>
    <col min="13063" max="13063" width="40.88671875" style="99" customWidth="1"/>
    <col min="13064" max="13064" width="62" style="99" customWidth="1"/>
    <col min="13065" max="13065" width="15.109375" style="99" customWidth="1"/>
    <col min="13066" max="13066" width="15.6640625" style="99" customWidth="1"/>
    <col min="13067" max="13067" width="14.88671875" style="99" customWidth="1"/>
    <col min="13068" max="13068" width="16.5546875" style="99" customWidth="1"/>
    <col min="13069" max="13069" width="42.33203125" style="99" customWidth="1"/>
    <col min="13070" max="13312" width="9.109375" style="99"/>
    <col min="13313" max="13313" width="16" style="99" bestFit="1" customWidth="1"/>
    <col min="13314" max="13314" width="14.33203125" style="99" customWidth="1"/>
    <col min="13315" max="13315" width="18.5546875" style="99" customWidth="1"/>
    <col min="13316" max="13316" width="22.109375" style="99" customWidth="1"/>
    <col min="13317" max="13317" width="21.5546875" style="99" customWidth="1"/>
    <col min="13318" max="13318" width="24.44140625" style="99" customWidth="1"/>
    <col min="13319" max="13319" width="40.88671875" style="99" customWidth="1"/>
    <col min="13320" max="13320" width="62" style="99" customWidth="1"/>
    <col min="13321" max="13321" width="15.109375" style="99" customWidth="1"/>
    <col min="13322" max="13322" width="15.6640625" style="99" customWidth="1"/>
    <col min="13323" max="13323" width="14.88671875" style="99" customWidth="1"/>
    <col min="13324" max="13324" width="16.5546875" style="99" customWidth="1"/>
    <col min="13325" max="13325" width="42.33203125" style="99" customWidth="1"/>
    <col min="13326" max="13568" width="9.109375" style="99"/>
    <col min="13569" max="13569" width="16" style="99" bestFit="1" customWidth="1"/>
    <col min="13570" max="13570" width="14.33203125" style="99" customWidth="1"/>
    <col min="13571" max="13571" width="18.5546875" style="99" customWidth="1"/>
    <col min="13572" max="13572" width="22.109375" style="99" customWidth="1"/>
    <col min="13573" max="13573" width="21.5546875" style="99" customWidth="1"/>
    <col min="13574" max="13574" width="24.44140625" style="99" customWidth="1"/>
    <col min="13575" max="13575" width="40.88671875" style="99" customWidth="1"/>
    <col min="13576" max="13576" width="62" style="99" customWidth="1"/>
    <col min="13577" max="13577" width="15.109375" style="99" customWidth="1"/>
    <col min="13578" max="13578" width="15.6640625" style="99" customWidth="1"/>
    <col min="13579" max="13579" width="14.88671875" style="99" customWidth="1"/>
    <col min="13580" max="13580" width="16.5546875" style="99" customWidth="1"/>
    <col min="13581" max="13581" width="42.33203125" style="99" customWidth="1"/>
    <col min="13582" max="13824" width="9.109375" style="99"/>
    <col min="13825" max="13825" width="16" style="99" bestFit="1" customWidth="1"/>
    <col min="13826" max="13826" width="14.33203125" style="99" customWidth="1"/>
    <col min="13827" max="13827" width="18.5546875" style="99" customWidth="1"/>
    <col min="13828" max="13828" width="22.109375" style="99" customWidth="1"/>
    <col min="13829" max="13829" width="21.5546875" style="99" customWidth="1"/>
    <col min="13830" max="13830" width="24.44140625" style="99" customWidth="1"/>
    <col min="13831" max="13831" width="40.88671875" style="99" customWidth="1"/>
    <col min="13832" max="13832" width="62" style="99" customWidth="1"/>
    <col min="13833" max="13833" width="15.109375" style="99" customWidth="1"/>
    <col min="13834" max="13834" width="15.6640625" style="99" customWidth="1"/>
    <col min="13835" max="13835" width="14.88671875" style="99" customWidth="1"/>
    <col min="13836" max="13836" width="16.5546875" style="99" customWidth="1"/>
    <col min="13837" max="13837" width="42.33203125" style="99" customWidth="1"/>
    <col min="13838" max="14080" width="9.109375" style="99"/>
    <col min="14081" max="14081" width="16" style="99" bestFit="1" customWidth="1"/>
    <col min="14082" max="14082" width="14.33203125" style="99" customWidth="1"/>
    <col min="14083" max="14083" width="18.5546875" style="99" customWidth="1"/>
    <col min="14084" max="14084" width="22.109375" style="99" customWidth="1"/>
    <col min="14085" max="14085" width="21.5546875" style="99" customWidth="1"/>
    <col min="14086" max="14086" width="24.44140625" style="99" customWidth="1"/>
    <col min="14087" max="14087" width="40.88671875" style="99" customWidth="1"/>
    <col min="14088" max="14088" width="62" style="99" customWidth="1"/>
    <col min="14089" max="14089" width="15.109375" style="99" customWidth="1"/>
    <col min="14090" max="14090" width="15.6640625" style="99" customWidth="1"/>
    <col min="14091" max="14091" width="14.88671875" style="99" customWidth="1"/>
    <col min="14092" max="14092" width="16.5546875" style="99" customWidth="1"/>
    <col min="14093" max="14093" width="42.33203125" style="99" customWidth="1"/>
    <col min="14094" max="14336" width="9.109375" style="99"/>
    <col min="14337" max="14337" width="16" style="99" bestFit="1" customWidth="1"/>
    <col min="14338" max="14338" width="14.33203125" style="99" customWidth="1"/>
    <col min="14339" max="14339" width="18.5546875" style="99" customWidth="1"/>
    <col min="14340" max="14340" width="22.109375" style="99" customWidth="1"/>
    <col min="14341" max="14341" width="21.5546875" style="99" customWidth="1"/>
    <col min="14342" max="14342" width="24.44140625" style="99" customWidth="1"/>
    <col min="14343" max="14343" width="40.88671875" style="99" customWidth="1"/>
    <col min="14344" max="14344" width="62" style="99" customWidth="1"/>
    <col min="14345" max="14345" width="15.109375" style="99" customWidth="1"/>
    <col min="14346" max="14346" width="15.6640625" style="99" customWidth="1"/>
    <col min="14347" max="14347" width="14.88671875" style="99" customWidth="1"/>
    <col min="14348" max="14348" width="16.5546875" style="99" customWidth="1"/>
    <col min="14349" max="14349" width="42.33203125" style="99" customWidth="1"/>
    <col min="14350" max="14592" width="9.109375" style="99"/>
    <col min="14593" max="14593" width="16" style="99" bestFit="1" customWidth="1"/>
    <col min="14594" max="14594" width="14.33203125" style="99" customWidth="1"/>
    <col min="14595" max="14595" width="18.5546875" style="99" customWidth="1"/>
    <col min="14596" max="14596" width="22.109375" style="99" customWidth="1"/>
    <col min="14597" max="14597" width="21.5546875" style="99" customWidth="1"/>
    <col min="14598" max="14598" width="24.44140625" style="99" customWidth="1"/>
    <col min="14599" max="14599" width="40.88671875" style="99" customWidth="1"/>
    <col min="14600" max="14600" width="62" style="99" customWidth="1"/>
    <col min="14601" max="14601" width="15.109375" style="99" customWidth="1"/>
    <col min="14602" max="14602" width="15.6640625" style="99" customWidth="1"/>
    <col min="14603" max="14603" width="14.88671875" style="99" customWidth="1"/>
    <col min="14604" max="14604" width="16.5546875" style="99" customWidth="1"/>
    <col min="14605" max="14605" width="42.33203125" style="99" customWidth="1"/>
    <col min="14606" max="14848" width="9.109375" style="99"/>
    <col min="14849" max="14849" width="16" style="99" bestFit="1" customWidth="1"/>
    <col min="14850" max="14850" width="14.33203125" style="99" customWidth="1"/>
    <col min="14851" max="14851" width="18.5546875" style="99" customWidth="1"/>
    <col min="14852" max="14852" width="22.109375" style="99" customWidth="1"/>
    <col min="14853" max="14853" width="21.5546875" style="99" customWidth="1"/>
    <col min="14854" max="14854" width="24.44140625" style="99" customWidth="1"/>
    <col min="14855" max="14855" width="40.88671875" style="99" customWidth="1"/>
    <col min="14856" max="14856" width="62" style="99" customWidth="1"/>
    <col min="14857" max="14857" width="15.109375" style="99" customWidth="1"/>
    <col min="14858" max="14858" width="15.6640625" style="99" customWidth="1"/>
    <col min="14859" max="14859" width="14.88671875" style="99" customWidth="1"/>
    <col min="14860" max="14860" width="16.5546875" style="99" customWidth="1"/>
    <col min="14861" max="14861" width="42.33203125" style="99" customWidth="1"/>
    <col min="14862" max="15104" width="9.109375" style="99"/>
    <col min="15105" max="15105" width="16" style="99" bestFit="1" customWidth="1"/>
    <col min="15106" max="15106" width="14.33203125" style="99" customWidth="1"/>
    <col min="15107" max="15107" width="18.5546875" style="99" customWidth="1"/>
    <col min="15108" max="15108" width="22.109375" style="99" customWidth="1"/>
    <col min="15109" max="15109" width="21.5546875" style="99" customWidth="1"/>
    <col min="15110" max="15110" width="24.44140625" style="99" customWidth="1"/>
    <col min="15111" max="15111" width="40.88671875" style="99" customWidth="1"/>
    <col min="15112" max="15112" width="62" style="99" customWidth="1"/>
    <col min="15113" max="15113" width="15.109375" style="99" customWidth="1"/>
    <col min="15114" max="15114" width="15.6640625" style="99" customWidth="1"/>
    <col min="15115" max="15115" width="14.88671875" style="99" customWidth="1"/>
    <col min="15116" max="15116" width="16.5546875" style="99" customWidth="1"/>
    <col min="15117" max="15117" width="42.33203125" style="99" customWidth="1"/>
    <col min="15118" max="15360" width="9.109375" style="99"/>
    <col min="15361" max="15361" width="16" style="99" bestFit="1" customWidth="1"/>
    <col min="15362" max="15362" width="14.33203125" style="99" customWidth="1"/>
    <col min="15363" max="15363" width="18.5546875" style="99" customWidth="1"/>
    <col min="15364" max="15364" width="22.109375" style="99" customWidth="1"/>
    <col min="15365" max="15365" width="21.5546875" style="99" customWidth="1"/>
    <col min="15366" max="15366" width="24.44140625" style="99" customWidth="1"/>
    <col min="15367" max="15367" width="40.88671875" style="99" customWidth="1"/>
    <col min="15368" max="15368" width="62" style="99" customWidth="1"/>
    <col min="15369" max="15369" width="15.109375" style="99" customWidth="1"/>
    <col min="15370" max="15370" width="15.6640625" style="99" customWidth="1"/>
    <col min="15371" max="15371" width="14.88671875" style="99" customWidth="1"/>
    <col min="15372" max="15372" width="16.5546875" style="99" customWidth="1"/>
    <col min="15373" max="15373" width="42.33203125" style="99" customWidth="1"/>
    <col min="15374" max="15616" width="9.109375" style="99"/>
    <col min="15617" max="15617" width="16" style="99" bestFit="1" customWidth="1"/>
    <col min="15618" max="15618" width="14.33203125" style="99" customWidth="1"/>
    <col min="15619" max="15619" width="18.5546875" style="99" customWidth="1"/>
    <col min="15620" max="15620" width="22.109375" style="99" customWidth="1"/>
    <col min="15621" max="15621" width="21.5546875" style="99" customWidth="1"/>
    <col min="15622" max="15622" width="24.44140625" style="99" customWidth="1"/>
    <col min="15623" max="15623" width="40.88671875" style="99" customWidth="1"/>
    <col min="15624" max="15624" width="62" style="99" customWidth="1"/>
    <col min="15625" max="15625" width="15.109375" style="99" customWidth="1"/>
    <col min="15626" max="15626" width="15.6640625" style="99" customWidth="1"/>
    <col min="15627" max="15627" width="14.88671875" style="99" customWidth="1"/>
    <col min="15628" max="15628" width="16.5546875" style="99" customWidth="1"/>
    <col min="15629" max="15629" width="42.33203125" style="99" customWidth="1"/>
    <col min="15630" max="15872" width="9.109375" style="99"/>
    <col min="15873" max="15873" width="16" style="99" bestFit="1" customWidth="1"/>
    <col min="15874" max="15874" width="14.33203125" style="99" customWidth="1"/>
    <col min="15875" max="15875" width="18.5546875" style="99" customWidth="1"/>
    <col min="15876" max="15876" width="22.109375" style="99" customWidth="1"/>
    <col min="15877" max="15877" width="21.5546875" style="99" customWidth="1"/>
    <col min="15878" max="15878" width="24.44140625" style="99" customWidth="1"/>
    <col min="15879" max="15879" width="40.88671875" style="99" customWidth="1"/>
    <col min="15880" max="15880" width="62" style="99" customWidth="1"/>
    <col min="15881" max="15881" width="15.109375" style="99" customWidth="1"/>
    <col min="15882" max="15882" width="15.6640625" style="99" customWidth="1"/>
    <col min="15883" max="15883" width="14.88671875" style="99" customWidth="1"/>
    <col min="15884" max="15884" width="16.5546875" style="99" customWidth="1"/>
    <col min="15885" max="15885" width="42.33203125" style="99" customWidth="1"/>
    <col min="15886" max="16128" width="9.109375" style="99"/>
    <col min="16129" max="16129" width="16" style="99" bestFit="1" customWidth="1"/>
    <col min="16130" max="16130" width="14.33203125" style="99" customWidth="1"/>
    <col min="16131" max="16131" width="18.5546875" style="99" customWidth="1"/>
    <col min="16132" max="16132" width="22.109375" style="99" customWidth="1"/>
    <col min="16133" max="16133" width="21.5546875" style="99" customWidth="1"/>
    <col min="16134" max="16134" width="24.44140625" style="99" customWidth="1"/>
    <col min="16135" max="16135" width="40.88671875" style="99" customWidth="1"/>
    <col min="16136" max="16136" width="62" style="99" customWidth="1"/>
    <col min="16137" max="16137" width="15.109375" style="99" customWidth="1"/>
    <col min="16138" max="16138" width="15.6640625" style="99" customWidth="1"/>
    <col min="16139" max="16139" width="14.88671875" style="99" customWidth="1"/>
    <col min="16140" max="16140" width="16.5546875" style="99" customWidth="1"/>
    <col min="16141" max="16141" width="42.33203125" style="99" customWidth="1"/>
    <col min="16142" max="16384" width="9.109375" style="99"/>
  </cols>
  <sheetData>
    <row r="1" spans="1:13" s="84" customFormat="1" ht="25.8" customHeight="1" x14ac:dyDescent="0.3">
      <c r="A1" s="47" t="s">
        <v>0</v>
      </c>
      <c r="B1" s="47"/>
      <c r="C1" s="47"/>
      <c r="D1" s="47"/>
      <c r="E1" s="47"/>
      <c r="F1" s="47"/>
      <c r="G1" s="47"/>
      <c r="H1" s="47"/>
      <c r="I1" s="47"/>
      <c r="J1" s="47"/>
      <c r="K1" s="47"/>
      <c r="L1" s="47"/>
      <c r="M1" s="47"/>
    </row>
    <row r="2" spans="1:13" s="85" customFormat="1" ht="30.6" customHeight="1" x14ac:dyDescent="0.3">
      <c r="A2" s="48" t="s">
        <v>1246</v>
      </c>
      <c r="B2" s="48"/>
      <c r="C2" s="48"/>
      <c r="D2" s="48"/>
      <c r="E2" s="48"/>
      <c r="F2" s="48"/>
      <c r="G2" s="48"/>
      <c r="H2" s="48"/>
      <c r="I2" s="48"/>
      <c r="J2" s="48"/>
      <c r="K2" s="48"/>
      <c r="L2" s="48"/>
      <c r="M2" s="48"/>
    </row>
    <row r="3" spans="1:13" s="86" customFormat="1" ht="32.4" customHeight="1" x14ac:dyDescent="0.3">
      <c r="A3" s="45" t="s">
        <v>1</v>
      </c>
      <c r="B3" s="45" t="s">
        <v>2</v>
      </c>
      <c r="C3" s="45" t="s">
        <v>3</v>
      </c>
      <c r="D3" s="45" t="s">
        <v>4</v>
      </c>
      <c r="E3" s="45" t="s">
        <v>5</v>
      </c>
      <c r="F3" s="45" t="s">
        <v>6</v>
      </c>
      <c r="G3" s="45" t="s">
        <v>7</v>
      </c>
      <c r="H3" s="45" t="s">
        <v>8</v>
      </c>
      <c r="I3" s="45" t="s">
        <v>9</v>
      </c>
      <c r="J3" s="45"/>
      <c r="K3" s="45" t="s">
        <v>10</v>
      </c>
      <c r="L3" s="45" t="s">
        <v>11</v>
      </c>
      <c r="M3" s="46" t="s">
        <v>12</v>
      </c>
    </row>
    <row r="4" spans="1:13" s="86" customFormat="1" ht="18.600000000000001" customHeight="1" x14ac:dyDescent="0.3">
      <c r="A4" s="45"/>
      <c r="B4" s="45"/>
      <c r="C4" s="45"/>
      <c r="D4" s="45"/>
      <c r="E4" s="45"/>
      <c r="F4" s="45"/>
      <c r="G4" s="45"/>
      <c r="H4" s="45"/>
      <c r="I4" s="40" t="s">
        <v>13</v>
      </c>
      <c r="J4" s="40" t="s">
        <v>14</v>
      </c>
      <c r="K4" s="45"/>
      <c r="L4" s="45"/>
      <c r="M4" s="46"/>
    </row>
    <row r="5" spans="1:13" s="89" customFormat="1" ht="40.799999999999997" x14ac:dyDescent="0.3">
      <c r="A5" s="87" t="s">
        <v>81</v>
      </c>
      <c r="B5" s="32" t="s">
        <v>1247</v>
      </c>
      <c r="C5" s="32" t="s">
        <v>1248</v>
      </c>
      <c r="D5" s="32" t="s">
        <v>1248</v>
      </c>
      <c r="E5" s="32" t="s">
        <v>1248</v>
      </c>
      <c r="F5" s="32" t="s">
        <v>1249</v>
      </c>
      <c r="G5" s="32" t="s">
        <v>1250</v>
      </c>
      <c r="H5" s="16" t="s">
        <v>1251</v>
      </c>
      <c r="I5" s="88">
        <v>0.45833333333333331</v>
      </c>
      <c r="J5" s="88">
        <v>0.70833333333333337</v>
      </c>
      <c r="K5" s="88">
        <f>J5-I5</f>
        <v>0.25000000000000006</v>
      </c>
      <c r="L5" s="31">
        <v>3</v>
      </c>
      <c r="M5" s="32" t="s">
        <v>1252</v>
      </c>
    </row>
    <row r="6" spans="1:13" s="89" customFormat="1" ht="102" x14ac:dyDescent="0.3">
      <c r="A6" s="87" t="s">
        <v>81</v>
      </c>
      <c r="B6" s="32" t="s">
        <v>1247</v>
      </c>
      <c r="C6" s="3" t="s">
        <v>1253</v>
      </c>
      <c r="D6" s="3" t="s">
        <v>1254</v>
      </c>
      <c r="E6" s="3" t="s">
        <v>1254</v>
      </c>
      <c r="F6" s="19" t="s">
        <v>1255</v>
      </c>
      <c r="G6" s="3" t="s">
        <v>1256</v>
      </c>
      <c r="H6" s="3" t="s">
        <v>1257</v>
      </c>
      <c r="I6" s="90">
        <v>0.45833333333333331</v>
      </c>
      <c r="J6" s="88">
        <v>0.70833333333333337</v>
      </c>
      <c r="K6" s="88">
        <f t="shared" ref="K6:K42" si="0">J6-I6</f>
        <v>0.25000000000000006</v>
      </c>
      <c r="L6" s="31">
        <v>3</v>
      </c>
      <c r="M6" s="32" t="s">
        <v>1252</v>
      </c>
    </row>
    <row r="7" spans="1:13" s="89" customFormat="1" ht="81.599999999999994" x14ac:dyDescent="0.3">
      <c r="A7" s="87" t="s">
        <v>115</v>
      </c>
      <c r="B7" s="32" t="s">
        <v>1247</v>
      </c>
      <c r="C7" s="3" t="s">
        <v>1253</v>
      </c>
      <c r="D7" s="3" t="s">
        <v>1254</v>
      </c>
      <c r="E7" s="3" t="s">
        <v>1254</v>
      </c>
      <c r="F7" s="19" t="s">
        <v>1255</v>
      </c>
      <c r="G7" s="3" t="s">
        <v>1258</v>
      </c>
      <c r="H7" s="3" t="s">
        <v>1259</v>
      </c>
      <c r="I7" s="88">
        <v>0.41666666666666669</v>
      </c>
      <c r="J7" s="88">
        <v>0.70833333333333337</v>
      </c>
      <c r="K7" s="88">
        <f t="shared" si="0"/>
        <v>0.29166666666666669</v>
      </c>
      <c r="L7" s="31">
        <v>2.5</v>
      </c>
      <c r="M7" s="32" t="s">
        <v>1252</v>
      </c>
    </row>
    <row r="8" spans="1:13" s="89" customFormat="1" ht="81.599999999999994" x14ac:dyDescent="0.3">
      <c r="A8" s="87" t="s">
        <v>115</v>
      </c>
      <c r="B8" s="32" t="s">
        <v>1247</v>
      </c>
      <c r="C8" s="32" t="s">
        <v>1248</v>
      </c>
      <c r="D8" s="32" t="s">
        <v>1248</v>
      </c>
      <c r="E8" s="32" t="s">
        <v>1248</v>
      </c>
      <c r="F8" s="32" t="s">
        <v>1260</v>
      </c>
      <c r="G8" s="32" t="s">
        <v>1261</v>
      </c>
      <c r="H8" s="16" t="s">
        <v>1262</v>
      </c>
      <c r="I8" s="88">
        <v>0.41666666666666669</v>
      </c>
      <c r="J8" s="88">
        <v>0.70833333333333337</v>
      </c>
      <c r="K8" s="88">
        <f t="shared" si="0"/>
        <v>0.29166666666666669</v>
      </c>
      <c r="L8" s="31">
        <v>2.5</v>
      </c>
      <c r="M8" s="32" t="s">
        <v>1263</v>
      </c>
    </row>
    <row r="9" spans="1:13" s="89" customFormat="1" ht="40.799999999999997" x14ac:dyDescent="0.3">
      <c r="A9" s="87" t="s">
        <v>151</v>
      </c>
      <c r="B9" s="32" t="s">
        <v>1247</v>
      </c>
      <c r="C9" s="32" t="s">
        <v>1248</v>
      </c>
      <c r="D9" s="32" t="s">
        <v>1248</v>
      </c>
      <c r="E9" s="32" t="s">
        <v>1248</v>
      </c>
      <c r="F9" s="32" t="s">
        <v>1260</v>
      </c>
      <c r="G9" s="32" t="s">
        <v>1264</v>
      </c>
      <c r="H9" s="16" t="s">
        <v>1265</v>
      </c>
      <c r="I9" s="88">
        <v>0.45833333333333331</v>
      </c>
      <c r="J9" s="88">
        <v>0.70833333333333337</v>
      </c>
      <c r="K9" s="88">
        <f t="shared" si="0"/>
        <v>0.25000000000000006</v>
      </c>
      <c r="L9" s="31">
        <v>3.2</v>
      </c>
      <c r="M9" s="32" t="s">
        <v>1252</v>
      </c>
    </row>
    <row r="10" spans="1:13" s="89" customFormat="1" ht="81.599999999999994" x14ac:dyDescent="0.3">
      <c r="A10" s="87" t="s">
        <v>151</v>
      </c>
      <c r="B10" s="32" t="s">
        <v>1247</v>
      </c>
      <c r="C10" s="3" t="s">
        <v>1253</v>
      </c>
      <c r="D10" s="3" t="s">
        <v>1254</v>
      </c>
      <c r="E10" s="3" t="s">
        <v>1254</v>
      </c>
      <c r="F10" s="19" t="s">
        <v>1255</v>
      </c>
      <c r="G10" s="3" t="s">
        <v>1266</v>
      </c>
      <c r="H10" s="3" t="s">
        <v>1267</v>
      </c>
      <c r="I10" s="88">
        <v>0.45833333333333331</v>
      </c>
      <c r="J10" s="88">
        <v>0.70833333333333337</v>
      </c>
      <c r="K10" s="88">
        <f t="shared" si="0"/>
        <v>0.25000000000000006</v>
      </c>
      <c r="L10" s="31">
        <v>3</v>
      </c>
      <c r="M10" s="32" t="s">
        <v>1252</v>
      </c>
    </row>
    <row r="11" spans="1:13" s="89" customFormat="1" ht="40.799999999999997" x14ac:dyDescent="0.3">
      <c r="A11" s="87" t="s">
        <v>193</v>
      </c>
      <c r="B11" s="32" t="s">
        <v>1247</v>
      </c>
      <c r="C11" s="3" t="s">
        <v>1253</v>
      </c>
      <c r="D11" s="3" t="s">
        <v>1254</v>
      </c>
      <c r="E11" s="3" t="s">
        <v>1254</v>
      </c>
      <c r="F11" s="19" t="s">
        <v>1255</v>
      </c>
      <c r="G11" s="3" t="s">
        <v>1268</v>
      </c>
      <c r="H11" s="3" t="s">
        <v>1269</v>
      </c>
      <c r="I11" s="88">
        <v>0.41666666666666669</v>
      </c>
      <c r="J11" s="88">
        <v>0.70833333333333337</v>
      </c>
      <c r="K11" s="88">
        <f t="shared" si="0"/>
        <v>0.29166666666666669</v>
      </c>
      <c r="L11" s="31">
        <v>2.5</v>
      </c>
      <c r="M11" s="32" t="s">
        <v>1252</v>
      </c>
    </row>
    <row r="12" spans="1:13" s="89" customFormat="1" ht="81.599999999999994" x14ac:dyDescent="0.3">
      <c r="A12" s="87" t="s">
        <v>193</v>
      </c>
      <c r="B12" s="32" t="s">
        <v>1247</v>
      </c>
      <c r="C12" s="32" t="s">
        <v>1248</v>
      </c>
      <c r="D12" s="32" t="s">
        <v>1248</v>
      </c>
      <c r="E12" s="32" t="s">
        <v>1248</v>
      </c>
      <c r="F12" s="32" t="s">
        <v>1260</v>
      </c>
      <c r="G12" s="32" t="s">
        <v>1261</v>
      </c>
      <c r="H12" s="16" t="s">
        <v>1262</v>
      </c>
      <c r="I12" s="88">
        <v>0.41666666666666669</v>
      </c>
      <c r="J12" s="88">
        <v>0.70833333333333337</v>
      </c>
      <c r="K12" s="88">
        <f t="shared" si="0"/>
        <v>0.29166666666666669</v>
      </c>
      <c r="L12" s="31">
        <v>2.5</v>
      </c>
      <c r="M12" s="32" t="s">
        <v>1252</v>
      </c>
    </row>
    <row r="13" spans="1:13" s="89" customFormat="1" ht="102" x14ac:dyDescent="0.3">
      <c r="A13" s="87" t="s">
        <v>193</v>
      </c>
      <c r="B13" s="3" t="s">
        <v>1247</v>
      </c>
      <c r="C13" s="16" t="s">
        <v>1270</v>
      </c>
      <c r="D13" s="16" t="s">
        <v>1271</v>
      </c>
      <c r="E13" s="16" t="s">
        <v>1271</v>
      </c>
      <c r="F13" s="16" t="s">
        <v>1272</v>
      </c>
      <c r="G13" s="16" t="s">
        <v>1273</v>
      </c>
      <c r="H13" s="16" t="s">
        <v>1274</v>
      </c>
      <c r="I13" s="91">
        <v>0.45833333333333331</v>
      </c>
      <c r="J13" s="88">
        <v>0.54166666666666663</v>
      </c>
      <c r="K13" s="88">
        <f t="shared" si="0"/>
        <v>8.3333333333333315E-2</v>
      </c>
      <c r="L13" s="31">
        <v>1</v>
      </c>
      <c r="M13" s="32" t="s">
        <v>1275</v>
      </c>
    </row>
    <row r="14" spans="1:13" s="89" customFormat="1" ht="61.2" x14ac:dyDescent="0.3">
      <c r="A14" s="87" t="s">
        <v>217</v>
      </c>
      <c r="B14" s="32" t="s">
        <v>1247</v>
      </c>
      <c r="C14" s="32" t="s">
        <v>1248</v>
      </c>
      <c r="D14" s="32" t="s">
        <v>1248</v>
      </c>
      <c r="E14" s="32" t="s">
        <v>1248</v>
      </c>
      <c r="F14" s="32" t="s">
        <v>1260</v>
      </c>
      <c r="G14" s="32" t="s">
        <v>1276</v>
      </c>
      <c r="H14" s="16" t="s">
        <v>1277</v>
      </c>
      <c r="I14" s="88">
        <v>0.45833333333333331</v>
      </c>
      <c r="J14" s="88">
        <v>0.70833333333333337</v>
      </c>
      <c r="K14" s="88">
        <f t="shared" si="0"/>
        <v>0.25000000000000006</v>
      </c>
      <c r="L14" s="31">
        <v>2</v>
      </c>
      <c r="M14" s="32" t="s">
        <v>1252</v>
      </c>
    </row>
    <row r="15" spans="1:13" s="89" customFormat="1" ht="81.599999999999994" x14ac:dyDescent="0.3">
      <c r="A15" s="87" t="s">
        <v>217</v>
      </c>
      <c r="B15" s="32" t="s">
        <v>1247</v>
      </c>
      <c r="C15" s="3" t="s">
        <v>1253</v>
      </c>
      <c r="D15" s="3" t="s">
        <v>1254</v>
      </c>
      <c r="E15" s="3" t="s">
        <v>1254</v>
      </c>
      <c r="F15" s="19" t="s">
        <v>1255</v>
      </c>
      <c r="G15" s="3" t="s">
        <v>1278</v>
      </c>
      <c r="H15" s="3" t="s">
        <v>1279</v>
      </c>
      <c r="I15" s="88">
        <v>0.45833333333333331</v>
      </c>
      <c r="J15" s="88">
        <v>0.70833333333333337</v>
      </c>
      <c r="K15" s="88">
        <f t="shared" si="0"/>
        <v>0.25000000000000006</v>
      </c>
      <c r="L15" s="31">
        <v>2</v>
      </c>
      <c r="M15" s="32" t="s">
        <v>1252</v>
      </c>
    </row>
    <row r="16" spans="1:13" s="89" customFormat="1" ht="102" x14ac:dyDescent="0.3">
      <c r="A16" s="87" t="s">
        <v>242</v>
      </c>
      <c r="B16" s="32" t="s">
        <v>1247</v>
      </c>
      <c r="C16" s="3" t="s">
        <v>1253</v>
      </c>
      <c r="D16" s="3" t="s">
        <v>1254</v>
      </c>
      <c r="E16" s="3" t="s">
        <v>1254</v>
      </c>
      <c r="F16" s="3" t="s">
        <v>1280</v>
      </c>
      <c r="G16" s="3" t="s">
        <v>1281</v>
      </c>
      <c r="H16" s="3" t="s">
        <v>1282</v>
      </c>
      <c r="I16" s="88">
        <v>0.41666666666666669</v>
      </c>
      <c r="J16" s="88">
        <v>0.70833333333333337</v>
      </c>
      <c r="K16" s="88">
        <f t="shared" si="0"/>
        <v>0.29166666666666669</v>
      </c>
      <c r="L16" s="31">
        <v>2</v>
      </c>
      <c r="M16" s="32" t="s">
        <v>1283</v>
      </c>
    </row>
    <row r="17" spans="1:13" s="89" customFormat="1" ht="102" x14ac:dyDescent="0.3">
      <c r="A17" s="87" t="s">
        <v>281</v>
      </c>
      <c r="B17" s="3" t="s">
        <v>1247</v>
      </c>
      <c r="C17" s="16" t="s">
        <v>1270</v>
      </c>
      <c r="D17" s="16" t="s">
        <v>1271</v>
      </c>
      <c r="E17" s="16" t="s">
        <v>1271</v>
      </c>
      <c r="F17" s="16" t="s">
        <v>1272</v>
      </c>
      <c r="G17" s="16" t="s">
        <v>1273</v>
      </c>
      <c r="H17" s="16" t="s">
        <v>1274</v>
      </c>
      <c r="I17" s="91">
        <v>0.54166666666666663</v>
      </c>
      <c r="J17" s="88">
        <v>0.66666666666666663</v>
      </c>
      <c r="K17" s="88">
        <f t="shared" si="0"/>
        <v>0.125</v>
      </c>
      <c r="L17" s="31">
        <v>2</v>
      </c>
      <c r="M17" s="16" t="s">
        <v>1284</v>
      </c>
    </row>
    <row r="18" spans="1:13" s="89" customFormat="1" ht="122.4" x14ac:dyDescent="0.3">
      <c r="A18" s="87" t="s">
        <v>281</v>
      </c>
      <c r="B18" s="32" t="s">
        <v>1247</v>
      </c>
      <c r="C18" s="3" t="s">
        <v>1253</v>
      </c>
      <c r="D18" s="3" t="s">
        <v>1254</v>
      </c>
      <c r="E18" s="3" t="s">
        <v>1254</v>
      </c>
      <c r="F18" s="19" t="s">
        <v>1255</v>
      </c>
      <c r="G18" s="3" t="s">
        <v>1285</v>
      </c>
      <c r="H18" s="3" t="s">
        <v>1286</v>
      </c>
      <c r="I18" s="90">
        <v>0.41666666666666669</v>
      </c>
      <c r="J18" s="88">
        <v>0.70833333333333337</v>
      </c>
      <c r="K18" s="88">
        <f t="shared" si="0"/>
        <v>0.29166666666666669</v>
      </c>
      <c r="L18" s="31">
        <v>3</v>
      </c>
      <c r="M18" s="32" t="s">
        <v>1287</v>
      </c>
    </row>
    <row r="19" spans="1:13" s="89" customFormat="1" ht="81.599999999999994" x14ac:dyDescent="0.3">
      <c r="A19" s="87" t="s">
        <v>309</v>
      </c>
      <c r="B19" s="32" t="s">
        <v>1247</v>
      </c>
      <c r="C19" s="3" t="s">
        <v>1253</v>
      </c>
      <c r="D19" s="3" t="s">
        <v>1254</v>
      </c>
      <c r="E19" s="3" t="s">
        <v>1288</v>
      </c>
      <c r="F19" s="3" t="s">
        <v>1289</v>
      </c>
      <c r="G19" s="3" t="s">
        <v>1290</v>
      </c>
      <c r="H19" s="3" t="s">
        <v>1291</v>
      </c>
      <c r="I19" s="90">
        <v>0.41666666666666669</v>
      </c>
      <c r="J19" s="88">
        <v>0.70833333333333337</v>
      </c>
      <c r="K19" s="88">
        <f t="shared" si="0"/>
        <v>0.29166666666666669</v>
      </c>
      <c r="L19" s="31">
        <v>3</v>
      </c>
      <c r="M19" s="32"/>
    </row>
    <row r="20" spans="1:13" s="89" customFormat="1" ht="102" x14ac:dyDescent="0.3">
      <c r="A20" s="87" t="s">
        <v>331</v>
      </c>
      <c r="B20" s="32" t="s">
        <v>1247</v>
      </c>
      <c r="C20" s="3" t="s">
        <v>1253</v>
      </c>
      <c r="D20" s="3" t="s">
        <v>1254</v>
      </c>
      <c r="E20" s="3" t="s">
        <v>1288</v>
      </c>
      <c r="F20" s="3" t="s">
        <v>1292</v>
      </c>
      <c r="G20" s="3" t="s">
        <v>1293</v>
      </c>
      <c r="H20" s="3" t="s">
        <v>1294</v>
      </c>
      <c r="I20" s="88">
        <v>0.41666666666666669</v>
      </c>
      <c r="J20" s="88">
        <v>0.70833333333333337</v>
      </c>
      <c r="K20" s="88">
        <f t="shared" si="0"/>
        <v>0.29166666666666669</v>
      </c>
      <c r="L20" s="31">
        <v>2.5</v>
      </c>
      <c r="M20" s="32" t="s">
        <v>1287</v>
      </c>
    </row>
    <row r="21" spans="1:13" s="89" customFormat="1" ht="81.599999999999994" x14ac:dyDescent="0.3">
      <c r="A21" s="87" t="s">
        <v>331</v>
      </c>
      <c r="B21" s="32" t="s">
        <v>1247</v>
      </c>
      <c r="C21" s="32" t="s">
        <v>1248</v>
      </c>
      <c r="D21" s="32" t="s">
        <v>1248</v>
      </c>
      <c r="E21" s="32" t="s">
        <v>1248</v>
      </c>
      <c r="F21" s="32" t="s">
        <v>1260</v>
      </c>
      <c r="G21" s="32" t="s">
        <v>1261</v>
      </c>
      <c r="H21" s="16" t="s">
        <v>1262</v>
      </c>
      <c r="I21" s="91">
        <v>0.41666666666666669</v>
      </c>
      <c r="J21" s="88">
        <v>0.70833333333333337</v>
      </c>
      <c r="K21" s="88">
        <f t="shared" si="0"/>
        <v>0.29166666666666669</v>
      </c>
      <c r="L21" s="31">
        <v>2.5</v>
      </c>
      <c r="M21" s="32" t="s">
        <v>1295</v>
      </c>
    </row>
    <row r="22" spans="1:13" s="89" customFormat="1" ht="102" x14ac:dyDescent="0.3">
      <c r="A22" s="87" t="s">
        <v>347</v>
      </c>
      <c r="B22" s="3" t="s">
        <v>1247</v>
      </c>
      <c r="C22" s="16" t="s">
        <v>1270</v>
      </c>
      <c r="D22" s="16" t="s">
        <v>1271</v>
      </c>
      <c r="E22" s="16" t="s">
        <v>1271</v>
      </c>
      <c r="F22" s="16" t="s">
        <v>1272</v>
      </c>
      <c r="G22" s="16" t="s">
        <v>1273</v>
      </c>
      <c r="H22" s="16" t="s">
        <v>1274</v>
      </c>
      <c r="I22" s="91">
        <v>0.54166666666666663</v>
      </c>
      <c r="J22" s="91">
        <v>0.66666666666666663</v>
      </c>
      <c r="K22" s="88">
        <f t="shared" si="0"/>
        <v>0.125</v>
      </c>
      <c r="L22" s="31">
        <v>2.5</v>
      </c>
      <c r="M22" s="16" t="s">
        <v>1284</v>
      </c>
    </row>
    <row r="23" spans="1:13" s="89" customFormat="1" ht="61.2" x14ac:dyDescent="0.3">
      <c r="A23" s="87" t="s">
        <v>377</v>
      </c>
      <c r="B23" s="3" t="s">
        <v>1247</v>
      </c>
      <c r="C23" s="16" t="s">
        <v>1270</v>
      </c>
      <c r="D23" s="16" t="s">
        <v>1271</v>
      </c>
      <c r="E23" s="16" t="s">
        <v>1296</v>
      </c>
      <c r="F23" s="16" t="s">
        <v>1297</v>
      </c>
      <c r="G23" s="32" t="s">
        <v>1298</v>
      </c>
      <c r="H23" s="16" t="s">
        <v>1299</v>
      </c>
      <c r="I23" s="91">
        <v>0.45833333333333331</v>
      </c>
      <c r="J23" s="91">
        <v>0.5</v>
      </c>
      <c r="K23" s="88">
        <f t="shared" si="0"/>
        <v>4.1666666666666685E-2</v>
      </c>
      <c r="L23" s="31">
        <v>2.5</v>
      </c>
      <c r="M23" s="32" t="s">
        <v>1275</v>
      </c>
    </row>
    <row r="24" spans="1:13" s="89" customFormat="1" ht="61.2" x14ac:dyDescent="0.3">
      <c r="A24" s="87" t="s">
        <v>403</v>
      </c>
      <c r="B24" s="3" t="s">
        <v>1247</v>
      </c>
      <c r="C24" s="16" t="s">
        <v>1270</v>
      </c>
      <c r="D24" s="16" t="s">
        <v>1271</v>
      </c>
      <c r="E24" s="16" t="s">
        <v>1296</v>
      </c>
      <c r="F24" s="32" t="s">
        <v>1300</v>
      </c>
      <c r="G24" s="16" t="s">
        <v>1301</v>
      </c>
      <c r="H24" s="16" t="s">
        <v>1302</v>
      </c>
      <c r="I24" s="91">
        <v>0.45833333333333331</v>
      </c>
      <c r="J24" s="91">
        <v>0.5</v>
      </c>
      <c r="K24" s="88">
        <f t="shared" si="0"/>
        <v>4.1666666666666685E-2</v>
      </c>
      <c r="L24" s="31">
        <v>3</v>
      </c>
      <c r="M24" s="32" t="s">
        <v>1275</v>
      </c>
    </row>
    <row r="25" spans="1:13" s="89" customFormat="1" ht="102" x14ac:dyDescent="0.3">
      <c r="A25" s="87" t="s">
        <v>416</v>
      </c>
      <c r="B25" s="3" t="s">
        <v>1247</v>
      </c>
      <c r="C25" s="16" t="s">
        <v>1270</v>
      </c>
      <c r="D25" s="16" t="s">
        <v>1271</v>
      </c>
      <c r="E25" s="16" t="s">
        <v>1271</v>
      </c>
      <c r="F25" s="16" t="s">
        <v>1272</v>
      </c>
      <c r="G25" s="16" t="s">
        <v>1303</v>
      </c>
      <c r="H25" s="16" t="s">
        <v>1274</v>
      </c>
      <c r="I25" s="91">
        <v>0.54166666666666663</v>
      </c>
      <c r="J25" s="91">
        <v>0.66666666666666663</v>
      </c>
      <c r="K25" s="88">
        <f t="shared" si="0"/>
        <v>0.125</v>
      </c>
      <c r="L25" s="31">
        <v>2.5</v>
      </c>
      <c r="M25" s="16" t="s">
        <v>1284</v>
      </c>
    </row>
    <row r="26" spans="1:13" s="89" customFormat="1" ht="61.2" x14ac:dyDescent="0.3">
      <c r="A26" s="87" t="s">
        <v>427</v>
      </c>
      <c r="B26" s="3" t="s">
        <v>1247</v>
      </c>
      <c r="C26" s="16" t="s">
        <v>1270</v>
      </c>
      <c r="D26" s="16" t="s">
        <v>1271</v>
      </c>
      <c r="E26" s="16" t="s">
        <v>1271</v>
      </c>
      <c r="F26" s="16" t="s">
        <v>1297</v>
      </c>
      <c r="G26" s="32" t="s">
        <v>1304</v>
      </c>
      <c r="H26" s="16" t="s">
        <v>1305</v>
      </c>
      <c r="I26" s="91">
        <v>0.47916666666666669</v>
      </c>
      <c r="J26" s="91">
        <v>0.54166666666666663</v>
      </c>
      <c r="K26" s="88">
        <f t="shared" si="0"/>
        <v>6.2499999999999944E-2</v>
      </c>
      <c r="L26" s="31">
        <v>2.5</v>
      </c>
      <c r="M26" s="32" t="s">
        <v>1275</v>
      </c>
    </row>
    <row r="27" spans="1:13" s="89" customFormat="1" ht="40.799999999999997" x14ac:dyDescent="0.3">
      <c r="A27" s="87" t="s">
        <v>427</v>
      </c>
      <c r="B27" s="3" t="s">
        <v>1247</v>
      </c>
      <c r="C27" s="3" t="s">
        <v>1306</v>
      </c>
      <c r="D27" s="3" t="s">
        <v>1307</v>
      </c>
      <c r="E27" s="3" t="s">
        <v>1307</v>
      </c>
      <c r="F27" s="3" t="s">
        <v>1308</v>
      </c>
      <c r="G27" s="3" t="s">
        <v>1309</v>
      </c>
      <c r="H27" s="16" t="s">
        <v>1310</v>
      </c>
      <c r="I27" s="88">
        <v>0.41666666666666669</v>
      </c>
      <c r="J27" s="88">
        <v>0.70833333333333337</v>
      </c>
      <c r="K27" s="88">
        <f t="shared" si="0"/>
        <v>0.29166666666666669</v>
      </c>
      <c r="L27" s="31">
        <v>4.5</v>
      </c>
      <c r="M27" s="32" t="s">
        <v>1311</v>
      </c>
    </row>
    <row r="28" spans="1:13" s="89" customFormat="1" ht="40.799999999999997" x14ac:dyDescent="0.3">
      <c r="A28" s="87" t="s">
        <v>446</v>
      </c>
      <c r="B28" s="3" t="s">
        <v>1247</v>
      </c>
      <c r="C28" s="3" t="s">
        <v>1306</v>
      </c>
      <c r="D28" s="3" t="s">
        <v>1307</v>
      </c>
      <c r="E28" s="3" t="s">
        <v>1307</v>
      </c>
      <c r="F28" s="3" t="s">
        <v>1312</v>
      </c>
      <c r="G28" s="3" t="s">
        <v>1309</v>
      </c>
      <c r="H28" s="16" t="s">
        <v>1313</v>
      </c>
      <c r="I28" s="88">
        <v>0.41666666666666669</v>
      </c>
      <c r="J28" s="88">
        <v>0.72916666666666663</v>
      </c>
      <c r="K28" s="88">
        <f t="shared" si="0"/>
        <v>0.31249999999999994</v>
      </c>
      <c r="L28" s="31">
        <v>3.5</v>
      </c>
      <c r="M28" s="32" t="s">
        <v>1311</v>
      </c>
    </row>
    <row r="29" spans="1:13" s="89" customFormat="1" ht="61.2" x14ac:dyDescent="0.3">
      <c r="A29" s="87" t="s">
        <v>446</v>
      </c>
      <c r="B29" s="3" t="s">
        <v>1247</v>
      </c>
      <c r="C29" s="16" t="s">
        <v>1270</v>
      </c>
      <c r="D29" s="16" t="s">
        <v>1271</v>
      </c>
      <c r="E29" s="16" t="s">
        <v>1271</v>
      </c>
      <c r="F29" s="16" t="s">
        <v>1297</v>
      </c>
      <c r="G29" s="32" t="s">
        <v>1314</v>
      </c>
      <c r="H29" s="16" t="s">
        <v>1315</v>
      </c>
      <c r="I29" s="91">
        <v>0.47916666666666669</v>
      </c>
      <c r="J29" s="91">
        <v>0.54166666666666663</v>
      </c>
      <c r="K29" s="88">
        <f t="shared" si="0"/>
        <v>6.2499999999999944E-2</v>
      </c>
      <c r="L29" s="31">
        <v>4.5</v>
      </c>
      <c r="M29" s="32" t="s">
        <v>1275</v>
      </c>
    </row>
    <row r="30" spans="1:13" s="89" customFormat="1" ht="102" x14ac:dyDescent="0.3">
      <c r="A30" s="87" t="s">
        <v>465</v>
      </c>
      <c r="B30" s="3" t="s">
        <v>1247</v>
      </c>
      <c r="C30" s="16" t="s">
        <v>1270</v>
      </c>
      <c r="D30" s="16" t="s">
        <v>1271</v>
      </c>
      <c r="E30" s="16" t="s">
        <v>1271</v>
      </c>
      <c r="F30" s="16" t="s">
        <v>1272</v>
      </c>
      <c r="G30" s="16" t="s">
        <v>1303</v>
      </c>
      <c r="H30" s="16" t="s">
        <v>1274</v>
      </c>
      <c r="I30" s="91">
        <v>0.54166666666666663</v>
      </c>
      <c r="J30" s="91">
        <v>0.66666666666666663</v>
      </c>
      <c r="K30" s="88">
        <f t="shared" si="0"/>
        <v>0.125</v>
      </c>
      <c r="L30" s="31">
        <v>4.5</v>
      </c>
      <c r="M30" s="16" t="s">
        <v>1284</v>
      </c>
    </row>
    <row r="31" spans="1:13" s="89" customFormat="1" ht="40.799999999999997" x14ac:dyDescent="0.3">
      <c r="A31" s="87" t="s">
        <v>465</v>
      </c>
      <c r="B31" s="3" t="s">
        <v>1247</v>
      </c>
      <c r="C31" s="3" t="s">
        <v>1306</v>
      </c>
      <c r="D31" s="3" t="s">
        <v>1307</v>
      </c>
      <c r="E31" s="3" t="s">
        <v>1307</v>
      </c>
      <c r="F31" s="3" t="s">
        <v>1316</v>
      </c>
      <c r="G31" s="3" t="s">
        <v>1309</v>
      </c>
      <c r="H31" s="16" t="s">
        <v>1317</v>
      </c>
      <c r="I31" s="88">
        <v>0.41666666666666669</v>
      </c>
      <c r="J31" s="88">
        <v>0.70833333333333337</v>
      </c>
      <c r="K31" s="88">
        <f t="shared" si="0"/>
        <v>0.29166666666666669</v>
      </c>
      <c r="L31" s="31">
        <v>4</v>
      </c>
      <c r="M31" s="32" t="s">
        <v>1311</v>
      </c>
    </row>
    <row r="32" spans="1:13" s="89" customFormat="1" ht="40.799999999999997" x14ac:dyDescent="0.3">
      <c r="A32" s="87" t="s">
        <v>479</v>
      </c>
      <c r="B32" s="3" t="s">
        <v>1247</v>
      </c>
      <c r="C32" s="3" t="s">
        <v>1306</v>
      </c>
      <c r="D32" s="3" t="s">
        <v>1307</v>
      </c>
      <c r="E32" s="3" t="s">
        <v>1307</v>
      </c>
      <c r="F32" s="3" t="s">
        <v>1318</v>
      </c>
      <c r="G32" s="3" t="s">
        <v>1309</v>
      </c>
      <c r="H32" s="16" t="s">
        <v>1310</v>
      </c>
      <c r="I32" s="88">
        <v>0.45833333333333331</v>
      </c>
      <c r="J32" s="91">
        <v>0.66666666666666663</v>
      </c>
      <c r="K32" s="88">
        <f t="shared" si="0"/>
        <v>0.20833333333333331</v>
      </c>
      <c r="L32" s="31">
        <v>3.5</v>
      </c>
      <c r="M32" s="32" t="s">
        <v>1311</v>
      </c>
    </row>
    <row r="33" spans="1:13" s="89" customFormat="1" ht="102" x14ac:dyDescent="0.3">
      <c r="A33" s="87" t="s">
        <v>512</v>
      </c>
      <c r="B33" s="3" t="s">
        <v>1247</v>
      </c>
      <c r="C33" s="16" t="s">
        <v>1270</v>
      </c>
      <c r="D33" s="16" t="s">
        <v>1271</v>
      </c>
      <c r="E33" s="16" t="s">
        <v>1271</v>
      </c>
      <c r="F33" s="16" t="s">
        <v>1272</v>
      </c>
      <c r="G33" s="16" t="s">
        <v>1303</v>
      </c>
      <c r="H33" s="16" t="s">
        <v>1274</v>
      </c>
      <c r="I33" s="91">
        <v>0.54166666666666663</v>
      </c>
      <c r="J33" s="91">
        <v>0.66666666666666663</v>
      </c>
      <c r="K33" s="88">
        <f t="shared" si="0"/>
        <v>0.125</v>
      </c>
      <c r="L33" s="31">
        <v>1.5</v>
      </c>
      <c r="M33" s="16" t="s">
        <v>1284</v>
      </c>
    </row>
    <row r="34" spans="1:13" s="89" customFormat="1" ht="102" x14ac:dyDescent="0.3">
      <c r="A34" s="87" t="s">
        <v>537</v>
      </c>
      <c r="B34" s="3" t="s">
        <v>1247</v>
      </c>
      <c r="C34" s="16" t="s">
        <v>1270</v>
      </c>
      <c r="D34" s="16" t="s">
        <v>1271</v>
      </c>
      <c r="E34" s="16" t="s">
        <v>1271</v>
      </c>
      <c r="F34" s="16" t="s">
        <v>1272</v>
      </c>
      <c r="G34" s="16" t="s">
        <v>1303</v>
      </c>
      <c r="H34" s="16" t="s">
        <v>1274</v>
      </c>
      <c r="I34" s="91">
        <v>0.54166666666666663</v>
      </c>
      <c r="J34" s="91">
        <v>0.66666666666666663</v>
      </c>
      <c r="K34" s="88">
        <f t="shared" si="0"/>
        <v>0.125</v>
      </c>
      <c r="L34" s="31">
        <v>1.5</v>
      </c>
      <c r="M34" s="16" t="s">
        <v>1284</v>
      </c>
    </row>
    <row r="35" spans="1:13" s="89" customFormat="1" ht="102" x14ac:dyDescent="0.3">
      <c r="A35" s="87" t="s">
        <v>582</v>
      </c>
      <c r="B35" s="3" t="s">
        <v>1247</v>
      </c>
      <c r="C35" s="16" t="s">
        <v>1270</v>
      </c>
      <c r="D35" s="16" t="s">
        <v>1271</v>
      </c>
      <c r="E35" s="16" t="s">
        <v>1271</v>
      </c>
      <c r="F35" s="16" t="s">
        <v>1272</v>
      </c>
      <c r="G35" s="16" t="s">
        <v>1303</v>
      </c>
      <c r="H35" s="16" t="s">
        <v>1274</v>
      </c>
      <c r="I35" s="91">
        <v>0.54166666666666663</v>
      </c>
      <c r="J35" s="91">
        <v>0.66666666666666663</v>
      </c>
      <c r="K35" s="88">
        <f t="shared" si="0"/>
        <v>0.125</v>
      </c>
      <c r="L35" s="31">
        <v>2.5</v>
      </c>
      <c r="M35" s="16" t="s">
        <v>1284</v>
      </c>
    </row>
    <row r="36" spans="1:13" s="89" customFormat="1" ht="102" x14ac:dyDescent="0.3">
      <c r="A36" s="87" t="s">
        <v>612</v>
      </c>
      <c r="B36" s="3" t="s">
        <v>1247</v>
      </c>
      <c r="C36" s="16" t="s">
        <v>1270</v>
      </c>
      <c r="D36" s="16" t="s">
        <v>1271</v>
      </c>
      <c r="E36" s="16" t="s">
        <v>1271</v>
      </c>
      <c r="F36" s="16" t="s">
        <v>1272</v>
      </c>
      <c r="G36" s="16" t="s">
        <v>1303</v>
      </c>
      <c r="H36" s="16" t="s">
        <v>1274</v>
      </c>
      <c r="I36" s="91">
        <v>0.54166666666666663</v>
      </c>
      <c r="J36" s="91">
        <v>0.66666666666666663</v>
      </c>
      <c r="K36" s="88">
        <f t="shared" si="0"/>
        <v>0.125</v>
      </c>
      <c r="L36" s="31">
        <v>1.5</v>
      </c>
      <c r="M36" s="16" t="s">
        <v>1284</v>
      </c>
    </row>
    <row r="37" spans="1:13" s="84" customFormat="1" ht="40.799999999999997" x14ac:dyDescent="0.3">
      <c r="A37" s="87" t="s">
        <v>33</v>
      </c>
      <c r="B37" s="3" t="s">
        <v>1247</v>
      </c>
      <c r="C37" s="92" t="s">
        <v>1319</v>
      </c>
      <c r="D37" s="3" t="s">
        <v>1320</v>
      </c>
      <c r="E37" s="3" t="s">
        <v>1321</v>
      </c>
      <c r="F37" s="3" t="s">
        <v>1322</v>
      </c>
      <c r="G37" s="3" t="s">
        <v>1323</v>
      </c>
      <c r="H37" s="3" t="s">
        <v>1324</v>
      </c>
      <c r="I37" s="91">
        <v>0.41666666666666669</v>
      </c>
      <c r="J37" s="91">
        <v>0.75</v>
      </c>
      <c r="K37" s="88">
        <f t="shared" si="0"/>
        <v>0.33333333333333331</v>
      </c>
      <c r="L37" s="34">
        <v>2</v>
      </c>
      <c r="M37" s="3" t="s">
        <v>1325</v>
      </c>
    </row>
    <row r="38" spans="1:13" s="94" customFormat="1" ht="163.19999999999999" x14ac:dyDescent="0.3">
      <c r="A38" s="93" t="s">
        <v>1326</v>
      </c>
      <c r="B38" s="3" t="s">
        <v>1247</v>
      </c>
      <c r="C38" s="3" t="s">
        <v>1319</v>
      </c>
      <c r="D38" s="3" t="s">
        <v>1327</v>
      </c>
      <c r="E38" s="3" t="s">
        <v>1328</v>
      </c>
      <c r="F38" s="3" t="s">
        <v>1329</v>
      </c>
      <c r="G38" s="3" t="s">
        <v>1330</v>
      </c>
      <c r="H38" s="3" t="s">
        <v>1331</v>
      </c>
      <c r="I38" s="91">
        <v>0.5</v>
      </c>
      <c r="J38" s="91">
        <v>0.75</v>
      </c>
      <c r="K38" s="88">
        <f t="shared" si="0"/>
        <v>0.25</v>
      </c>
      <c r="L38" s="31">
        <v>2.1</v>
      </c>
      <c r="M38" s="3" t="s">
        <v>1332</v>
      </c>
    </row>
    <row r="39" spans="1:13" s="94" customFormat="1" ht="61.2" x14ac:dyDescent="0.3">
      <c r="A39" s="93" t="s">
        <v>33</v>
      </c>
      <c r="B39" s="3" t="s">
        <v>1247</v>
      </c>
      <c r="C39" s="3" t="s">
        <v>1319</v>
      </c>
      <c r="D39" s="3" t="s">
        <v>1333</v>
      </c>
      <c r="E39" s="3" t="s">
        <v>1334</v>
      </c>
      <c r="F39" s="3" t="s">
        <v>1335</v>
      </c>
      <c r="G39" s="3" t="s">
        <v>1336</v>
      </c>
      <c r="H39" s="3" t="s">
        <v>1337</v>
      </c>
      <c r="I39" s="91">
        <v>0.41666666666666669</v>
      </c>
      <c r="J39" s="91">
        <v>0.625</v>
      </c>
      <c r="K39" s="88">
        <f t="shared" si="0"/>
        <v>0.20833333333333331</v>
      </c>
      <c r="L39" s="34">
        <v>3</v>
      </c>
      <c r="M39" s="3" t="s">
        <v>1325</v>
      </c>
    </row>
    <row r="40" spans="1:13" s="94" customFormat="1" ht="61.2" x14ac:dyDescent="0.3">
      <c r="A40" s="93" t="s">
        <v>33</v>
      </c>
      <c r="B40" s="3" t="s">
        <v>1247</v>
      </c>
      <c r="C40" s="3" t="s">
        <v>1319</v>
      </c>
      <c r="D40" s="3" t="s">
        <v>1333</v>
      </c>
      <c r="E40" s="3" t="s">
        <v>1338</v>
      </c>
      <c r="F40" s="3" t="s">
        <v>1339</v>
      </c>
      <c r="G40" s="3" t="s">
        <v>1340</v>
      </c>
      <c r="H40" s="3" t="s">
        <v>1341</v>
      </c>
      <c r="I40" s="91">
        <v>0.41666666666666669</v>
      </c>
      <c r="J40" s="91">
        <v>0.625</v>
      </c>
      <c r="K40" s="88">
        <f t="shared" si="0"/>
        <v>0.20833333333333331</v>
      </c>
      <c r="L40" s="34">
        <v>2.1</v>
      </c>
      <c r="M40" s="3" t="s">
        <v>1325</v>
      </c>
    </row>
    <row r="41" spans="1:13" s="94" customFormat="1" ht="61.2" x14ac:dyDescent="0.3">
      <c r="A41" s="93" t="s">
        <v>81</v>
      </c>
      <c r="B41" s="3" t="s">
        <v>1247</v>
      </c>
      <c r="C41" s="3" t="s">
        <v>1319</v>
      </c>
      <c r="D41" s="3" t="s">
        <v>1333</v>
      </c>
      <c r="E41" s="3" t="s">
        <v>1338</v>
      </c>
      <c r="F41" s="3" t="s">
        <v>1342</v>
      </c>
      <c r="G41" s="3" t="s">
        <v>1343</v>
      </c>
      <c r="H41" s="3" t="s">
        <v>1344</v>
      </c>
      <c r="I41" s="91">
        <v>0.41666666666666669</v>
      </c>
      <c r="J41" s="91">
        <v>0.625</v>
      </c>
      <c r="K41" s="88">
        <f t="shared" si="0"/>
        <v>0.20833333333333331</v>
      </c>
      <c r="L41" s="31">
        <v>2</v>
      </c>
      <c r="M41" s="3" t="s">
        <v>1325</v>
      </c>
    </row>
    <row r="42" spans="1:13" s="94" customFormat="1" ht="40.799999999999997" x14ac:dyDescent="0.3">
      <c r="A42" s="93" t="s">
        <v>81</v>
      </c>
      <c r="B42" s="3" t="s">
        <v>1247</v>
      </c>
      <c r="C42" s="3" t="s">
        <v>1319</v>
      </c>
      <c r="D42" s="3" t="s">
        <v>1333</v>
      </c>
      <c r="E42" s="3" t="s">
        <v>1334</v>
      </c>
      <c r="F42" s="3" t="s">
        <v>1335</v>
      </c>
      <c r="G42" s="3" t="s">
        <v>1345</v>
      </c>
      <c r="H42" s="3" t="s">
        <v>1346</v>
      </c>
      <c r="I42" s="91">
        <v>0.41666666666666669</v>
      </c>
      <c r="J42" s="91">
        <v>0.625</v>
      </c>
      <c r="K42" s="88">
        <f t="shared" si="0"/>
        <v>0.20833333333333331</v>
      </c>
      <c r="L42" s="31">
        <v>2.2000000000000002</v>
      </c>
      <c r="M42" s="3" t="s">
        <v>1325</v>
      </c>
    </row>
    <row r="43" spans="1:13" s="94" customFormat="1" ht="40.799999999999997" x14ac:dyDescent="0.3">
      <c r="A43" s="93" t="s">
        <v>81</v>
      </c>
      <c r="B43" s="3" t="s">
        <v>1247</v>
      </c>
      <c r="C43" s="3" t="s">
        <v>1319</v>
      </c>
      <c r="D43" s="3" t="s">
        <v>1320</v>
      </c>
      <c r="E43" s="3" t="s">
        <v>1321</v>
      </c>
      <c r="F43" s="3" t="s">
        <v>1322</v>
      </c>
      <c r="G43" s="3" t="s">
        <v>1347</v>
      </c>
      <c r="H43" s="3" t="s">
        <v>1324</v>
      </c>
      <c r="I43" s="91">
        <v>0.41666666666666669</v>
      </c>
      <c r="J43" s="91">
        <v>0.75</v>
      </c>
      <c r="K43" s="88">
        <v>0.33333333333333331</v>
      </c>
      <c r="L43" s="31">
        <v>2.2000000000000002</v>
      </c>
      <c r="M43" s="3" t="s">
        <v>1325</v>
      </c>
    </row>
    <row r="44" spans="1:13" s="94" customFormat="1" ht="40.799999999999997" x14ac:dyDescent="0.3">
      <c r="A44" s="93" t="s">
        <v>115</v>
      </c>
      <c r="B44" s="3" t="s">
        <v>1247</v>
      </c>
      <c r="C44" s="3" t="s">
        <v>1319</v>
      </c>
      <c r="D44" s="3" t="s">
        <v>1320</v>
      </c>
      <c r="E44" s="3" t="s">
        <v>1348</v>
      </c>
      <c r="F44" s="3" t="s">
        <v>1322</v>
      </c>
      <c r="G44" s="3" t="s">
        <v>1349</v>
      </c>
      <c r="H44" s="3" t="s">
        <v>1324</v>
      </c>
      <c r="I44" s="91">
        <v>0.41666666666666669</v>
      </c>
      <c r="J44" s="91">
        <v>0.75</v>
      </c>
      <c r="K44" s="88">
        <v>0.33333333333333331</v>
      </c>
      <c r="L44" s="31">
        <v>1.3</v>
      </c>
      <c r="M44" s="3" t="s">
        <v>1325</v>
      </c>
    </row>
    <row r="45" spans="1:13" s="94" customFormat="1" ht="163.19999999999999" x14ac:dyDescent="0.3">
      <c r="A45" s="93" t="s">
        <v>115</v>
      </c>
      <c r="B45" s="3" t="s">
        <v>1247</v>
      </c>
      <c r="C45" s="3" t="s">
        <v>1319</v>
      </c>
      <c r="D45" s="3" t="s">
        <v>1327</v>
      </c>
      <c r="E45" s="3" t="s">
        <v>1328</v>
      </c>
      <c r="F45" s="3" t="s">
        <v>1329</v>
      </c>
      <c r="G45" s="3" t="s">
        <v>1330</v>
      </c>
      <c r="H45" s="3" t="s">
        <v>1331</v>
      </c>
      <c r="I45" s="91">
        <v>0.5</v>
      </c>
      <c r="J45" s="91">
        <v>0.75</v>
      </c>
      <c r="K45" s="88">
        <f>J45-I45</f>
        <v>0.25</v>
      </c>
      <c r="L45" s="31">
        <v>2.1</v>
      </c>
      <c r="M45" s="3" t="s">
        <v>1332</v>
      </c>
    </row>
    <row r="46" spans="1:13" s="94" customFormat="1" ht="40.799999999999997" x14ac:dyDescent="0.3">
      <c r="A46" s="93" t="s">
        <v>115</v>
      </c>
      <c r="B46" s="3" t="s">
        <v>1247</v>
      </c>
      <c r="C46" s="3" t="s">
        <v>1319</v>
      </c>
      <c r="D46" s="3" t="s">
        <v>1333</v>
      </c>
      <c r="E46" s="3" t="s">
        <v>1334</v>
      </c>
      <c r="F46" s="3" t="s">
        <v>1335</v>
      </c>
      <c r="G46" s="3" t="s">
        <v>1350</v>
      </c>
      <c r="H46" s="3" t="s">
        <v>1351</v>
      </c>
      <c r="I46" s="91">
        <v>0.41666666666666669</v>
      </c>
      <c r="J46" s="91">
        <v>0.625</v>
      </c>
      <c r="K46" s="88">
        <f>J46-I46</f>
        <v>0.20833333333333331</v>
      </c>
      <c r="L46" s="31">
        <v>1.3</v>
      </c>
      <c r="M46" s="3" t="s">
        <v>1325</v>
      </c>
    </row>
    <row r="47" spans="1:13" s="94" customFormat="1" ht="81.599999999999994" x14ac:dyDescent="0.3">
      <c r="A47" s="93" t="s">
        <v>115</v>
      </c>
      <c r="B47" s="3" t="s">
        <v>1247</v>
      </c>
      <c r="C47" s="3" t="s">
        <v>1319</v>
      </c>
      <c r="D47" s="3" t="s">
        <v>1333</v>
      </c>
      <c r="E47" s="3" t="s">
        <v>1338</v>
      </c>
      <c r="F47" s="3" t="s">
        <v>1352</v>
      </c>
      <c r="G47" s="3" t="s">
        <v>1353</v>
      </c>
      <c r="H47" s="3" t="s">
        <v>1354</v>
      </c>
      <c r="I47" s="91">
        <v>0.41666666666666669</v>
      </c>
      <c r="J47" s="91">
        <v>0.625</v>
      </c>
      <c r="K47" s="88">
        <f>J47-I47</f>
        <v>0.20833333333333331</v>
      </c>
      <c r="L47" s="31">
        <v>2.5</v>
      </c>
      <c r="M47" s="3" t="s">
        <v>1325</v>
      </c>
    </row>
    <row r="48" spans="1:13" s="94" customFormat="1" ht="40.799999999999997" x14ac:dyDescent="0.3">
      <c r="A48" s="93" t="s">
        <v>151</v>
      </c>
      <c r="B48" s="3" t="s">
        <v>1247</v>
      </c>
      <c r="C48" s="3" t="s">
        <v>1319</v>
      </c>
      <c r="D48" s="3" t="s">
        <v>1355</v>
      </c>
      <c r="E48" s="3" t="s">
        <v>1356</v>
      </c>
      <c r="F48" s="3" t="s">
        <v>1357</v>
      </c>
      <c r="G48" s="3" t="s">
        <v>1358</v>
      </c>
      <c r="H48" s="3" t="s">
        <v>1359</v>
      </c>
      <c r="I48" s="91">
        <v>0.45833333333333298</v>
      </c>
      <c r="J48" s="91">
        <v>0.52083333333333337</v>
      </c>
      <c r="K48" s="88">
        <f>J48-I48</f>
        <v>6.2500000000000389E-2</v>
      </c>
      <c r="L48" s="31">
        <v>4</v>
      </c>
      <c r="M48" s="3" t="s">
        <v>1360</v>
      </c>
    </row>
    <row r="49" spans="1:13" s="94" customFormat="1" ht="40.799999999999997" x14ac:dyDescent="0.3">
      <c r="A49" s="93" t="s">
        <v>151</v>
      </c>
      <c r="B49" s="3" t="s">
        <v>1247</v>
      </c>
      <c r="C49" s="3" t="s">
        <v>1319</v>
      </c>
      <c r="D49" s="3" t="s">
        <v>1333</v>
      </c>
      <c r="E49" s="3" t="s">
        <v>1338</v>
      </c>
      <c r="F49" s="3" t="s">
        <v>1361</v>
      </c>
      <c r="G49" s="3" t="s">
        <v>1362</v>
      </c>
      <c r="H49" s="3" t="s">
        <v>1363</v>
      </c>
      <c r="I49" s="91">
        <v>0.41666666666666669</v>
      </c>
      <c r="J49" s="91">
        <v>0.625</v>
      </c>
      <c r="K49" s="88">
        <f t="shared" ref="K49:K112" si="1">J49-I49</f>
        <v>0.20833333333333331</v>
      </c>
      <c r="L49" s="31">
        <v>2.4</v>
      </c>
      <c r="M49" s="3" t="s">
        <v>1325</v>
      </c>
    </row>
    <row r="50" spans="1:13" s="94" customFormat="1" ht="40.799999999999997" x14ac:dyDescent="0.3">
      <c r="A50" s="93" t="s">
        <v>151</v>
      </c>
      <c r="B50" s="3" t="s">
        <v>1247</v>
      </c>
      <c r="C50" s="3" t="s">
        <v>1319</v>
      </c>
      <c r="D50" s="3" t="s">
        <v>1333</v>
      </c>
      <c r="E50" s="3" t="s">
        <v>1334</v>
      </c>
      <c r="F50" s="3" t="s">
        <v>1335</v>
      </c>
      <c r="G50" s="3" t="s">
        <v>1364</v>
      </c>
      <c r="H50" s="3" t="s">
        <v>1365</v>
      </c>
      <c r="I50" s="91">
        <v>0.41666666666666669</v>
      </c>
      <c r="J50" s="91">
        <v>0.625</v>
      </c>
      <c r="K50" s="88">
        <f t="shared" si="1"/>
        <v>0.20833333333333331</v>
      </c>
      <c r="L50" s="31">
        <v>1.2</v>
      </c>
      <c r="M50" s="3" t="s">
        <v>1325</v>
      </c>
    </row>
    <row r="51" spans="1:13" s="94" customFormat="1" ht="163.19999999999999" x14ac:dyDescent="0.3">
      <c r="A51" s="93" t="s">
        <v>151</v>
      </c>
      <c r="B51" s="3" t="s">
        <v>1247</v>
      </c>
      <c r="C51" s="3" t="s">
        <v>1319</v>
      </c>
      <c r="D51" s="3" t="s">
        <v>1327</v>
      </c>
      <c r="E51" s="3" t="s">
        <v>1328</v>
      </c>
      <c r="F51" s="3" t="s">
        <v>1329</v>
      </c>
      <c r="G51" s="3" t="s">
        <v>1366</v>
      </c>
      <c r="H51" s="3" t="s">
        <v>1367</v>
      </c>
      <c r="I51" s="91">
        <v>0.375</v>
      </c>
      <c r="J51" s="91">
        <v>0.625</v>
      </c>
      <c r="K51" s="88">
        <f t="shared" si="1"/>
        <v>0.25</v>
      </c>
      <c r="L51" s="31">
        <v>1.5</v>
      </c>
      <c r="M51" s="3" t="s">
        <v>1368</v>
      </c>
    </row>
    <row r="52" spans="1:13" s="94" customFormat="1" ht="40.799999999999997" x14ac:dyDescent="0.3">
      <c r="A52" s="93" t="s">
        <v>151</v>
      </c>
      <c r="B52" s="3" t="s">
        <v>1247</v>
      </c>
      <c r="C52" s="3" t="s">
        <v>1319</v>
      </c>
      <c r="D52" s="3" t="s">
        <v>1320</v>
      </c>
      <c r="E52" s="3" t="s">
        <v>1348</v>
      </c>
      <c r="F52" s="3" t="s">
        <v>1322</v>
      </c>
      <c r="G52" s="3" t="s">
        <v>1369</v>
      </c>
      <c r="H52" s="3" t="s">
        <v>1370</v>
      </c>
      <c r="I52" s="91">
        <v>0.41666666666666669</v>
      </c>
      <c r="J52" s="91">
        <v>0.75</v>
      </c>
      <c r="K52" s="88">
        <f t="shared" si="1"/>
        <v>0.33333333333333331</v>
      </c>
      <c r="L52" s="31">
        <v>1.2</v>
      </c>
      <c r="M52" s="3" t="s">
        <v>1325</v>
      </c>
    </row>
    <row r="53" spans="1:13" s="94" customFormat="1" ht="40.799999999999997" x14ac:dyDescent="0.3">
      <c r="A53" s="93" t="s">
        <v>151</v>
      </c>
      <c r="B53" s="3" t="s">
        <v>1247</v>
      </c>
      <c r="C53" s="3" t="s">
        <v>1319</v>
      </c>
      <c r="D53" s="3" t="s">
        <v>1319</v>
      </c>
      <c r="E53" s="3" t="s">
        <v>62</v>
      </c>
      <c r="F53" s="3" t="s">
        <v>1371</v>
      </c>
      <c r="G53" s="3" t="s">
        <v>1372</v>
      </c>
      <c r="H53" s="3" t="s">
        <v>1373</v>
      </c>
      <c r="I53" s="91">
        <v>0.45833333333333331</v>
      </c>
      <c r="J53" s="91">
        <v>0.625</v>
      </c>
      <c r="K53" s="88">
        <f t="shared" si="1"/>
        <v>0.16666666666666669</v>
      </c>
      <c r="L53" s="31">
        <v>1.2</v>
      </c>
      <c r="M53" s="3" t="s">
        <v>1325</v>
      </c>
    </row>
    <row r="54" spans="1:13" s="94" customFormat="1" ht="40.799999999999997" x14ac:dyDescent="0.3">
      <c r="A54" s="93" t="s">
        <v>151</v>
      </c>
      <c r="B54" s="3" t="s">
        <v>1247</v>
      </c>
      <c r="C54" s="3" t="s">
        <v>1319</v>
      </c>
      <c r="D54" s="3" t="s">
        <v>1355</v>
      </c>
      <c r="E54" s="3" t="s">
        <v>1374</v>
      </c>
      <c r="F54" s="3" t="s">
        <v>1355</v>
      </c>
      <c r="G54" s="3" t="s">
        <v>1375</v>
      </c>
      <c r="H54" s="3" t="s">
        <v>1376</v>
      </c>
      <c r="I54" s="91">
        <v>0.41666666666666669</v>
      </c>
      <c r="J54" s="91">
        <v>0.66666666666666663</v>
      </c>
      <c r="K54" s="88">
        <f t="shared" si="1"/>
        <v>0.24999999999999994</v>
      </c>
      <c r="L54" s="31">
        <v>2</v>
      </c>
      <c r="M54" s="3" t="s">
        <v>1325</v>
      </c>
    </row>
    <row r="55" spans="1:13" s="94" customFormat="1" ht="40.799999999999997" x14ac:dyDescent="0.3">
      <c r="A55" s="93" t="s">
        <v>193</v>
      </c>
      <c r="B55" s="3" t="s">
        <v>1247</v>
      </c>
      <c r="C55" s="3" t="s">
        <v>1319</v>
      </c>
      <c r="D55" s="3" t="s">
        <v>1319</v>
      </c>
      <c r="E55" s="3" t="s">
        <v>62</v>
      </c>
      <c r="F55" s="3" t="s">
        <v>1371</v>
      </c>
      <c r="G55" s="3" t="s">
        <v>1377</v>
      </c>
      <c r="H55" s="3" t="s">
        <v>1373</v>
      </c>
      <c r="I55" s="91">
        <v>0.41666666666666669</v>
      </c>
      <c r="J55" s="91">
        <v>0.625</v>
      </c>
      <c r="K55" s="88">
        <f t="shared" si="1"/>
        <v>0.20833333333333331</v>
      </c>
      <c r="L55" s="31">
        <v>1.4</v>
      </c>
      <c r="M55" s="3" t="s">
        <v>1325</v>
      </c>
    </row>
    <row r="56" spans="1:13" s="94" customFormat="1" ht="102" x14ac:dyDescent="0.3">
      <c r="A56" s="93" t="s">
        <v>193</v>
      </c>
      <c r="B56" s="3" t="s">
        <v>1247</v>
      </c>
      <c r="C56" s="3" t="s">
        <v>1319</v>
      </c>
      <c r="D56" s="3" t="s">
        <v>1320</v>
      </c>
      <c r="E56" s="3" t="s">
        <v>1378</v>
      </c>
      <c r="F56" s="3" t="s">
        <v>1379</v>
      </c>
      <c r="G56" s="3" t="s">
        <v>1380</v>
      </c>
      <c r="H56" s="3" t="s">
        <v>1381</v>
      </c>
      <c r="I56" s="91">
        <v>0.41666666666666669</v>
      </c>
      <c r="J56" s="91">
        <v>0.75</v>
      </c>
      <c r="K56" s="88">
        <f t="shared" si="1"/>
        <v>0.33333333333333331</v>
      </c>
      <c r="L56" s="31">
        <v>2</v>
      </c>
      <c r="M56" s="3" t="s">
        <v>1325</v>
      </c>
    </row>
    <row r="57" spans="1:13" s="94" customFormat="1" ht="40.799999999999997" x14ac:dyDescent="0.3">
      <c r="A57" s="93" t="s">
        <v>193</v>
      </c>
      <c r="B57" s="3" t="s">
        <v>1247</v>
      </c>
      <c r="C57" s="3" t="s">
        <v>1319</v>
      </c>
      <c r="D57" s="3" t="s">
        <v>1333</v>
      </c>
      <c r="E57" s="3" t="s">
        <v>1334</v>
      </c>
      <c r="F57" s="3" t="s">
        <v>1335</v>
      </c>
      <c r="G57" s="3" t="s">
        <v>1382</v>
      </c>
      <c r="H57" s="3" t="s">
        <v>1383</v>
      </c>
      <c r="I57" s="91">
        <v>0.41666666666666669</v>
      </c>
      <c r="J57" s="91">
        <v>0.625</v>
      </c>
      <c r="K57" s="88">
        <f t="shared" si="1"/>
        <v>0.20833333333333331</v>
      </c>
      <c r="L57" s="31">
        <v>2</v>
      </c>
      <c r="M57" s="3" t="s">
        <v>1325</v>
      </c>
    </row>
    <row r="58" spans="1:13" s="94" customFormat="1" ht="40.799999999999997" x14ac:dyDescent="0.3">
      <c r="A58" s="93" t="s">
        <v>193</v>
      </c>
      <c r="B58" s="3" t="s">
        <v>1247</v>
      </c>
      <c r="C58" s="3" t="s">
        <v>1319</v>
      </c>
      <c r="D58" s="3" t="s">
        <v>1333</v>
      </c>
      <c r="E58" s="3" t="s">
        <v>1338</v>
      </c>
      <c r="F58" s="3" t="s">
        <v>1342</v>
      </c>
      <c r="G58" s="3" t="s">
        <v>1384</v>
      </c>
      <c r="H58" s="3" t="s">
        <v>1354</v>
      </c>
      <c r="I58" s="91">
        <v>0.41666666666666669</v>
      </c>
      <c r="J58" s="91">
        <v>0.625</v>
      </c>
      <c r="K58" s="88">
        <f t="shared" si="1"/>
        <v>0.20833333333333331</v>
      </c>
      <c r="L58" s="31">
        <v>2.5</v>
      </c>
      <c r="M58" s="3" t="s">
        <v>1325</v>
      </c>
    </row>
    <row r="59" spans="1:13" s="94" customFormat="1" ht="40.799999999999997" x14ac:dyDescent="0.3">
      <c r="A59" s="93" t="s">
        <v>193</v>
      </c>
      <c r="B59" s="3" t="s">
        <v>1247</v>
      </c>
      <c r="C59" s="3" t="s">
        <v>1319</v>
      </c>
      <c r="D59" s="3" t="s">
        <v>1355</v>
      </c>
      <c r="E59" s="3" t="s">
        <v>200</v>
      </c>
      <c r="F59" s="3" t="s">
        <v>1355</v>
      </c>
      <c r="G59" s="3" t="s">
        <v>1385</v>
      </c>
      <c r="H59" s="3" t="s">
        <v>1386</v>
      </c>
      <c r="I59" s="91">
        <v>0.41666666666666669</v>
      </c>
      <c r="J59" s="91">
        <v>0.625</v>
      </c>
      <c r="K59" s="88">
        <f t="shared" si="1"/>
        <v>0.20833333333333331</v>
      </c>
      <c r="L59" s="31">
        <v>1.2</v>
      </c>
      <c r="M59" s="3" t="s">
        <v>1387</v>
      </c>
    </row>
    <row r="60" spans="1:13" s="94" customFormat="1" ht="40.799999999999997" x14ac:dyDescent="0.3">
      <c r="A60" s="93" t="s">
        <v>217</v>
      </c>
      <c r="B60" s="3" t="s">
        <v>1247</v>
      </c>
      <c r="C60" s="3" t="s">
        <v>1319</v>
      </c>
      <c r="D60" s="3" t="s">
        <v>1355</v>
      </c>
      <c r="E60" s="3" t="s">
        <v>1374</v>
      </c>
      <c r="F60" s="3" t="s">
        <v>1388</v>
      </c>
      <c r="G60" s="3" t="s">
        <v>1389</v>
      </c>
      <c r="H60" s="3" t="s">
        <v>1390</v>
      </c>
      <c r="I60" s="91">
        <v>0.41666666666666669</v>
      </c>
      <c r="J60" s="91">
        <v>0.625</v>
      </c>
      <c r="K60" s="88">
        <f t="shared" si="1"/>
        <v>0.20833333333333331</v>
      </c>
      <c r="L60" s="31">
        <v>1</v>
      </c>
      <c r="M60" s="3" t="s">
        <v>1391</v>
      </c>
    </row>
    <row r="61" spans="1:13" s="94" customFormat="1" ht="40.799999999999997" x14ac:dyDescent="0.3">
      <c r="A61" s="93" t="s">
        <v>217</v>
      </c>
      <c r="B61" s="3" t="s">
        <v>1247</v>
      </c>
      <c r="C61" s="3" t="s">
        <v>1319</v>
      </c>
      <c r="D61" s="3" t="s">
        <v>1333</v>
      </c>
      <c r="E61" s="3" t="s">
        <v>1338</v>
      </c>
      <c r="F61" s="3" t="s">
        <v>1339</v>
      </c>
      <c r="G61" s="3" t="s">
        <v>1392</v>
      </c>
      <c r="H61" s="3" t="s">
        <v>1393</v>
      </c>
      <c r="I61" s="91">
        <v>0.41666666666666669</v>
      </c>
      <c r="J61" s="91">
        <v>0.625</v>
      </c>
      <c r="K61" s="88">
        <f t="shared" si="1"/>
        <v>0.20833333333333331</v>
      </c>
      <c r="L61" s="31">
        <v>3</v>
      </c>
      <c r="M61" s="3" t="s">
        <v>1325</v>
      </c>
    </row>
    <row r="62" spans="1:13" s="94" customFormat="1" ht="61.2" x14ac:dyDescent="0.3">
      <c r="A62" s="93" t="s">
        <v>217</v>
      </c>
      <c r="B62" s="3" t="s">
        <v>1247</v>
      </c>
      <c r="C62" s="3" t="s">
        <v>1319</v>
      </c>
      <c r="D62" s="3" t="s">
        <v>1333</v>
      </c>
      <c r="E62" s="3" t="s">
        <v>1334</v>
      </c>
      <c r="F62" s="3" t="s">
        <v>1394</v>
      </c>
      <c r="G62" s="3" t="s">
        <v>1395</v>
      </c>
      <c r="H62" s="3" t="s">
        <v>1396</v>
      </c>
      <c r="I62" s="91">
        <v>0.41666666666666669</v>
      </c>
      <c r="J62" s="91">
        <v>0.625</v>
      </c>
      <c r="K62" s="88">
        <f t="shared" si="1"/>
        <v>0.20833333333333331</v>
      </c>
      <c r="L62" s="31">
        <v>2.2999999999999998</v>
      </c>
      <c r="M62" s="3" t="s">
        <v>1325</v>
      </c>
    </row>
    <row r="63" spans="1:13" s="94" customFormat="1" ht="163.19999999999999" x14ac:dyDescent="0.3">
      <c r="A63" s="93" t="s">
        <v>217</v>
      </c>
      <c r="B63" s="3" t="s">
        <v>1247</v>
      </c>
      <c r="C63" s="3" t="s">
        <v>1319</v>
      </c>
      <c r="D63" s="3" t="s">
        <v>1327</v>
      </c>
      <c r="E63" s="3" t="s">
        <v>1328</v>
      </c>
      <c r="F63" s="3" t="s">
        <v>1329</v>
      </c>
      <c r="G63" s="3" t="s">
        <v>1366</v>
      </c>
      <c r="H63" s="3" t="s">
        <v>1367</v>
      </c>
      <c r="I63" s="91">
        <v>0.375</v>
      </c>
      <c r="J63" s="91">
        <v>0.625</v>
      </c>
      <c r="K63" s="88">
        <f t="shared" si="1"/>
        <v>0.25</v>
      </c>
      <c r="L63" s="31">
        <v>1.5</v>
      </c>
      <c r="M63" s="3" t="s">
        <v>1368</v>
      </c>
    </row>
    <row r="64" spans="1:13" s="94" customFormat="1" ht="81.599999999999994" x14ac:dyDescent="0.3">
      <c r="A64" s="93" t="s">
        <v>217</v>
      </c>
      <c r="B64" s="3" t="s">
        <v>1247</v>
      </c>
      <c r="C64" s="3" t="s">
        <v>1319</v>
      </c>
      <c r="D64" s="3" t="s">
        <v>1320</v>
      </c>
      <c r="E64" s="3" t="s">
        <v>1378</v>
      </c>
      <c r="F64" s="3" t="s">
        <v>1379</v>
      </c>
      <c r="G64" s="3" t="s">
        <v>1397</v>
      </c>
      <c r="H64" s="3" t="s">
        <v>1398</v>
      </c>
      <c r="I64" s="91">
        <v>0.41666666666666669</v>
      </c>
      <c r="J64" s="91">
        <v>0.75</v>
      </c>
      <c r="K64" s="88">
        <f t="shared" si="1"/>
        <v>0.33333333333333331</v>
      </c>
      <c r="L64" s="31">
        <v>2.2999999999999998</v>
      </c>
      <c r="M64" s="3" t="s">
        <v>1325</v>
      </c>
    </row>
    <row r="65" spans="1:13" s="94" customFormat="1" ht="40.799999999999997" x14ac:dyDescent="0.3">
      <c r="A65" s="93" t="s">
        <v>242</v>
      </c>
      <c r="B65" s="3" t="s">
        <v>1247</v>
      </c>
      <c r="C65" s="3" t="s">
        <v>1319</v>
      </c>
      <c r="D65" s="3" t="s">
        <v>1320</v>
      </c>
      <c r="E65" s="3" t="s">
        <v>1399</v>
      </c>
      <c r="F65" s="3" t="s">
        <v>1322</v>
      </c>
      <c r="G65" s="3" t="s">
        <v>1400</v>
      </c>
      <c r="H65" s="3" t="s">
        <v>1401</v>
      </c>
      <c r="I65" s="91">
        <v>0.41666666666666669</v>
      </c>
      <c r="J65" s="91">
        <v>0.75</v>
      </c>
      <c r="K65" s="88">
        <f t="shared" si="1"/>
        <v>0.33333333333333331</v>
      </c>
      <c r="L65" s="31">
        <v>2.5</v>
      </c>
      <c r="M65" s="3" t="s">
        <v>1325</v>
      </c>
    </row>
    <row r="66" spans="1:13" s="94" customFormat="1" ht="163.19999999999999" x14ac:dyDescent="0.3">
      <c r="A66" s="93" t="s">
        <v>1402</v>
      </c>
      <c r="B66" s="3" t="s">
        <v>1247</v>
      </c>
      <c r="C66" s="3" t="s">
        <v>1319</v>
      </c>
      <c r="D66" s="3" t="s">
        <v>1327</v>
      </c>
      <c r="E66" s="3" t="s">
        <v>1403</v>
      </c>
      <c r="F66" s="3" t="s">
        <v>1404</v>
      </c>
      <c r="G66" s="3" t="s">
        <v>1405</v>
      </c>
      <c r="H66" s="3" t="s">
        <v>1406</v>
      </c>
      <c r="I66" s="91">
        <v>0.35416666666666669</v>
      </c>
      <c r="J66" s="91">
        <v>0.54166666666666663</v>
      </c>
      <c r="K66" s="88">
        <f t="shared" si="1"/>
        <v>0.18749999999999994</v>
      </c>
      <c r="L66" s="31">
        <v>3.2</v>
      </c>
      <c r="M66" s="3" t="s">
        <v>1368</v>
      </c>
    </row>
    <row r="67" spans="1:13" s="94" customFormat="1" ht="122.4" x14ac:dyDescent="0.3">
      <c r="A67" s="93" t="s">
        <v>242</v>
      </c>
      <c r="B67" s="3" t="s">
        <v>1247</v>
      </c>
      <c r="C67" s="3" t="s">
        <v>1319</v>
      </c>
      <c r="D67" s="3" t="s">
        <v>1333</v>
      </c>
      <c r="E67" s="3" t="s">
        <v>1334</v>
      </c>
      <c r="F67" s="3" t="s">
        <v>1335</v>
      </c>
      <c r="G67" s="3" t="s">
        <v>1407</v>
      </c>
      <c r="H67" s="3" t="s">
        <v>1408</v>
      </c>
      <c r="I67" s="91">
        <v>0.41666666666666669</v>
      </c>
      <c r="J67" s="91">
        <v>0.625</v>
      </c>
      <c r="K67" s="88">
        <f t="shared" si="1"/>
        <v>0.20833333333333331</v>
      </c>
      <c r="L67" s="31">
        <v>2.5</v>
      </c>
      <c r="M67" s="3" t="s">
        <v>1325</v>
      </c>
    </row>
    <row r="68" spans="1:13" s="94" customFormat="1" ht="40.799999999999997" x14ac:dyDescent="0.3">
      <c r="A68" s="93" t="s">
        <v>242</v>
      </c>
      <c r="B68" s="3" t="s">
        <v>1247</v>
      </c>
      <c r="C68" s="3" t="s">
        <v>1319</v>
      </c>
      <c r="D68" s="3" t="s">
        <v>1333</v>
      </c>
      <c r="E68" s="3" t="s">
        <v>1338</v>
      </c>
      <c r="F68" s="3" t="s">
        <v>1409</v>
      </c>
      <c r="G68" s="3" t="s">
        <v>1410</v>
      </c>
      <c r="H68" s="3" t="s">
        <v>1411</v>
      </c>
      <c r="I68" s="91">
        <v>0.41666666666666669</v>
      </c>
      <c r="J68" s="91">
        <v>0.625</v>
      </c>
      <c r="K68" s="88">
        <f t="shared" si="1"/>
        <v>0.20833333333333331</v>
      </c>
      <c r="L68" s="31">
        <v>1</v>
      </c>
      <c r="M68" s="3" t="s">
        <v>1325</v>
      </c>
    </row>
    <row r="69" spans="1:13" s="94" customFormat="1" ht="61.2" x14ac:dyDescent="0.3">
      <c r="A69" s="93" t="s">
        <v>242</v>
      </c>
      <c r="B69" s="3" t="s">
        <v>1247</v>
      </c>
      <c r="C69" s="3" t="s">
        <v>1319</v>
      </c>
      <c r="D69" s="3" t="s">
        <v>1355</v>
      </c>
      <c r="E69" s="3" t="s">
        <v>1356</v>
      </c>
      <c r="F69" s="3" t="s">
        <v>1357</v>
      </c>
      <c r="G69" s="3" t="s">
        <v>1412</v>
      </c>
      <c r="H69" s="3" t="s">
        <v>1413</v>
      </c>
      <c r="I69" s="91">
        <v>0.41666666666666669</v>
      </c>
      <c r="J69" s="91">
        <v>0.54166666666666663</v>
      </c>
      <c r="K69" s="88">
        <f t="shared" si="1"/>
        <v>0.12499999999999994</v>
      </c>
      <c r="L69" s="31">
        <v>2</v>
      </c>
      <c r="M69" s="3" t="s">
        <v>1034</v>
      </c>
    </row>
    <row r="70" spans="1:13" s="94" customFormat="1" ht="61.2" x14ac:dyDescent="0.3">
      <c r="A70" s="93" t="s">
        <v>281</v>
      </c>
      <c r="B70" s="3" t="s">
        <v>1247</v>
      </c>
      <c r="C70" s="3" t="s">
        <v>1319</v>
      </c>
      <c r="D70" s="3" t="s">
        <v>1333</v>
      </c>
      <c r="E70" s="3" t="s">
        <v>1338</v>
      </c>
      <c r="F70" s="3" t="s">
        <v>1339</v>
      </c>
      <c r="G70" s="3" t="s">
        <v>1340</v>
      </c>
      <c r="H70" s="3" t="s">
        <v>1341</v>
      </c>
      <c r="I70" s="91">
        <v>0.41666666666666669</v>
      </c>
      <c r="J70" s="91">
        <v>0.625</v>
      </c>
      <c r="K70" s="88">
        <f t="shared" si="1"/>
        <v>0.20833333333333331</v>
      </c>
      <c r="L70" s="31">
        <v>2.5</v>
      </c>
      <c r="M70" s="3" t="s">
        <v>1325</v>
      </c>
    </row>
    <row r="71" spans="1:13" s="94" customFormat="1" ht="40.799999999999997" x14ac:dyDescent="0.3">
      <c r="A71" s="93" t="s">
        <v>281</v>
      </c>
      <c r="B71" s="3" t="s">
        <v>1247</v>
      </c>
      <c r="C71" s="3" t="s">
        <v>1319</v>
      </c>
      <c r="D71" s="3" t="s">
        <v>1333</v>
      </c>
      <c r="E71" s="3" t="s">
        <v>1334</v>
      </c>
      <c r="F71" s="3" t="s">
        <v>1335</v>
      </c>
      <c r="G71" s="3" t="s">
        <v>1350</v>
      </c>
      <c r="H71" s="3" t="s">
        <v>1351</v>
      </c>
      <c r="I71" s="91">
        <v>0.41666666666666669</v>
      </c>
      <c r="J71" s="91">
        <v>0.625</v>
      </c>
      <c r="K71" s="88">
        <f t="shared" si="1"/>
        <v>0.20833333333333331</v>
      </c>
      <c r="L71" s="31">
        <v>1.83</v>
      </c>
      <c r="M71" s="3" t="s">
        <v>1325</v>
      </c>
    </row>
    <row r="72" spans="1:13" s="94" customFormat="1" ht="40.799999999999997" x14ac:dyDescent="0.3">
      <c r="A72" s="93" t="s">
        <v>281</v>
      </c>
      <c r="B72" s="3" t="s">
        <v>1247</v>
      </c>
      <c r="C72" s="3" t="s">
        <v>1319</v>
      </c>
      <c r="D72" s="3" t="s">
        <v>1355</v>
      </c>
      <c r="E72" s="3" t="s">
        <v>200</v>
      </c>
      <c r="F72" s="3" t="s">
        <v>1414</v>
      </c>
      <c r="G72" s="3" t="s">
        <v>1415</v>
      </c>
      <c r="H72" s="3" t="s">
        <v>1416</v>
      </c>
      <c r="I72" s="91">
        <v>0.41666666666666669</v>
      </c>
      <c r="J72" s="91">
        <v>0.625</v>
      </c>
      <c r="K72" s="88">
        <f t="shared" si="1"/>
        <v>0.20833333333333331</v>
      </c>
      <c r="L72" s="31">
        <v>1.9</v>
      </c>
      <c r="M72" s="3" t="s">
        <v>1387</v>
      </c>
    </row>
    <row r="73" spans="1:13" s="94" customFormat="1" ht="40.799999999999997" x14ac:dyDescent="0.3">
      <c r="A73" s="93" t="s">
        <v>281</v>
      </c>
      <c r="B73" s="3" t="s">
        <v>1247</v>
      </c>
      <c r="C73" s="3" t="s">
        <v>1319</v>
      </c>
      <c r="D73" s="3" t="s">
        <v>1320</v>
      </c>
      <c r="E73" s="3" t="s">
        <v>1399</v>
      </c>
      <c r="F73" s="3" t="s">
        <v>1417</v>
      </c>
      <c r="G73" s="3" t="s">
        <v>1418</v>
      </c>
      <c r="H73" s="3" t="s">
        <v>1419</v>
      </c>
      <c r="I73" s="91">
        <v>0.41666666666666669</v>
      </c>
      <c r="J73" s="91">
        <v>0.75</v>
      </c>
      <c r="K73" s="88">
        <f t="shared" si="1"/>
        <v>0.33333333333333331</v>
      </c>
      <c r="L73" s="31">
        <v>1.83</v>
      </c>
      <c r="M73" s="3" t="s">
        <v>1325</v>
      </c>
    </row>
    <row r="74" spans="1:13" s="94" customFormat="1" ht="163.19999999999999" x14ac:dyDescent="0.3">
      <c r="A74" s="93" t="s">
        <v>309</v>
      </c>
      <c r="B74" s="3" t="s">
        <v>1247</v>
      </c>
      <c r="C74" s="3" t="s">
        <v>1319</v>
      </c>
      <c r="D74" s="3" t="s">
        <v>1327</v>
      </c>
      <c r="E74" s="3" t="s">
        <v>1403</v>
      </c>
      <c r="F74" s="3" t="s">
        <v>1404</v>
      </c>
      <c r="G74" s="3" t="s">
        <v>1405</v>
      </c>
      <c r="H74" s="3" t="s">
        <v>1406</v>
      </c>
      <c r="I74" s="91">
        <v>0.35416666666666669</v>
      </c>
      <c r="J74" s="91">
        <v>0.54166666666666663</v>
      </c>
      <c r="K74" s="88">
        <f t="shared" si="1"/>
        <v>0.18749999999999994</v>
      </c>
      <c r="L74" s="31">
        <v>3.2</v>
      </c>
      <c r="M74" s="3" t="s">
        <v>1368</v>
      </c>
    </row>
    <row r="75" spans="1:13" s="94" customFormat="1" ht="40.799999999999997" x14ac:dyDescent="0.3">
      <c r="A75" s="93" t="s">
        <v>309</v>
      </c>
      <c r="B75" s="3" t="s">
        <v>1247</v>
      </c>
      <c r="C75" s="3" t="s">
        <v>1319</v>
      </c>
      <c r="D75" s="3" t="s">
        <v>1319</v>
      </c>
      <c r="E75" s="3" t="s">
        <v>62</v>
      </c>
      <c r="F75" s="3" t="s">
        <v>1371</v>
      </c>
      <c r="G75" s="3" t="s">
        <v>1420</v>
      </c>
      <c r="H75" s="3" t="s">
        <v>1421</v>
      </c>
      <c r="I75" s="91">
        <v>0.5</v>
      </c>
      <c r="J75" s="91">
        <v>0.66666666666666663</v>
      </c>
      <c r="K75" s="88">
        <f t="shared" si="1"/>
        <v>0.16666666666666663</v>
      </c>
      <c r="L75" s="31">
        <v>1</v>
      </c>
      <c r="M75" s="3" t="s">
        <v>1325</v>
      </c>
    </row>
    <row r="76" spans="1:13" s="94" customFormat="1" ht="81.599999999999994" x14ac:dyDescent="0.3">
      <c r="A76" s="93" t="s">
        <v>309</v>
      </c>
      <c r="B76" s="3" t="s">
        <v>1247</v>
      </c>
      <c r="C76" s="3" t="s">
        <v>1319</v>
      </c>
      <c r="D76" s="3" t="s">
        <v>1320</v>
      </c>
      <c r="E76" s="3" t="s">
        <v>1399</v>
      </c>
      <c r="F76" s="3" t="s">
        <v>1322</v>
      </c>
      <c r="G76" s="3" t="s">
        <v>1422</v>
      </c>
      <c r="H76" s="3" t="s">
        <v>1423</v>
      </c>
      <c r="I76" s="91">
        <v>0.41666666666666669</v>
      </c>
      <c r="J76" s="91">
        <v>0.75</v>
      </c>
      <c r="K76" s="88">
        <f t="shared" si="1"/>
        <v>0.33333333333333331</v>
      </c>
      <c r="L76" s="31">
        <v>2</v>
      </c>
      <c r="M76" s="3" t="s">
        <v>1325</v>
      </c>
    </row>
    <row r="77" spans="1:13" s="94" customFormat="1" ht="61.2" x14ac:dyDescent="0.3">
      <c r="A77" s="93" t="s">
        <v>309</v>
      </c>
      <c r="B77" s="3" t="s">
        <v>1247</v>
      </c>
      <c r="C77" s="3" t="s">
        <v>1319</v>
      </c>
      <c r="D77" s="3" t="s">
        <v>1333</v>
      </c>
      <c r="E77" s="3" t="s">
        <v>1334</v>
      </c>
      <c r="F77" s="3" t="s">
        <v>1335</v>
      </c>
      <c r="G77" s="3" t="s">
        <v>1336</v>
      </c>
      <c r="H77" s="3" t="s">
        <v>1337</v>
      </c>
      <c r="I77" s="91">
        <v>0.41666666666666669</v>
      </c>
      <c r="J77" s="91">
        <v>0.625</v>
      </c>
      <c r="K77" s="88">
        <f t="shared" si="1"/>
        <v>0.20833333333333331</v>
      </c>
      <c r="L77" s="31">
        <v>2</v>
      </c>
      <c r="M77" s="3" t="s">
        <v>1325</v>
      </c>
    </row>
    <row r="78" spans="1:13" s="94" customFormat="1" ht="40.799999999999997" x14ac:dyDescent="0.3">
      <c r="A78" s="93" t="s">
        <v>309</v>
      </c>
      <c r="B78" s="3" t="s">
        <v>1247</v>
      </c>
      <c r="C78" s="3" t="s">
        <v>1319</v>
      </c>
      <c r="D78" s="3" t="s">
        <v>1333</v>
      </c>
      <c r="E78" s="3" t="s">
        <v>1338</v>
      </c>
      <c r="F78" s="3" t="s">
        <v>1361</v>
      </c>
      <c r="G78" s="3" t="s">
        <v>1362</v>
      </c>
      <c r="H78" s="3" t="s">
        <v>1363</v>
      </c>
      <c r="I78" s="91">
        <v>0.41666666666666669</v>
      </c>
      <c r="J78" s="91">
        <v>0.625</v>
      </c>
      <c r="K78" s="88">
        <f t="shared" si="1"/>
        <v>0.20833333333333331</v>
      </c>
      <c r="L78" s="31">
        <v>2</v>
      </c>
      <c r="M78" s="3" t="s">
        <v>1325</v>
      </c>
    </row>
    <row r="79" spans="1:13" s="94" customFormat="1" ht="61.2" x14ac:dyDescent="0.3">
      <c r="A79" s="93" t="s">
        <v>331</v>
      </c>
      <c r="B79" s="3" t="s">
        <v>1247</v>
      </c>
      <c r="C79" s="3" t="s">
        <v>1319</v>
      </c>
      <c r="D79" s="3" t="s">
        <v>1333</v>
      </c>
      <c r="E79" s="3" t="s">
        <v>1338</v>
      </c>
      <c r="F79" s="3" t="s">
        <v>1339</v>
      </c>
      <c r="G79" s="3" t="s">
        <v>1340</v>
      </c>
      <c r="H79" s="3" t="s">
        <v>1341</v>
      </c>
      <c r="I79" s="91">
        <v>0.41666666666666669</v>
      </c>
      <c r="J79" s="91">
        <v>0.625</v>
      </c>
      <c r="K79" s="88">
        <f t="shared" si="1"/>
        <v>0.20833333333333331</v>
      </c>
      <c r="L79" s="31">
        <v>2.2000000000000002</v>
      </c>
      <c r="M79" s="3" t="s">
        <v>1325</v>
      </c>
    </row>
    <row r="80" spans="1:13" s="94" customFormat="1" ht="40.799999999999997" x14ac:dyDescent="0.3">
      <c r="A80" s="93" t="s">
        <v>331</v>
      </c>
      <c r="B80" s="3" t="s">
        <v>1247</v>
      </c>
      <c r="C80" s="3" t="s">
        <v>1319</v>
      </c>
      <c r="D80" s="3" t="s">
        <v>1333</v>
      </c>
      <c r="E80" s="3" t="s">
        <v>1334</v>
      </c>
      <c r="F80" s="3" t="s">
        <v>1335</v>
      </c>
      <c r="G80" s="3" t="s">
        <v>1345</v>
      </c>
      <c r="H80" s="3" t="s">
        <v>1346</v>
      </c>
      <c r="I80" s="91">
        <v>0.41666666666666669</v>
      </c>
      <c r="J80" s="91">
        <v>0.625</v>
      </c>
      <c r="K80" s="88">
        <f t="shared" si="1"/>
        <v>0.20833333333333331</v>
      </c>
      <c r="L80" s="31">
        <v>1.3</v>
      </c>
      <c r="M80" s="3" t="s">
        <v>1325</v>
      </c>
    </row>
    <row r="81" spans="1:13" s="94" customFormat="1" ht="81.599999999999994" x14ac:dyDescent="0.3">
      <c r="A81" s="93" t="s">
        <v>331</v>
      </c>
      <c r="B81" s="3" t="s">
        <v>1247</v>
      </c>
      <c r="C81" s="3" t="s">
        <v>1319</v>
      </c>
      <c r="D81" s="3" t="s">
        <v>1320</v>
      </c>
      <c r="E81" s="3" t="s">
        <v>1399</v>
      </c>
      <c r="F81" s="3" t="s">
        <v>1322</v>
      </c>
      <c r="G81" s="3" t="s">
        <v>1424</v>
      </c>
      <c r="H81" s="3" t="s">
        <v>1425</v>
      </c>
      <c r="I81" s="91">
        <v>0.41666666666666669</v>
      </c>
      <c r="J81" s="91">
        <v>0.75</v>
      </c>
      <c r="K81" s="88">
        <f t="shared" si="1"/>
        <v>0.33333333333333331</v>
      </c>
      <c r="L81" s="31">
        <v>1.3</v>
      </c>
      <c r="M81" s="3" t="s">
        <v>1325</v>
      </c>
    </row>
    <row r="82" spans="1:13" s="94" customFormat="1" ht="163.19999999999999" x14ac:dyDescent="0.3">
      <c r="A82" s="93" t="s">
        <v>1426</v>
      </c>
      <c r="B82" s="3" t="s">
        <v>1247</v>
      </c>
      <c r="C82" s="3" t="s">
        <v>1319</v>
      </c>
      <c r="D82" s="3" t="s">
        <v>1327</v>
      </c>
      <c r="E82" s="3" t="s">
        <v>1403</v>
      </c>
      <c r="F82" s="3" t="s">
        <v>1404</v>
      </c>
      <c r="G82" s="3" t="s">
        <v>1427</v>
      </c>
      <c r="H82" s="3" t="s">
        <v>1428</v>
      </c>
      <c r="I82" s="91">
        <v>0.66666666666666663</v>
      </c>
      <c r="J82" s="91">
        <v>0.75</v>
      </c>
      <c r="K82" s="88">
        <f t="shared" si="1"/>
        <v>8.333333333333337E-2</v>
      </c>
      <c r="L82" s="31">
        <v>2.5</v>
      </c>
      <c r="M82" s="3" t="s">
        <v>1368</v>
      </c>
    </row>
    <row r="83" spans="1:13" s="94" customFormat="1" ht="122.4" x14ac:dyDescent="0.3">
      <c r="A83" s="93" t="s">
        <v>1429</v>
      </c>
      <c r="B83" s="3" t="s">
        <v>1247</v>
      </c>
      <c r="C83" s="3" t="s">
        <v>1319</v>
      </c>
      <c r="D83" s="3" t="s">
        <v>1355</v>
      </c>
      <c r="E83" s="3" t="s">
        <v>1374</v>
      </c>
      <c r="F83" s="3" t="s">
        <v>1355</v>
      </c>
      <c r="G83" s="3" t="s">
        <v>1430</v>
      </c>
      <c r="H83" s="3" t="s">
        <v>1431</v>
      </c>
      <c r="I83" s="91">
        <v>0.41666666666666669</v>
      </c>
      <c r="J83" s="91">
        <v>0.66666666666666663</v>
      </c>
      <c r="K83" s="88">
        <f t="shared" si="1"/>
        <v>0.24999999999999994</v>
      </c>
      <c r="L83" s="31">
        <v>2</v>
      </c>
      <c r="M83" s="3" t="s">
        <v>1325</v>
      </c>
    </row>
    <row r="84" spans="1:13" s="94" customFormat="1" ht="61.2" x14ac:dyDescent="0.3">
      <c r="A84" s="93" t="s">
        <v>331</v>
      </c>
      <c r="B84" s="3" t="s">
        <v>1247</v>
      </c>
      <c r="C84" s="3" t="s">
        <v>1319</v>
      </c>
      <c r="D84" s="3" t="s">
        <v>1355</v>
      </c>
      <c r="E84" s="3" t="s">
        <v>1356</v>
      </c>
      <c r="F84" s="3" t="s">
        <v>1357</v>
      </c>
      <c r="G84" s="3" t="s">
        <v>1432</v>
      </c>
      <c r="H84" s="3" t="s">
        <v>1433</v>
      </c>
      <c r="I84" s="91">
        <v>0.45833333333333298</v>
      </c>
      <c r="J84" s="91">
        <v>0.54166666666666663</v>
      </c>
      <c r="K84" s="88">
        <f t="shared" si="1"/>
        <v>8.3333333333333648E-2</v>
      </c>
      <c r="L84" s="31">
        <v>2</v>
      </c>
      <c r="M84" s="3" t="s">
        <v>1434</v>
      </c>
    </row>
    <row r="85" spans="1:13" s="94" customFormat="1" ht="40.799999999999997" x14ac:dyDescent="0.3">
      <c r="A85" s="93" t="s">
        <v>347</v>
      </c>
      <c r="B85" s="3" t="s">
        <v>1247</v>
      </c>
      <c r="C85" s="3" t="s">
        <v>1319</v>
      </c>
      <c r="D85" s="3" t="s">
        <v>1320</v>
      </c>
      <c r="E85" s="3" t="s">
        <v>1348</v>
      </c>
      <c r="F85" s="3" t="s">
        <v>1322</v>
      </c>
      <c r="G85" s="3" t="s">
        <v>1435</v>
      </c>
      <c r="H85" s="3" t="s">
        <v>1324</v>
      </c>
      <c r="I85" s="91">
        <v>0.41666666666666669</v>
      </c>
      <c r="J85" s="91">
        <v>0.75</v>
      </c>
      <c r="K85" s="88">
        <f t="shared" si="1"/>
        <v>0.33333333333333331</v>
      </c>
      <c r="L85" s="31">
        <v>2</v>
      </c>
      <c r="M85" s="3" t="s">
        <v>1325</v>
      </c>
    </row>
    <row r="86" spans="1:13" s="94" customFormat="1" ht="40.799999999999997" x14ac:dyDescent="0.3">
      <c r="A86" s="93" t="s">
        <v>347</v>
      </c>
      <c r="B86" s="3" t="s">
        <v>1247</v>
      </c>
      <c r="C86" s="3" t="s">
        <v>1319</v>
      </c>
      <c r="D86" s="3" t="s">
        <v>1333</v>
      </c>
      <c r="E86" s="3" t="s">
        <v>1334</v>
      </c>
      <c r="F86" s="3" t="s">
        <v>1335</v>
      </c>
      <c r="G86" s="3" t="s">
        <v>1364</v>
      </c>
      <c r="H86" s="3" t="s">
        <v>1365</v>
      </c>
      <c r="I86" s="91">
        <v>0.41666666666666669</v>
      </c>
      <c r="J86" s="91">
        <v>0.625</v>
      </c>
      <c r="K86" s="88">
        <f t="shared" si="1"/>
        <v>0.20833333333333331</v>
      </c>
      <c r="L86" s="31">
        <v>2</v>
      </c>
      <c r="M86" s="3" t="s">
        <v>1325</v>
      </c>
    </row>
    <row r="87" spans="1:13" s="94" customFormat="1" ht="61.2" x14ac:dyDescent="0.3">
      <c r="A87" s="93" t="s">
        <v>347</v>
      </c>
      <c r="B87" s="3" t="s">
        <v>1247</v>
      </c>
      <c r="C87" s="3" t="s">
        <v>1319</v>
      </c>
      <c r="D87" s="3" t="s">
        <v>1333</v>
      </c>
      <c r="E87" s="3" t="s">
        <v>1338</v>
      </c>
      <c r="F87" s="3" t="s">
        <v>1339</v>
      </c>
      <c r="G87" s="3" t="s">
        <v>1343</v>
      </c>
      <c r="H87" s="3" t="s">
        <v>1344</v>
      </c>
      <c r="I87" s="91">
        <v>0.41666666666666669</v>
      </c>
      <c r="J87" s="91">
        <v>0.625</v>
      </c>
      <c r="K87" s="88">
        <f t="shared" si="1"/>
        <v>0.20833333333333331</v>
      </c>
      <c r="L87" s="31">
        <v>2.5</v>
      </c>
      <c r="M87" s="3" t="s">
        <v>1325</v>
      </c>
    </row>
    <row r="88" spans="1:13" s="94" customFormat="1" ht="40.799999999999997" x14ac:dyDescent="0.3">
      <c r="A88" s="93" t="s">
        <v>347</v>
      </c>
      <c r="B88" s="3" t="s">
        <v>1247</v>
      </c>
      <c r="C88" s="3" t="s">
        <v>1319</v>
      </c>
      <c r="D88" s="3" t="s">
        <v>1319</v>
      </c>
      <c r="E88" s="3" t="s">
        <v>62</v>
      </c>
      <c r="F88" s="3" t="s">
        <v>1371</v>
      </c>
      <c r="G88" s="3" t="s">
        <v>1436</v>
      </c>
      <c r="H88" s="3" t="s">
        <v>1437</v>
      </c>
      <c r="I88" s="91">
        <v>0.4375</v>
      </c>
      <c r="J88" s="91">
        <v>0.60416666666666663</v>
      </c>
      <c r="K88" s="88">
        <f t="shared" si="1"/>
        <v>0.16666666666666663</v>
      </c>
      <c r="L88" s="31">
        <v>1</v>
      </c>
      <c r="M88" s="3" t="s">
        <v>1325</v>
      </c>
    </row>
    <row r="89" spans="1:13" s="94" customFormat="1" ht="40.799999999999997" x14ac:dyDescent="0.3">
      <c r="A89" s="93" t="s">
        <v>377</v>
      </c>
      <c r="B89" s="3" t="s">
        <v>1247</v>
      </c>
      <c r="C89" s="3" t="s">
        <v>1319</v>
      </c>
      <c r="D89" s="3" t="s">
        <v>1319</v>
      </c>
      <c r="E89" s="3" t="s">
        <v>62</v>
      </c>
      <c r="F89" s="3" t="s">
        <v>1371</v>
      </c>
      <c r="G89" s="3" t="s">
        <v>1438</v>
      </c>
      <c r="H89" s="3" t="s">
        <v>1373</v>
      </c>
      <c r="I89" s="91">
        <v>0.41666666666666669</v>
      </c>
      <c r="J89" s="91">
        <v>0.58333333333333337</v>
      </c>
      <c r="K89" s="88">
        <f t="shared" si="1"/>
        <v>0.16666666666666669</v>
      </c>
      <c r="L89" s="31">
        <v>1</v>
      </c>
      <c r="M89" s="3" t="s">
        <v>1325</v>
      </c>
    </row>
    <row r="90" spans="1:13" s="94" customFormat="1" ht="122.4" x14ac:dyDescent="0.3">
      <c r="A90" s="93" t="s">
        <v>396</v>
      </c>
      <c r="B90" s="3" t="s">
        <v>1247</v>
      </c>
      <c r="C90" s="3" t="s">
        <v>1319</v>
      </c>
      <c r="D90" s="3" t="s">
        <v>1355</v>
      </c>
      <c r="E90" s="3" t="s">
        <v>1374</v>
      </c>
      <c r="F90" s="3" t="s">
        <v>1355</v>
      </c>
      <c r="G90" s="3" t="s">
        <v>1430</v>
      </c>
      <c r="H90" s="3" t="s">
        <v>1431</v>
      </c>
      <c r="I90" s="91">
        <v>0.41666666666666669</v>
      </c>
      <c r="J90" s="91">
        <v>0.66666666666666663</v>
      </c>
      <c r="K90" s="88">
        <f t="shared" si="1"/>
        <v>0.24999999999999994</v>
      </c>
      <c r="L90" s="31">
        <v>1</v>
      </c>
      <c r="M90" s="3" t="s">
        <v>1325</v>
      </c>
    </row>
    <row r="91" spans="1:13" s="94" customFormat="1" ht="81.599999999999994" x14ac:dyDescent="0.3">
      <c r="A91" s="93" t="s">
        <v>377</v>
      </c>
      <c r="B91" s="3" t="s">
        <v>1247</v>
      </c>
      <c r="C91" s="3" t="s">
        <v>1319</v>
      </c>
      <c r="D91" s="3" t="s">
        <v>1333</v>
      </c>
      <c r="E91" s="3" t="s">
        <v>1338</v>
      </c>
      <c r="F91" s="3" t="s">
        <v>1352</v>
      </c>
      <c r="G91" s="3" t="s">
        <v>1353</v>
      </c>
      <c r="H91" s="3" t="s">
        <v>1354</v>
      </c>
      <c r="I91" s="91">
        <v>0.41666666666666669</v>
      </c>
      <c r="J91" s="91">
        <v>0.625</v>
      </c>
      <c r="K91" s="88">
        <f t="shared" si="1"/>
        <v>0.20833333333333331</v>
      </c>
      <c r="L91" s="31">
        <v>2.2999999999999998</v>
      </c>
      <c r="M91" s="3" t="s">
        <v>1325</v>
      </c>
    </row>
    <row r="92" spans="1:13" s="94" customFormat="1" ht="40.799999999999997" x14ac:dyDescent="0.3">
      <c r="A92" s="93" t="s">
        <v>377</v>
      </c>
      <c r="B92" s="3" t="s">
        <v>1247</v>
      </c>
      <c r="C92" s="3" t="s">
        <v>1319</v>
      </c>
      <c r="D92" s="3" t="s">
        <v>1333</v>
      </c>
      <c r="E92" s="3" t="s">
        <v>1334</v>
      </c>
      <c r="F92" s="3" t="s">
        <v>1335</v>
      </c>
      <c r="G92" s="3" t="s">
        <v>1382</v>
      </c>
      <c r="H92" s="3" t="s">
        <v>1383</v>
      </c>
      <c r="I92" s="91">
        <v>0.41666666666666669</v>
      </c>
      <c r="J92" s="91">
        <v>0.625</v>
      </c>
      <c r="K92" s="88">
        <f t="shared" si="1"/>
        <v>0.20833333333333331</v>
      </c>
      <c r="L92" s="31">
        <v>2.2999999999999998</v>
      </c>
      <c r="M92" s="3" t="s">
        <v>1325</v>
      </c>
    </row>
    <row r="93" spans="1:13" s="94" customFormat="1" ht="40.799999999999997" x14ac:dyDescent="0.3">
      <c r="A93" s="93" t="s">
        <v>377</v>
      </c>
      <c r="B93" s="3" t="s">
        <v>1247</v>
      </c>
      <c r="C93" s="3" t="s">
        <v>1319</v>
      </c>
      <c r="D93" s="3" t="s">
        <v>1320</v>
      </c>
      <c r="E93" s="3" t="s">
        <v>1321</v>
      </c>
      <c r="F93" s="3" t="s">
        <v>1379</v>
      </c>
      <c r="G93" s="3" t="s">
        <v>1439</v>
      </c>
      <c r="H93" s="3" t="s">
        <v>1324</v>
      </c>
      <c r="I93" s="91">
        <v>0.41666666666666669</v>
      </c>
      <c r="J93" s="91">
        <v>0.75</v>
      </c>
      <c r="K93" s="88">
        <f t="shared" si="1"/>
        <v>0.33333333333333331</v>
      </c>
      <c r="L93" s="31">
        <v>2.2999999999999998</v>
      </c>
      <c r="M93" s="3" t="s">
        <v>1325</v>
      </c>
    </row>
    <row r="94" spans="1:13" s="94" customFormat="1" ht="163.19999999999999" x14ac:dyDescent="0.3">
      <c r="A94" s="93" t="s">
        <v>377</v>
      </c>
      <c r="B94" s="3" t="s">
        <v>1247</v>
      </c>
      <c r="C94" s="3" t="s">
        <v>1319</v>
      </c>
      <c r="D94" s="3" t="s">
        <v>1327</v>
      </c>
      <c r="E94" s="3" t="s">
        <v>1403</v>
      </c>
      <c r="F94" s="3" t="s">
        <v>1404</v>
      </c>
      <c r="G94" s="3" t="s">
        <v>1427</v>
      </c>
      <c r="H94" s="3" t="s">
        <v>1428</v>
      </c>
      <c r="I94" s="91">
        <v>0.66666666666666663</v>
      </c>
      <c r="J94" s="91">
        <v>0.75</v>
      </c>
      <c r="K94" s="88">
        <f t="shared" si="1"/>
        <v>8.333333333333337E-2</v>
      </c>
      <c r="L94" s="31">
        <v>2.5</v>
      </c>
      <c r="M94" s="3" t="s">
        <v>1368</v>
      </c>
    </row>
    <row r="95" spans="1:13" s="94" customFormat="1" ht="40.799999999999997" x14ac:dyDescent="0.3">
      <c r="A95" s="93" t="s">
        <v>377</v>
      </c>
      <c r="B95" s="3" t="s">
        <v>1247</v>
      </c>
      <c r="C95" s="3" t="s">
        <v>1319</v>
      </c>
      <c r="D95" s="3" t="s">
        <v>1355</v>
      </c>
      <c r="E95" s="3" t="s">
        <v>200</v>
      </c>
      <c r="F95" s="3" t="s">
        <v>1355</v>
      </c>
      <c r="G95" s="3" t="s">
        <v>1410</v>
      </c>
      <c r="H95" s="3" t="s">
        <v>1440</v>
      </c>
      <c r="I95" s="91">
        <v>0.41666666666666669</v>
      </c>
      <c r="J95" s="91">
        <v>0.60416666666666663</v>
      </c>
      <c r="K95" s="88">
        <f t="shared" si="1"/>
        <v>0.18749999999999994</v>
      </c>
      <c r="L95" s="31">
        <v>1.6</v>
      </c>
      <c r="M95" s="3" t="s">
        <v>1387</v>
      </c>
    </row>
    <row r="96" spans="1:13" s="94" customFormat="1" ht="61.2" x14ac:dyDescent="0.3">
      <c r="A96" s="93" t="s">
        <v>403</v>
      </c>
      <c r="B96" s="3" t="s">
        <v>1247</v>
      </c>
      <c r="C96" s="3" t="s">
        <v>1319</v>
      </c>
      <c r="D96" s="3" t="s">
        <v>1333</v>
      </c>
      <c r="E96" s="3" t="s">
        <v>1334</v>
      </c>
      <c r="F96" s="3" t="s">
        <v>1335</v>
      </c>
      <c r="G96" s="3" t="s">
        <v>1441</v>
      </c>
      <c r="H96" s="3" t="s">
        <v>1442</v>
      </c>
      <c r="I96" s="91">
        <v>0.41666666666666669</v>
      </c>
      <c r="J96" s="91">
        <v>0.625</v>
      </c>
      <c r="K96" s="88">
        <f t="shared" si="1"/>
        <v>0.20833333333333331</v>
      </c>
      <c r="L96" s="31">
        <v>2.2999999999999998</v>
      </c>
      <c r="M96" s="3" t="s">
        <v>1325</v>
      </c>
    </row>
    <row r="97" spans="1:13" s="94" customFormat="1" ht="163.19999999999999" x14ac:dyDescent="0.3">
      <c r="A97" s="93" t="s">
        <v>403</v>
      </c>
      <c r="B97" s="3" t="s">
        <v>1247</v>
      </c>
      <c r="C97" s="3" t="s">
        <v>1319</v>
      </c>
      <c r="D97" s="3" t="s">
        <v>1327</v>
      </c>
      <c r="E97" s="3" t="s">
        <v>1403</v>
      </c>
      <c r="F97" s="3" t="s">
        <v>1443</v>
      </c>
      <c r="G97" s="3" t="s">
        <v>1444</v>
      </c>
      <c r="H97" s="3" t="s">
        <v>1445</v>
      </c>
      <c r="I97" s="91">
        <v>0.5</v>
      </c>
      <c r="J97" s="91">
        <v>0.75</v>
      </c>
      <c r="K97" s="88">
        <f t="shared" si="1"/>
        <v>0.25</v>
      </c>
      <c r="L97" s="31">
        <v>2.1</v>
      </c>
      <c r="M97" s="3" t="s">
        <v>1368</v>
      </c>
    </row>
    <row r="98" spans="1:13" s="94" customFormat="1" ht="40.799999999999997" x14ac:dyDescent="0.3">
      <c r="A98" s="93" t="s">
        <v>403</v>
      </c>
      <c r="B98" s="3" t="s">
        <v>1247</v>
      </c>
      <c r="C98" s="3" t="s">
        <v>1319</v>
      </c>
      <c r="D98" s="3" t="s">
        <v>1320</v>
      </c>
      <c r="E98" s="3" t="s">
        <v>1321</v>
      </c>
      <c r="F98" s="3" t="s">
        <v>1379</v>
      </c>
      <c r="G98" s="3" t="s">
        <v>1439</v>
      </c>
      <c r="H98" s="3" t="s">
        <v>1324</v>
      </c>
      <c r="I98" s="91">
        <v>0.41666666666666669</v>
      </c>
      <c r="J98" s="91">
        <v>0.75</v>
      </c>
      <c r="K98" s="88">
        <f t="shared" si="1"/>
        <v>0.33333333333333331</v>
      </c>
      <c r="L98" s="31">
        <v>2.2999999999999998</v>
      </c>
      <c r="M98" s="3" t="s">
        <v>1325</v>
      </c>
    </row>
    <row r="99" spans="1:13" s="94" customFormat="1" ht="40.799999999999997" x14ac:dyDescent="0.3">
      <c r="A99" s="93" t="s">
        <v>403</v>
      </c>
      <c r="B99" s="3" t="s">
        <v>1247</v>
      </c>
      <c r="C99" s="3" t="s">
        <v>1319</v>
      </c>
      <c r="D99" s="3" t="s">
        <v>1333</v>
      </c>
      <c r="E99" s="3" t="s">
        <v>1338</v>
      </c>
      <c r="F99" s="3" t="s">
        <v>1339</v>
      </c>
      <c r="G99" s="3" t="s">
        <v>1446</v>
      </c>
      <c r="H99" s="3" t="s">
        <v>1393</v>
      </c>
      <c r="I99" s="91">
        <v>0.41666666666666669</v>
      </c>
      <c r="J99" s="91">
        <v>0.625</v>
      </c>
      <c r="K99" s="88">
        <f t="shared" si="1"/>
        <v>0.20833333333333331</v>
      </c>
      <c r="L99" s="31">
        <v>2.2999999999999998</v>
      </c>
      <c r="M99" s="3" t="s">
        <v>1325</v>
      </c>
    </row>
    <row r="100" spans="1:13" s="94" customFormat="1" ht="40.799999999999997" x14ac:dyDescent="0.3">
      <c r="A100" s="93" t="s">
        <v>403</v>
      </c>
      <c r="B100" s="3" t="s">
        <v>1247</v>
      </c>
      <c r="C100" s="3" t="s">
        <v>1319</v>
      </c>
      <c r="D100" s="3" t="s">
        <v>1355</v>
      </c>
      <c r="E100" s="3" t="s">
        <v>1356</v>
      </c>
      <c r="F100" s="3" t="s">
        <v>1357</v>
      </c>
      <c r="G100" s="3" t="s">
        <v>1447</v>
      </c>
      <c r="H100" s="3" t="s">
        <v>1448</v>
      </c>
      <c r="I100" s="91">
        <v>0.45833333333333298</v>
      </c>
      <c r="J100" s="91">
        <v>0.5</v>
      </c>
      <c r="K100" s="88">
        <f t="shared" si="1"/>
        <v>4.1666666666667018E-2</v>
      </c>
      <c r="L100" s="31">
        <v>1</v>
      </c>
      <c r="M100" s="3" t="s">
        <v>1449</v>
      </c>
    </row>
    <row r="101" spans="1:13" s="94" customFormat="1" ht="61.2" x14ac:dyDescent="0.3">
      <c r="A101" s="93" t="s">
        <v>403</v>
      </c>
      <c r="B101" s="3" t="s">
        <v>1247</v>
      </c>
      <c r="C101" s="3" t="s">
        <v>1319</v>
      </c>
      <c r="D101" s="3" t="s">
        <v>1355</v>
      </c>
      <c r="E101" s="3" t="s">
        <v>1374</v>
      </c>
      <c r="F101" s="3" t="s">
        <v>1355</v>
      </c>
      <c r="G101" s="3" t="s">
        <v>1450</v>
      </c>
      <c r="H101" s="3" t="s">
        <v>1451</v>
      </c>
      <c r="I101" s="91">
        <v>0.45833333333333331</v>
      </c>
      <c r="J101" s="91">
        <v>0.625</v>
      </c>
      <c r="K101" s="88">
        <f t="shared" si="1"/>
        <v>0.16666666666666669</v>
      </c>
      <c r="L101" s="31">
        <v>2</v>
      </c>
      <c r="M101" s="3" t="s">
        <v>1452</v>
      </c>
    </row>
    <row r="102" spans="1:13" s="94" customFormat="1" ht="61.2" x14ac:dyDescent="0.3">
      <c r="A102" s="93" t="s">
        <v>1453</v>
      </c>
      <c r="B102" s="3" t="s">
        <v>1247</v>
      </c>
      <c r="C102" s="3" t="s">
        <v>1319</v>
      </c>
      <c r="D102" s="3" t="s">
        <v>1355</v>
      </c>
      <c r="E102" s="3" t="s">
        <v>1374</v>
      </c>
      <c r="F102" s="3" t="s">
        <v>1355</v>
      </c>
      <c r="G102" s="3" t="s">
        <v>1450</v>
      </c>
      <c r="H102" s="3" t="s">
        <v>1451</v>
      </c>
      <c r="I102" s="91">
        <v>0.45833333333333331</v>
      </c>
      <c r="J102" s="91">
        <v>0.625</v>
      </c>
      <c r="K102" s="88">
        <f t="shared" si="1"/>
        <v>0.16666666666666669</v>
      </c>
      <c r="L102" s="31">
        <v>2</v>
      </c>
      <c r="M102" s="3" t="s">
        <v>1452</v>
      </c>
    </row>
    <row r="103" spans="1:13" s="94" customFormat="1" ht="40.799999999999997" x14ac:dyDescent="0.3">
      <c r="A103" s="93" t="s">
        <v>416</v>
      </c>
      <c r="B103" s="3" t="s">
        <v>1247</v>
      </c>
      <c r="C103" s="3" t="s">
        <v>1319</v>
      </c>
      <c r="D103" s="3" t="s">
        <v>1333</v>
      </c>
      <c r="E103" s="3" t="s">
        <v>1338</v>
      </c>
      <c r="F103" s="3" t="s">
        <v>1361</v>
      </c>
      <c r="G103" s="3" t="s">
        <v>1362</v>
      </c>
      <c r="H103" s="3" t="s">
        <v>1363</v>
      </c>
      <c r="I103" s="91">
        <v>0.41666666666666669</v>
      </c>
      <c r="J103" s="91">
        <v>0.625</v>
      </c>
      <c r="K103" s="88">
        <f t="shared" si="1"/>
        <v>0.20833333333333331</v>
      </c>
      <c r="L103" s="31">
        <v>1</v>
      </c>
      <c r="M103" s="3" t="s">
        <v>1325</v>
      </c>
    </row>
    <row r="104" spans="1:13" s="94" customFormat="1" ht="40.799999999999997" x14ac:dyDescent="0.3">
      <c r="A104" s="93" t="s">
        <v>416</v>
      </c>
      <c r="B104" s="3" t="s">
        <v>1247</v>
      </c>
      <c r="C104" s="3" t="s">
        <v>1319</v>
      </c>
      <c r="D104" s="3" t="s">
        <v>1320</v>
      </c>
      <c r="E104" s="3" t="s">
        <v>1321</v>
      </c>
      <c r="F104" s="3" t="s">
        <v>1379</v>
      </c>
      <c r="G104" s="3" t="s">
        <v>1454</v>
      </c>
      <c r="H104" s="3" t="s">
        <v>1324</v>
      </c>
      <c r="I104" s="91">
        <v>0.41666666666666669</v>
      </c>
      <c r="J104" s="91">
        <v>0.75</v>
      </c>
      <c r="K104" s="88">
        <f t="shared" si="1"/>
        <v>0.33333333333333331</v>
      </c>
      <c r="L104" s="31">
        <v>1</v>
      </c>
      <c r="M104" s="3" t="s">
        <v>1325</v>
      </c>
    </row>
    <row r="105" spans="1:13" s="94" customFormat="1" ht="122.4" x14ac:dyDescent="0.3">
      <c r="A105" s="93" t="s">
        <v>416</v>
      </c>
      <c r="B105" s="3" t="s">
        <v>1247</v>
      </c>
      <c r="C105" s="3" t="s">
        <v>1319</v>
      </c>
      <c r="D105" s="3" t="s">
        <v>1333</v>
      </c>
      <c r="E105" s="3" t="s">
        <v>1334</v>
      </c>
      <c r="F105" s="3" t="s">
        <v>1335</v>
      </c>
      <c r="G105" s="3" t="s">
        <v>1407</v>
      </c>
      <c r="H105" s="3" t="s">
        <v>1408</v>
      </c>
      <c r="I105" s="91">
        <v>0.41666666666666669</v>
      </c>
      <c r="J105" s="91">
        <v>0.625</v>
      </c>
      <c r="K105" s="88">
        <f t="shared" si="1"/>
        <v>0.20833333333333331</v>
      </c>
      <c r="L105" s="31">
        <v>1</v>
      </c>
      <c r="M105" s="3" t="s">
        <v>1325</v>
      </c>
    </row>
    <row r="106" spans="1:13" s="94" customFormat="1" ht="81.599999999999994" x14ac:dyDescent="0.3">
      <c r="A106" s="93" t="s">
        <v>427</v>
      </c>
      <c r="B106" s="3" t="s">
        <v>1247</v>
      </c>
      <c r="C106" s="3" t="s">
        <v>1319</v>
      </c>
      <c r="D106" s="3" t="s">
        <v>1333</v>
      </c>
      <c r="E106" s="3" t="s">
        <v>1338</v>
      </c>
      <c r="F106" s="3" t="s">
        <v>1352</v>
      </c>
      <c r="G106" s="3" t="s">
        <v>1353</v>
      </c>
      <c r="H106" s="3" t="s">
        <v>1354</v>
      </c>
      <c r="I106" s="91">
        <v>0.41666666666666669</v>
      </c>
      <c r="J106" s="91">
        <v>0.625</v>
      </c>
      <c r="K106" s="88">
        <f t="shared" si="1"/>
        <v>0.20833333333333331</v>
      </c>
      <c r="L106" s="31">
        <v>1.5</v>
      </c>
      <c r="M106" s="3" t="s">
        <v>1325</v>
      </c>
    </row>
    <row r="107" spans="1:13" s="94" customFormat="1" ht="40.799999999999997" x14ac:dyDescent="0.3">
      <c r="A107" s="93" t="s">
        <v>427</v>
      </c>
      <c r="B107" s="3" t="s">
        <v>1247</v>
      </c>
      <c r="C107" s="3" t="s">
        <v>1319</v>
      </c>
      <c r="D107" s="3" t="s">
        <v>1333</v>
      </c>
      <c r="E107" s="3" t="s">
        <v>1334</v>
      </c>
      <c r="F107" s="3" t="s">
        <v>1335</v>
      </c>
      <c r="G107" s="3" t="s">
        <v>1345</v>
      </c>
      <c r="H107" s="3" t="s">
        <v>1346</v>
      </c>
      <c r="I107" s="91">
        <v>0.41666666666666669</v>
      </c>
      <c r="J107" s="91">
        <v>0.625</v>
      </c>
      <c r="K107" s="88">
        <f t="shared" si="1"/>
        <v>0.20833333333333331</v>
      </c>
      <c r="L107" s="31">
        <v>0.7</v>
      </c>
      <c r="M107" s="3" t="s">
        <v>1325</v>
      </c>
    </row>
    <row r="108" spans="1:13" s="94" customFormat="1" ht="81.599999999999994" x14ac:dyDescent="0.3">
      <c r="A108" s="93" t="s">
        <v>427</v>
      </c>
      <c r="B108" s="3" t="s">
        <v>1247</v>
      </c>
      <c r="C108" s="3" t="s">
        <v>1319</v>
      </c>
      <c r="D108" s="3" t="s">
        <v>1320</v>
      </c>
      <c r="E108" s="3" t="s">
        <v>1399</v>
      </c>
      <c r="F108" s="3" t="s">
        <v>1322</v>
      </c>
      <c r="G108" s="3" t="s">
        <v>1455</v>
      </c>
      <c r="H108" s="3" t="s">
        <v>1425</v>
      </c>
      <c r="I108" s="91">
        <v>0.41666666666666669</v>
      </c>
      <c r="J108" s="91">
        <v>0.75</v>
      </c>
      <c r="K108" s="88">
        <f t="shared" si="1"/>
        <v>0.33333333333333331</v>
      </c>
      <c r="L108" s="31">
        <v>0.7</v>
      </c>
      <c r="M108" s="3" t="s">
        <v>1325</v>
      </c>
    </row>
    <row r="109" spans="1:13" s="94" customFormat="1" ht="61.2" x14ac:dyDescent="0.3">
      <c r="A109" s="93" t="s">
        <v>1185</v>
      </c>
      <c r="B109" s="3" t="s">
        <v>1247</v>
      </c>
      <c r="C109" s="3" t="s">
        <v>1319</v>
      </c>
      <c r="D109" s="3" t="s">
        <v>1355</v>
      </c>
      <c r="E109" s="3" t="s">
        <v>1374</v>
      </c>
      <c r="F109" s="3" t="s">
        <v>1388</v>
      </c>
      <c r="G109" s="3" t="s">
        <v>1456</v>
      </c>
      <c r="H109" s="3" t="s">
        <v>1457</v>
      </c>
      <c r="I109" s="91">
        <v>0.375</v>
      </c>
      <c r="J109" s="91">
        <v>0.54166666666666663</v>
      </c>
      <c r="K109" s="88">
        <f t="shared" si="1"/>
        <v>0.16666666666666663</v>
      </c>
      <c r="L109" s="31">
        <v>1</v>
      </c>
      <c r="M109" s="3" t="s">
        <v>1458</v>
      </c>
    </row>
    <row r="110" spans="1:13" s="94" customFormat="1" ht="163.19999999999999" x14ac:dyDescent="0.3">
      <c r="A110" s="93" t="s">
        <v>427</v>
      </c>
      <c r="B110" s="3" t="s">
        <v>1247</v>
      </c>
      <c r="C110" s="3" t="s">
        <v>1319</v>
      </c>
      <c r="D110" s="3" t="s">
        <v>1327</v>
      </c>
      <c r="E110" s="3" t="s">
        <v>1403</v>
      </c>
      <c r="F110" s="3" t="s">
        <v>1443</v>
      </c>
      <c r="G110" s="3" t="s">
        <v>1444</v>
      </c>
      <c r="H110" s="3" t="s">
        <v>1445</v>
      </c>
      <c r="I110" s="91">
        <v>0.5</v>
      </c>
      <c r="J110" s="91">
        <v>0.75</v>
      </c>
      <c r="K110" s="88">
        <f t="shared" si="1"/>
        <v>0.25</v>
      </c>
      <c r="L110" s="31">
        <v>2.1</v>
      </c>
      <c r="M110" s="3" t="s">
        <v>1368</v>
      </c>
    </row>
    <row r="111" spans="1:13" s="94" customFormat="1" ht="40.799999999999997" x14ac:dyDescent="0.3">
      <c r="A111" s="93" t="s">
        <v>427</v>
      </c>
      <c r="B111" s="3" t="s">
        <v>1247</v>
      </c>
      <c r="C111" s="3" t="s">
        <v>1319</v>
      </c>
      <c r="D111" s="3" t="s">
        <v>1355</v>
      </c>
      <c r="E111" s="3" t="s">
        <v>1356</v>
      </c>
      <c r="F111" s="3" t="s">
        <v>1459</v>
      </c>
      <c r="G111" s="3" t="s">
        <v>1460</v>
      </c>
      <c r="H111" s="3" t="s">
        <v>1461</v>
      </c>
      <c r="I111" s="91">
        <v>0.41666666666666669</v>
      </c>
      <c r="J111" s="91">
        <v>0.45833333333333298</v>
      </c>
      <c r="K111" s="88">
        <f t="shared" si="1"/>
        <v>4.1666666666666297E-2</v>
      </c>
      <c r="L111" s="31">
        <v>1</v>
      </c>
      <c r="M111" s="3" t="s">
        <v>1462</v>
      </c>
    </row>
    <row r="112" spans="1:13" s="94" customFormat="1" ht="163.19999999999999" x14ac:dyDescent="0.3">
      <c r="A112" s="93" t="s">
        <v>446</v>
      </c>
      <c r="B112" s="3" t="s">
        <v>1247</v>
      </c>
      <c r="C112" s="3" t="s">
        <v>1319</v>
      </c>
      <c r="D112" s="3" t="s">
        <v>1327</v>
      </c>
      <c r="E112" s="3" t="s">
        <v>1463</v>
      </c>
      <c r="F112" s="3" t="s">
        <v>1443</v>
      </c>
      <c r="G112" s="3" t="s">
        <v>1464</v>
      </c>
      <c r="H112" s="3" t="s">
        <v>1465</v>
      </c>
      <c r="I112" s="91">
        <v>0.35416666666666669</v>
      </c>
      <c r="J112" s="91">
        <v>0.625</v>
      </c>
      <c r="K112" s="88">
        <f t="shared" si="1"/>
        <v>0.27083333333333331</v>
      </c>
      <c r="L112" s="31">
        <v>0.8</v>
      </c>
      <c r="M112" s="3" t="s">
        <v>1368</v>
      </c>
    </row>
    <row r="113" spans="1:13" s="94" customFormat="1" ht="40.799999999999997" x14ac:dyDescent="0.3">
      <c r="A113" s="93" t="s">
        <v>465</v>
      </c>
      <c r="B113" s="3" t="s">
        <v>1247</v>
      </c>
      <c r="C113" s="3" t="s">
        <v>1319</v>
      </c>
      <c r="D113" s="3" t="s">
        <v>1355</v>
      </c>
      <c r="E113" s="3" t="s">
        <v>1356</v>
      </c>
      <c r="F113" s="3" t="s">
        <v>1459</v>
      </c>
      <c r="G113" s="3" t="s">
        <v>1466</v>
      </c>
      <c r="H113" s="3" t="s">
        <v>1467</v>
      </c>
      <c r="I113" s="91">
        <v>0.41666666666666669</v>
      </c>
      <c r="J113" s="91">
        <v>0.45833333333333298</v>
      </c>
      <c r="K113" s="88">
        <f t="shared" ref="K113:K123" si="2">J113-I113</f>
        <v>4.1666666666666297E-2</v>
      </c>
      <c r="L113" s="31">
        <v>1.5</v>
      </c>
      <c r="M113" s="3" t="s">
        <v>1034</v>
      </c>
    </row>
    <row r="114" spans="1:13" s="94" customFormat="1" ht="163.19999999999999" x14ac:dyDescent="0.3">
      <c r="A114" s="93" t="s">
        <v>479</v>
      </c>
      <c r="B114" s="3" t="s">
        <v>1247</v>
      </c>
      <c r="C114" s="3" t="s">
        <v>1319</v>
      </c>
      <c r="D114" s="3" t="s">
        <v>1327</v>
      </c>
      <c r="E114" s="3" t="s">
        <v>1463</v>
      </c>
      <c r="F114" s="3" t="s">
        <v>1443</v>
      </c>
      <c r="G114" s="3" t="s">
        <v>1464</v>
      </c>
      <c r="H114" s="3" t="s">
        <v>1465</v>
      </c>
      <c r="I114" s="91">
        <v>0.35416666666666669</v>
      </c>
      <c r="J114" s="91">
        <v>0.625</v>
      </c>
      <c r="K114" s="88">
        <f t="shared" si="2"/>
        <v>0.27083333333333331</v>
      </c>
      <c r="L114" s="31">
        <v>0.8</v>
      </c>
      <c r="M114" s="3" t="s">
        <v>1368</v>
      </c>
    </row>
    <row r="115" spans="1:13" s="94" customFormat="1" ht="40.799999999999997" x14ac:dyDescent="0.3">
      <c r="A115" s="93" t="s">
        <v>500</v>
      </c>
      <c r="B115" s="3" t="s">
        <v>1247</v>
      </c>
      <c r="C115" s="3" t="s">
        <v>1319</v>
      </c>
      <c r="D115" s="3" t="s">
        <v>1355</v>
      </c>
      <c r="E115" s="3" t="s">
        <v>1356</v>
      </c>
      <c r="F115" s="3" t="s">
        <v>1459</v>
      </c>
      <c r="G115" s="3" t="s">
        <v>1468</v>
      </c>
      <c r="H115" s="3" t="s">
        <v>1469</v>
      </c>
      <c r="I115" s="91">
        <v>0.41666666666666669</v>
      </c>
      <c r="J115" s="91">
        <v>0.5</v>
      </c>
      <c r="K115" s="88">
        <f t="shared" si="2"/>
        <v>8.3333333333333315E-2</v>
      </c>
      <c r="L115" s="31">
        <v>2</v>
      </c>
      <c r="M115" s="3" t="s">
        <v>1470</v>
      </c>
    </row>
    <row r="116" spans="1:13" s="94" customFormat="1" ht="163.19999999999999" x14ac:dyDescent="0.3">
      <c r="A116" s="93" t="s">
        <v>500</v>
      </c>
      <c r="B116" s="3" t="s">
        <v>1247</v>
      </c>
      <c r="C116" s="3" t="s">
        <v>1319</v>
      </c>
      <c r="D116" s="3" t="s">
        <v>1327</v>
      </c>
      <c r="E116" s="3" t="s">
        <v>1463</v>
      </c>
      <c r="F116" s="3" t="s">
        <v>1443</v>
      </c>
      <c r="G116" s="3" t="s">
        <v>1471</v>
      </c>
      <c r="H116" s="3" t="s">
        <v>1472</v>
      </c>
      <c r="I116" s="91">
        <v>0.5</v>
      </c>
      <c r="J116" s="91">
        <v>0.77083333333333337</v>
      </c>
      <c r="K116" s="88">
        <f t="shared" si="2"/>
        <v>0.27083333333333337</v>
      </c>
      <c r="L116" s="31">
        <v>1</v>
      </c>
      <c r="M116" s="3" t="s">
        <v>1368</v>
      </c>
    </row>
    <row r="117" spans="1:13" s="94" customFormat="1" ht="163.19999999999999" x14ac:dyDescent="0.3">
      <c r="A117" s="93" t="s">
        <v>513</v>
      </c>
      <c r="B117" s="3" t="s">
        <v>1247</v>
      </c>
      <c r="C117" s="3" t="s">
        <v>1319</v>
      </c>
      <c r="D117" s="3" t="s">
        <v>1327</v>
      </c>
      <c r="E117" s="3" t="s">
        <v>1463</v>
      </c>
      <c r="F117" s="3" t="s">
        <v>1443</v>
      </c>
      <c r="G117" s="3" t="s">
        <v>1471</v>
      </c>
      <c r="H117" s="3" t="s">
        <v>1472</v>
      </c>
      <c r="I117" s="91">
        <v>0.5</v>
      </c>
      <c r="J117" s="91">
        <v>0.77083333333333337</v>
      </c>
      <c r="K117" s="88">
        <f t="shared" si="2"/>
        <v>0.27083333333333337</v>
      </c>
      <c r="L117" s="31">
        <v>1</v>
      </c>
      <c r="M117" s="3" t="s">
        <v>1368</v>
      </c>
    </row>
    <row r="118" spans="1:13" s="94" customFormat="1" ht="122.4" x14ac:dyDescent="0.3">
      <c r="A118" s="93" t="s">
        <v>526</v>
      </c>
      <c r="B118" s="3" t="s">
        <v>1247</v>
      </c>
      <c r="C118" s="3" t="s">
        <v>1319</v>
      </c>
      <c r="D118" s="3" t="s">
        <v>1327</v>
      </c>
      <c r="E118" s="3" t="s">
        <v>1473</v>
      </c>
      <c r="F118" s="3" t="s">
        <v>1474</v>
      </c>
      <c r="G118" s="3" t="s">
        <v>1475</v>
      </c>
      <c r="H118" s="3" t="s">
        <v>1476</v>
      </c>
      <c r="I118" s="91">
        <v>0.33333333333333331</v>
      </c>
      <c r="J118" s="91">
        <v>0.625</v>
      </c>
      <c r="K118" s="88">
        <f t="shared" si="2"/>
        <v>0.29166666666666669</v>
      </c>
      <c r="L118" s="31">
        <v>0.6</v>
      </c>
      <c r="M118" s="3" t="s">
        <v>1477</v>
      </c>
    </row>
    <row r="119" spans="1:13" s="94" customFormat="1" ht="122.4" x14ac:dyDescent="0.3">
      <c r="A119" s="93" t="s">
        <v>552</v>
      </c>
      <c r="B119" s="3" t="s">
        <v>1247</v>
      </c>
      <c r="C119" s="3" t="s">
        <v>1319</v>
      </c>
      <c r="D119" s="3" t="s">
        <v>1327</v>
      </c>
      <c r="E119" s="3" t="s">
        <v>1473</v>
      </c>
      <c r="F119" s="3" t="s">
        <v>1474</v>
      </c>
      <c r="G119" s="3" t="s">
        <v>1475</v>
      </c>
      <c r="H119" s="3" t="s">
        <v>1476</v>
      </c>
      <c r="I119" s="91">
        <v>0.33333333333333331</v>
      </c>
      <c r="J119" s="91">
        <v>0.625</v>
      </c>
      <c r="K119" s="88">
        <f t="shared" si="2"/>
        <v>0.29166666666666669</v>
      </c>
      <c r="L119" s="31">
        <v>0.6</v>
      </c>
      <c r="M119" s="3" t="s">
        <v>1477</v>
      </c>
    </row>
    <row r="120" spans="1:13" s="94" customFormat="1" ht="163.19999999999999" x14ac:dyDescent="0.3">
      <c r="A120" s="93" t="s">
        <v>564</v>
      </c>
      <c r="B120" s="3" t="s">
        <v>1247</v>
      </c>
      <c r="C120" s="3" t="s">
        <v>1319</v>
      </c>
      <c r="D120" s="3" t="s">
        <v>1327</v>
      </c>
      <c r="E120" s="3" t="s">
        <v>1473</v>
      </c>
      <c r="F120" s="3" t="s">
        <v>1478</v>
      </c>
      <c r="G120" s="3" t="s">
        <v>1479</v>
      </c>
      <c r="H120" s="3" t="s">
        <v>1480</v>
      </c>
      <c r="I120" s="91">
        <v>0.41666666666666669</v>
      </c>
      <c r="J120" s="91">
        <v>0.66666666666666663</v>
      </c>
      <c r="K120" s="88">
        <f t="shared" si="2"/>
        <v>0.24999999999999994</v>
      </c>
      <c r="L120" s="31">
        <v>2.5</v>
      </c>
      <c r="M120" s="3" t="s">
        <v>1332</v>
      </c>
    </row>
    <row r="121" spans="1:13" s="94" customFormat="1" ht="163.19999999999999" x14ac:dyDescent="0.3">
      <c r="A121" s="93" t="s">
        <v>590</v>
      </c>
      <c r="B121" s="3" t="s">
        <v>1247</v>
      </c>
      <c r="C121" s="3" t="s">
        <v>1319</v>
      </c>
      <c r="D121" s="3" t="s">
        <v>1327</v>
      </c>
      <c r="E121" s="3" t="s">
        <v>1473</v>
      </c>
      <c r="F121" s="3" t="s">
        <v>1478</v>
      </c>
      <c r="G121" s="3" t="s">
        <v>1479</v>
      </c>
      <c r="H121" s="3" t="s">
        <v>1480</v>
      </c>
      <c r="I121" s="91">
        <v>0.41666666666666669</v>
      </c>
      <c r="J121" s="91">
        <v>0.66666666666666663</v>
      </c>
      <c r="K121" s="88">
        <f t="shared" si="2"/>
        <v>0.24999999999999994</v>
      </c>
      <c r="L121" s="31">
        <v>2.5</v>
      </c>
      <c r="M121" s="3" t="s">
        <v>1332</v>
      </c>
    </row>
    <row r="122" spans="1:13" s="94" customFormat="1" ht="163.19999999999999" x14ac:dyDescent="0.3">
      <c r="A122" s="93" t="s">
        <v>595</v>
      </c>
      <c r="B122" s="3" t="s">
        <v>1247</v>
      </c>
      <c r="C122" s="3" t="s">
        <v>1319</v>
      </c>
      <c r="D122" s="3" t="s">
        <v>1327</v>
      </c>
      <c r="E122" s="3" t="s">
        <v>1403</v>
      </c>
      <c r="F122" s="3" t="s">
        <v>1404</v>
      </c>
      <c r="G122" s="3" t="s">
        <v>1481</v>
      </c>
      <c r="H122" s="3" t="s">
        <v>1482</v>
      </c>
      <c r="I122" s="91">
        <v>0.35416666666666669</v>
      </c>
      <c r="J122" s="91">
        <v>0.54166666666666663</v>
      </c>
      <c r="K122" s="88">
        <f t="shared" si="2"/>
        <v>0.18749999999999994</v>
      </c>
      <c r="L122" s="31">
        <v>3.2</v>
      </c>
      <c r="M122" s="3" t="s">
        <v>1368</v>
      </c>
    </row>
    <row r="123" spans="1:13" s="94" customFormat="1" ht="163.19999999999999" x14ac:dyDescent="0.3">
      <c r="A123" s="93" t="s">
        <v>616</v>
      </c>
      <c r="B123" s="3" t="s">
        <v>1247</v>
      </c>
      <c r="C123" s="3" t="s">
        <v>1319</v>
      </c>
      <c r="D123" s="3" t="s">
        <v>1327</v>
      </c>
      <c r="E123" s="3" t="s">
        <v>1403</v>
      </c>
      <c r="F123" s="3" t="s">
        <v>1404</v>
      </c>
      <c r="G123" s="3" t="s">
        <v>1481</v>
      </c>
      <c r="H123" s="3" t="s">
        <v>1482</v>
      </c>
      <c r="I123" s="91">
        <v>0.35416666666666669</v>
      </c>
      <c r="J123" s="91">
        <v>0.54166666666666663</v>
      </c>
      <c r="K123" s="88">
        <f t="shared" si="2"/>
        <v>0.18749999999999994</v>
      </c>
      <c r="L123" s="31">
        <v>3.2</v>
      </c>
      <c r="M123" s="3" t="s">
        <v>1368</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52"/>
  <sheetViews>
    <sheetView view="pageBreakPreview" zoomScale="50" zoomScaleSheetLayoutView="50" workbookViewId="0">
      <selection activeCell="A2" sqref="A2:M2"/>
    </sheetView>
  </sheetViews>
  <sheetFormatPr defaultColWidth="9.109375" defaultRowHeight="21" x14ac:dyDescent="0.3"/>
  <cols>
    <col min="1" max="1" width="19.5546875" style="2" customWidth="1"/>
    <col min="2" max="2" width="22.109375" style="25" customWidth="1"/>
    <col min="3" max="3" width="21.109375" style="25" bestFit="1" customWidth="1"/>
    <col min="4" max="4" width="32" style="25" bestFit="1" customWidth="1"/>
    <col min="5" max="5" width="28.44140625" style="25" customWidth="1"/>
    <col min="6" max="6" width="31.33203125" style="25" customWidth="1"/>
    <col min="7" max="7" width="56.109375" style="25" customWidth="1"/>
    <col min="8" max="8" width="78.44140625" style="25" customWidth="1"/>
    <col min="9" max="9" width="19.5546875" style="2" customWidth="1"/>
    <col min="10" max="10" width="18.33203125" style="2" customWidth="1"/>
    <col min="11" max="11" width="26" style="2" customWidth="1"/>
    <col min="12" max="12" width="21" style="2" customWidth="1"/>
    <col min="13" max="13" width="63.6640625" style="25" customWidth="1"/>
    <col min="14" max="16384" width="9.109375" style="2"/>
  </cols>
  <sheetData>
    <row r="1" spans="1:13" ht="39" customHeight="1" x14ac:dyDescent="0.3">
      <c r="A1" s="47" t="s">
        <v>0</v>
      </c>
      <c r="B1" s="47"/>
      <c r="C1" s="47"/>
      <c r="D1" s="47"/>
      <c r="E1" s="47"/>
      <c r="F1" s="47"/>
      <c r="G1" s="47"/>
      <c r="H1" s="47"/>
      <c r="I1" s="47"/>
      <c r="J1" s="47"/>
      <c r="K1" s="47"/>
      <c r="L1" s="47"/>
      <c r="M1" s="47"/>
    </row>
    <row r="2" spans="1:13" ht="23.4" customHeight="1" x14ac:dyDescent="0.3">
      <c r="A2" s="49" t="s">
        <v>645</v>
      </c>
      <c r="B2" s="49"/>
      <c r="C2" s="49"/>
      <c r="D2" s="49"/>
      <c r="E2" s="49"/>
      <c r="F2" s="49"/>
      <c r="G2" s="49"/>
      <c r="H2" s="49"/>
      <c r="I2" s="49"/>
      <c r="J2" s="49"/>
      <c r="K2" s="49"/>
      <c r="L2" s="49"/>
      <c r="M2" s="49"/>
    </row>
    <row r="3" spans="1:13" ht="39.6" customHeight="1" x14ac:dyDescent="0.3">
      <c r="A3" s="45" t="s">
        <v>1</v>
      </c>
      <c r="B3" s="45" t="s">
        <v>2</v>
      </c>
      <c r="C3" s="45" t="s">
        <v>3</v>
      </c>
      <c r="D3" s="45" t="s">
        <v>4</v>
      </c>
      <c r="E3" s="45" t="s">
        <v>5</v>
      </c>
      <c r="F3" s="45" t="s">
        <v>6</v>
      </c>
      <c r="G3" s="45" t="s">
        <v>7</v>
      </c>
      <c r="H3" s="45" t="s">
        <v>8</v>
      </c>
      <c r="I3" s="45" t="s">
        <v>9</v>
      </c>
      <c r="J3" s="45"/>
      <c r="K3" s="45" t="s">
        <v>10</v>
      </c>
      <c r="L3" s="45" t="s">
        <v>11</v>
      </c>
      <c r="M3" s="46" t="s">
        <v>12</v>
      </c>
    </row>
    <row r="4" spans="1:13" ht="45" customHeight="1" x14ac:dyDescent="0.3">
      <c r="A4" s="45"/>
      <c r="B4" s="45"/>
      <c r="C4" s="45"/>
      <c r="D4" s="45"/>
      <c r="E4" s="45"/>
      <c r="F4" s="45"/>
      <c r="G4" s="45"/>
      <c r="H4" s="45"/>
      <c r="I4" s="40" t="s">
        <v>13</v>
      </c>
      <c r="J4" s="40" t="s">
        <v>14</v>
      </c>
      <c r="K4" s="45"/>
      <c r="L4" s="45"/>
      <c r="M4" s="46"/>
    </row>
    <row r="5" spans="1:13" ht="42.6" customHeight="1" x14ac:dyDescent="0.3">
      <c r="A5" s="34" t="s">
        <v>33</v>
      </c>
      <c r="B5" s="3" t="s">
        <v>34</v>
      </c>
      <c r="C5" s="3" t="s">
        <v>34</v>
      </c>
      <c r="D5" s="3" t="s">
        <v>35</v>
      </c>
      <c r="E5" s="3" t="s">
        <v>36</v>
      </c>
      <c r="F5" s="4" t="s">
        <v>37</v>
      </c>
      <c r="G5" s="5" t="s">
        <v>38</v>
      </c>
      <c r="H5" s="4" t="s">
        <v>39</v>
      </c>
      <c r="I5" s="6">
        <v>0.41666666666666702</v>
      </c>
      <c r="J5" s="6">
        <v>0.625</v>
      </c>
      <c r="K5" s="7">
        <v>0.20833333333333298</v>
      </c>
      <c r="L5" s="8">
        <v>0.25</v>
      </c>
      <c r="M5" s="11" t="s">
        <v>40</v>
      </c>
    </row>
    <row r="6" spans="1:13" ht="81" customHeight="1" x14ac:dyDescent="0.3">
      <c r="A6" s="34" t="s">
        <v>33</v>
      </c>
      <c r="B6" s="3" t="s">
        <v>34</v>
      </c>
      <c r="C6" s="3" t="s">
        <v>34</v>
      </c>
      <c r="D6" s="3" t="s">
        <v>35</v>
      </c>
      <c r="E6" s="4" t="s">
        <v>41</v>
      </c>
      <c r="F6" s="3" t="s">
        <v>36</v>
      </c>
      <c r="G6" s="5" t="s">
        <v>42</v>
      </c>
      <c r="H6" s="4" t="s">
        <v>43</v>
      </c>
      <c r="I6" s="6">
        <v>0.41666666666666702</v>
      </c>
      <c r="J6" s="6">
        <v>0.625</v>
      </c>
      <c r="K6" s="7">
        <v>0.20833333333333298</v>
      </c>
      <c r="L6" s="10" t="s">
        <v>44</v>
      </c>
      <c r="M6" s="11" t="s">
        <v>45</v>
      </c>
    </row>
    <row r="7" spans="1:13" ht="26.4" customHeight="1" x14ac:dyDescent="0.3">
      <c r="A7" s="9" t="s">
        <v>33</v>
      </c>
      <c r="B7" s="3" t="s">
        <v>34</v>
      </c>
      <c r="C7" s="3" t="s">
        <v>34</v>
      </c>
      <c r="D7" s="11" t="s">
        <v>46</v>
      </c>
      <c r="E7" s="11" t="s">
        <v>47</v>
      </c>
      <c r="F7" s="11" t="s">
        <v>48</v>
      </c>
      <c r="G7" s="11" t="s">
        <v>49</v>
      </c>
      <c r="H7" s="11" t="s">
        <v>50</v>
      </c>
      <c r="I7" s="6">
        <v>0.47916666666666702</v>
      </c>
      <c r="J7" s="6">
        <v>0.5625</v>
      </c>
      <c r="K7" s="7">
        <v>8.3333333333332982E-2</v>
      </c>
      <c r="L7" s="10">
        <v>1.8</v>
      </c>
      <c r="M7" s="11" t="s">
        <v>51</v>
      </c>
    </row>
    <row r="8" spans="1:13" ht="26.4" customHeight="1" x14ac:dyDescent="0.3">
      <c r="A8" s="12" t="s">
        <v>33</v>
      </c>
      <c r="B8" s="3" t="s">
        <v>34</v>
      </c>
      <c r="C8" s="13" t="s">
        <v>52</v>
      </c>
      <c r="D8" s="13" t="s">
        <v>53</v>
      </c>
      <c r="E8" s="3" t="s">
        <v>53</v>
      </c>
      <c r="F8" s="13" t="s">
        <v>53</v>
      </c>
      <c r="G8" s="14" t="s">
        <v>54</v>
      </c>
      <c r="H8" s="14" t="s">
        <v>55</v>
      </c>
      <c r="I8" s="6">
        <v>0.41666666666666669</v>
      </c>
      <c r="J8" s="6">
        <v>0.58333333333333337</v>
      </c>
      <c r="K8" s="7">
        <v>0.16666666666666669</v>
      </c>
      <c r="L8" s="15">
        <v>0.5</v>
      </c>
      <c r="M8" s="14" t="s">
        <v>56</v>
      </c>
    </row>
    <row r="9" spans="1:13" ht="26.4" customHeight="1" x14ac:dyDescent="0.3">
      <c r="A9" s="12" t="s">
        <v>33</v>
      </c>
      <c r="B9" s="3" t="s">
        <v>34</v>
      </c>
      <c r="C9" s="13" t="s">
        <v>52</v>
      </c>
      <c r="D9" s="13" t="s">
        <v>53</v>
      </c>
      <c r="E9" s="3" t="s">
        <v>57</v>
      </c>
      <c r="F9" s="13" t="s">
        <v>58</v>
      </c>
      <c r="G9" s="14" t="s">
        <v>59</v>
      </c>
      <c r="H9" s="14" t="s">
        <v>60</v>
      </c>
      <c r="I9" s="6">
        <v>0.41666666666666669</v>
      </c>
      <c r="J9" s="6">
        <v>0.58333333333333337</v>
      </c>
      <c r="K9" s="7">
        <v>0.16666666666666669</v>
      </c>
      <c r="L9" s="15">
        <v>1.6</v>
      </c>
      <c r="M9" s="14" t="s">
        <v>61</v>
      </c>
    </row>
    <row r="10" spans="1:13" ht="26.4" customHeight="1" x14ac:dyDescent="0.3">
      <c r="A10" s="12" t="s">
        <v>33</v>
      </c>
      <c r="B10" s="3" t="s">
        <v>34</v>
      </c>
      <c r="C10" s="13" t="s">
        <v>52</v>
      </c>
      <c r="D10" s="13" t="s">
        <v>52</v>
      </c>
      <c r="E10" s="3" t="s">
        <v>62</v>
      </c>
      <c r="F10" s="13" t="s">
        <v>63</v>
      </c>
      <c r="G10" s="14" t="s">
        <v>64</v>
      </c>
      <c r="H10" s="14" t="s">
        <v>65</v>
      </c>
      <c r="I10" s="6">
        <v>0.41666666666666669</v>
      </c>
      <c r="J10" s="6">
        <v>0.54166666666666663</v>
      </c>
      <c r="K10" s="7">
        <v>0.12499999999999994</v>
      </c>
      <c r="L10" s="15">
        <v>4</v>
      </c>
      <c r="M10" s="14" t="s">
        <v>66</v>
      </c>
    </row>
    <row r="11" spans="1:13" ht="26.4" customHeight="1" x14ac:dyDescent="0.3">
      <c r="A11" s="9" t="s">
        <v>33</v>
      </c>
      <c r="B11" s="3" t="s">
        <v>34</v>
      </c>
      <c r="C11" s="11" t="s">
        <v>67</v>
      </c>
      <c r="D11" s="11" t="s">
        <v>68</v>
      </c>
      <c r="E11" s="11" t="s">
        <v>68</v>
      </c>
      <c r="F11" s="16" t="s">
        <v>69</v>
      </c>
      <c r="G11" s="16" t="s">
        <v>70</v>
      </c>
      <c r="H11" s="16" t="s">
        <v>71</v>
      </c>
      <c r="I11" s="6">
        <v>0.47916666666666669</v>
      </c>
      <c r="J11" s="6">
        <v>0.66666666666666663</v>
      </c>
      <c r="K11" s="7">
        <f>J11-I11</f>
        <v>0.18749999999999994</v>
      </c>
      <c r="L11" s="17">
        <v>1.2</v>
      </c>
      <c r="M11" s="16" t="s">
        <v>72</v>
      </c>
    </row>
    <row r="12" spans="1:13" ht="26.4" customHeight="1" x14ac:dyDescent="0.3">
      <c r="A12" s="9" t="s">
        <v>33</v>
      </c>
      <c r="B12" s="3" t="s">
        <v>34</v>
      </c>
      <c r="C12" s="11" t="s">
        <v>67</v>
      </c>
      <c r="D12" s="11" t="s">
        <v>68</v>
      </c>
      <c r="E12" s="11" t="s">
        <v>69</v>
      </c>
      <c r="F12" s="16" t="s">
        <v>69</v>
      </c>
      <c r="G12" s="16" t="s">
        <v>70</v>
      </c>
      <c r="H12" s="16" t="s">
        <v>73</v>
      </c>
      <c r="I12" s="6">
        <v>0.45833333333333331</v>
      </c>
      <c r="J12" s="6">
        <v>0.66666666666666663</v>
      </c>
      <c r="K12" s="7">
        <f>J12-I12</f>
        <v>0.20833333333333331</v>
      </c>
      <c r="L12" s="17">
        <v>0.75</v>
      </c>
      <c r="M12" s="16" t="s">
        <v>72</v>
      </c>
    </row>
    <row r="13" spans="1:13" ht="42.6" customHeight="1" x14ac:dyDescent="0.3">
      <c r="A13" s="34" t="s">
        <v>33</v>
      </c>
      <c r="B13" s="3" t="s">
        <v>34</v>
      </c>
      <c r="C13" s="3" t="s">
        <v>74</v>
      </c>
      <c r="D13" s="11" t="s">
        <v>75</v>
      </c>
      <c r="E13" s="11" t="s">
        <v>76</v>
      </c>
      <c r="F13" s="16" t="s">
        <v>77</v>
      </c>
      <c r="G13" s="16" t="s">
        <v>78</v>
      </c>
      <c r="H13" s="16" t="s">
        <v>79</v>
      </c>
      <c r="I13" s="6">
        <v>0.625</v>
      </c>
      <c r="J13" s="6">
        <v>0.72916666666666663</v>
      </c>
      <c r="K13" s="7">
        <f>J13-I13</f>
        <v>0.10416666666666663</v>
      </c>
      <c r="L13" s="17">
        <v>1.43</v>
      </c>
      <c r="M13" s="16" t="s">
        <v>80</v>
      </c>
    </row>
    <row r="14" spans="1:13" ht="26.4" customHeight="1" x14ac:dyDescent="0.3">
      <c r="A14" s="34" t="s">
        <v>81</v>
      </c>
      <c r="B14" s="3" t="s">
        <v>34</v>
      </c>
      <c r="C14" s="3" t="s">
        <v>34</v>
      </c>
      <c r="D14" s="3" t="s">
        <v>35</v>
      </c>
      <c r="E14" s="4" t="s">
        <v>37</v>
      </c>
      <c r="F14" s="4" t="s">
        <v>82</v>
      </c>
      <c r="G14" s="5" t="s">
        <v>83</v>
      </c>
      <c r="H14" s="4" t="s">
        <v>84</v>
      </c>
      <c r="I14" s="6">
        <v>0.41666666666666702</v>
      </c>
      <c r="J14" s="6">
        <v>0.625</v>
      </c>
      <c r="K14" s="7">
        <v>0.20833333333333298</v>
      </c>
      <c r="L14" s="8">
        <v>0.63</v>
      </c>
      <c r="M14" s="11" t="s">
        <v>45</v>
      </c>
    </row>
    <row r="15" spans="1:13" ht="26.4" customHeight="1" x14ac:dyDescent="0.3">
      <c r="A15" s="9" t="s">
        <v>81</v>
      </c>
      <c r="B15" s="3" t="s">
        <v>34</v>
      </c>
      <c r="C15" s="3" t="s">
        <v>34</v>
      </c>
      <c r="D15" s="11" t="s">
        <v>46</v>
      </c>
      <c r="E15" s="11" t="s">
        <v>85</v>
      </c>
      <c r="F15" s="11" t="s">
        <v>86</v>
      </c>
      <c r="G15" s="11" t="s">
        <v>87</v>
      </c>
      <c r="H15" s="11" t="s">
        <v>88</v>
      </c>
      <c r="I15" s="6">
        <v>0.4375</v>
      </c>
      <c r="J15" s="6">
        <v>0.52083333333333304</v>
      </c>
      <c r="K15" s="7">
        <v>8.3333333333333037E-2</v>
      </c>
      <c r="L15" s="10">
        <v>0.5</v>
      </c>
      <c r="M15" s="11" t="s">
        <v>51</v>
      </c>
    </row>
    <row r="16" spans="1:13" ht="26.4" customHeight="1" x14ac:dyDescent="0.3">
      <c r="A16" s="12" t="s">
        <v>81</v>
      </c>
      <c r="B16" s="3" t="s">
        <v>34</v>
      </c>
      <c r="C16" s="13" t="s">
        <v>52</v>
      </c>
      <c r="D16" s="13" t="s">
        <v>53</v>
      </c>
      <c r="E16" s="3" t="s">
        <v>53</v>
      </c>
      <c r="F16" s="13" t="s">
        <v>53</v>
      </c>
      <c r="G16" s="14" t="s">
        <v>89</v>
      </c>
      <c r="H16" s="14" t="s">
        <v>90</v>
      </c>
      <c r="I16" s="6">
        <v>0.5</v>
      </c>
      <c r="J16" s="6">
        <v>0.66666666666666663</v>
      </c>
      <c r="K16" s="7">
        <v>0.16666666666666663</v>
      </c>
      <c r="L16" s="15">
        <v>1.5</v>
      </c>
      <c r="M16" s="14" t="s">
        <v>91</v>
      </c>
    </row>
    <row r="17" spans="1:13" ht="26.4" customHeight="1" x14ac:dyDescent="0.3">
      <c r="A17" s="12" t="s">
        <v>81</v>
      </c>
      <c r="B17" s="3" t="s">
        <v>34</v>
      </c>
      <c r="C17" s="13" t="s">
        <v>52</v>
      </c>
      <c r="D17" s="13" t="s">
        <v>53</v>
      </c>
      <c r="E17" s="3" t="s">
        <v>53</v>
      </c>
      <c r="F17" s="13" t="s">
        <v>53</v>
      </c>
      <c r="G17" s="14" t="s">
        <v>92</v>
      </c>
      <c r="H17" s="14" t="s">
        <v>93</v>
      </c>
      <c r="I17" s="6">
        <v>0.45833333333333331</v>
      </c>
      <c r="J17" s="6">
        <v>0.625</v>
      </c>
      <c r="K17" s="7">
        <v>0.16666666666666669</v>
      </c>
      <c r="L17" s="15">
        <v>0.5</v>
      </c>
      <c r="M17" s="14" t="s">
        <v>94</v>
      </c>
    </row>
    <row r="18" spans="1:13" ht="26.4" customHeight="1" x14ac:dyDescent="0.3">
      <c r="A18" s="12" t="s">
        <v>81</v>
      </c>
      <c r="B18" s="3" t="s">
        <v>34</v>
      </c>
      <c r="C18" s="13" t="s">
        <v>52</v>
      </c>
      <c r="D18" s="13" t="s">
        <v>52</v>
      </c>
      <c r="E18" s="3" t="s">
        <v>62</v>
      </c>
      <c r="F18" s="13" t="s">
        <v>95</v>
      </c>
      <c r="G18" s="14" t="s">
        <v>96</v>
      </c>
      <c r="H18" s="14" t="s">
        <v>97</v>
      </c>
      <c r="I18" s="6">
        <v>0.41666666666666669</v>
      </c>
      <c r="J18" s="6">
        <v>0.5</v>
      </c>
      <c r="K18" s="7">
        <v>8.3333333333333315E-2</v>
      </c>
      <c r="L18" s="15">
        <v>1.5</v>
      </c>
      <c r="M18" s="14" t="s">
        <v>98</v>
      </c>
    </row>
    <row r="19" spans="1:13" ht="26.4" customHeight="1" x14ac:dyDescent="0.3">
      <c r="A19" s="9" t="s">
        <v>81</v>
      </c>
      <c r="B19" s="3" t="s">
        <v>34</v>
      </c>
      <c r="C19" s="11" t="s">
        <v>67</v>
      </c>
      <c r="D19" s="11" t="s">
        <v>68</v>
      </c>
      <c r="E19" s="11" t="s">
        <v>68</v>
      </c>
      <c r="F19" s="16" t="s">
        <v>99</v>
      </c>
      <c r="G19" s="16" t="s">
        <v>100</v>
      </c>
      <c r="H19" s="16" t="s">
        <v>101</v>
      </c>
      <c r="I19" s="6">
        <v>0.45833333333333331</v>
      </c>
      <c r="J19" s="6">
        <v>0.66666666666666663</v>
      </c>
      <c r="K19" s="7">
        <f>J19-I19</f>
        <v>0.20833333333333331</v>
      </c>
      <c r="L19" s="17">
        <v>1</v>
      </c>
      <c r="M19" s="16" t="s">
        <v>72</v>
      </c>
    </row>
    <row r="20" spans="1:13" ht="57" customHeight="1" x14ac:dyDescent="0.3">
      <c r="A20" s="9" t="s">
        <v>81</v>
      </c>
      <c r="B20" s="3" t="s">
        <v>34</v>
      </c>
      <c r="C20" s="11" t="s">
        <v>67</v>
      </c>
      <c r="D20" s="11" t="s">
        <v>102</v>
      </c>
      <c r="E20" s="11" t="s">
        <v>103</v>
      </c>
      <c r="F20" s="16" t="s">
        <v>103</v>
      </c>
      <c r="G20" s="16" t="s">
        <v>104</v>
      </c>
      <c r="H20" s="16" t="s">
        <v>105</v>
      </c>
      <c r="I20" s="6">
        <v>0.45833333333333331</v>
      </c>
      <c r="J20" s="6">
        <v>0.625</v>
      </c>
      <c r="K20" s="7">
        <f>J20-I20</f>
        <v>0.16666666666666669</v>
      </c>
      <c r="L20" s="17" t="s">
        <v>106</v>
      </c>
      <c r="M20" s="16" t="s">
        <v>51</v>
      </c>
    </row>
    <row r="21" spans="1:13" ht="76.8" customHeight="1" x14ac:dyDescent="0.3">
      <c r="A21" s="34" t="s">
        <v>81</v>
      </c>
      <c r="B21" s="3" t="s">
        <v>34</v>
      </c>
      <c r="C21" s="3" t="s">
        <v>74</v>
      </c>
      <c r="D21" s="11" t="s">
        <v>75</v>
      </c>
      <c r="E21" s="11" t="s">
        <v>107</v>
      </c>
      <c r="F21" s="16" t="s">
        <v>77</v>
      </c>
      <c r="G21" s="16" t="s">
        <v>108</v>
      </c>
      <c r="H21" s="16" t="s">
        <v>109</v>
      </c>
      <c r="I21" s="6">
        <v>0.66666666666666663</v>
      </c>
      <c r="J21" s="6">
        <v>0.72916666666666663</v>
      </c>
      <c r="K21" s="7">
        <f>J21-I21</f>
        <v>6.25E-2</v>
      </c>
      <c r="L21" s="17">
        <v>1.47</v>
      </c>
      <c r="M21" s="16" t="s">
        <v>110</v>
      </c>
    </row>
    <row r="22" spans="1:13" ht="76.8" customHeight="1" x14ac:dyDescent="0.3">
      <c r="A22" s="34" t="s">
        <v>81</v>
      </c>
      <c r="B22" s="3" t="s">
        <v>34</v>
      </c>
      <c r="C22" s="3" t="s">
        <v>74</v>
      </c>
      <c r="D22" s="11" t="s">
        <v>111</v>
      </c>
      <c r="E22" s="11" t="s">
        <v>111</v>
      </c>
      <c r="F22" s="16" t="s">
        <v>21</v>
      </c>
      <c r="G22" s="16" t="s">
        <v>112</v>
      </c>
      <c r="H22" s="16" t="s">
        <v>113</v>
      </c>
      <c r="I22" s="6">
        <v>0.45833333333333331</v>
      </c>
      <c r="J22" s="6">
        <v>0.58333333333333337</v>
      </c>
      <c r="K22" s="7">
        <f>J22-I22</f>
        <v>0.12500000000000006</v>
      </c>
      <c r="L22" s="17">
        <v>0.8</v>
      </c>
      <c r="M22" s="16" t="s">
        <v>114</v>
      </c>
    </row>
    <row r="23" spans="1:13" ht="81" customHeight="1" x14ac:dyDescent="0.3">
      <c r="A23" s="34" t="s">
        <v>115</v>
      </c>
      <c r="B23" s="3" t="s">
        <v>34</v>
      </c>
      <c r="C23" s="3" t="s">
        <v>34</v>
      </c>
      <c r="D23" s="3" t="s">
        <v>35</v>
      </c>
      <c r="E23" s="4" t="s">
        <v>37</v>
      </c>
      <c r="F23" s="4" t="s">
        <v>37</v>
      </c>
      <c r="G23" s="5" t="s">
        <v>116</v>
      </c>
      <c r="H23" s="4" t="s">
        <v>117</v>
      </c>
      <c r="I23" s="6">
        <v>0.41666666666666702</v>
      </c>
      <c r="J23" s="6">
        <v>0.625</v>
      </c>
      <c r="K23" s="7">
        <v>0.20833333333333298</v>
      </c>
      <c r="L23" s="10" t="s">
        <v>44</v>
      </c>
      <c r="M23" s="3" t="s">
        <v>118</v>
      </c>
    </row>
    <row r="24" spans="1:13" x14ac:dyDescent="0.3">
      <c r="A24" s="9" t="s">
        <v>115</v>
      </c>
      <c r="B24" s="3" t="s">
        <v>34</v>
      </c>
      <c r="C24" s="3" t="s">
        <v>34</v>
      </c>
      <c r="D24" s="11" t="s">
        <v>46</v>
      </c>
      <c r="E24" s="11" t="s">
        <v>85</v>
      </c>
      <c r="F24" s="11" t="s">
        <v>82</v>
      </c>
      <c r="G24" s="11" t="s">
        <v>119</v>
      </c>
      <c r="H24" s="11" t="s">
        <v>120</v>
      </c>
      <c r="I24" s="6">
        <v>0.44791666666666702</v>
      </c>
      <c r="J24" s="6">
        <v>0.56944444444444398</v>
      </c>
      <c r="K24" s="7">
        <v>0.12152777777777696</v>
      </c>
      <c r="L24" s="10">
        <v>1</v>
      </c>
      <c r="M24" s="11" t="s">
        <v>51</v>
      </c>
    </row>
    <row r="25" spans="1:13" x14ac:dyDescent="0.3">
      <c r="A25" s="12" t="s">
        <v>115</v>
      </c>
      <c r="B25" s="3" t="s">
        <v>34</v>
      </c>
      <c r="C25" s="13" t="s">
        <v>52</v>
      </c>
      <c r="D25" s="13" t="s">
        <v>53</v>
      </c>
      <c r="E25" s="3" t="s">
        <v>53</v>
      </c>
      <c r="F25" s="13" t="s">
        <v>121</v>
      </c>
      <c r="G25" s="14" t="s">
        <v>122</v>
      </c>
      <c r="H25" s="14" t="s">
        <v>123</v>
      </c>
      <c r="I25" s="6">
        <v>0.41666666666666669</v>
      </c>
      <c r="J25" s="6">
        <v>0.58333333333333337</v>
      </c>
      <c r="K25" s="7">
        <v>0.16666666666666669</v>
      </c>
      <c r="L25" s="15">
        <v>0.5</v>
      </c>
      <c r="M25" s="14" t="s">
        <v>124</v>
      </c>
    </row>
    <row r="26" spans="1:13" x14ac:dyDescent="0.3">
      <c r="A26" s="12" t="s">
        <v>115</v>
      </c>
      <c r="B26" s="3" t="s">
        <v>34</v>
      </c>
      <c r="C26" s="13" t="s">
        <v>52</v>
      </c>
      <c r="D26" s="13" t="s">
        <v>53</v>
      </c>
      <c r="E26" s="3" t="s">
        <v>125</v>
      </c>
      <c r="F26" s="13" t="s">
        <v>126</v>
      </c>
      <c r="G26" s="14" t="s">
        <v>127</v>
      </c>
      <c r="H26" s="14" t="s">
        <v>128</v>
      </c>
      <c r="I26" s="6">
        <v>0.58333333333333337</v>
      </c>
      <c r="J26" s="6">
        <v>0.66666666666666663</v>
      </c>
      <c r="K26" s="7">
        <v>8.3333333333333259E-2</v>
      </c>
      <c r="L26" s="15">
        <v>0.5</v>
      </c>
      <c r="M26" s="14" t="s">
        <v>129</v>
      </c>
    </row>
    <row r="27" spans="1:13" ht="33" customHeight="1" x14ac:dyDescent="0.3">
      <c r="A27" s="12" t="s">
        <v>115</v>
      </c>
      <c r="B27" s="3" t="s">
        <v>34</v>
      </c>
      <c r="C27" s="13" t="s">
        <v>52</v>
      </c>
      <c r="D27" s="13" t="s">
        <v>52</v>
      </c>
      <c r="E27" s="3" t="s">
        <v>62</v>
      </c>
      <c r="F27" s="13" t="s">
        <v>63</v>
      </c>
      <c r="G27" s="14" t="s">
        <v>130</v>
      </c>
      <c r="H27" s="14" t="s">
        <v>131</v>
      </c>
      <c r="I27" s="6">
        <v>0.58333333333333337</v>
      </c>
      <c r="J27" s="6">
        <v>0.625</v>
      </c>
      <c r="K27" s="7">
        <v>4.166666666666663E-2</v>
      </c>
      <c r="L27" s="15">
        <v>1.5</v>
      </c>
      <c r="M27" s="14" t="s">
        <v>129</v>
      </c>
    </row>
    <row r="28" spans="1:13" x14ac:dyDescent="0.3">
      <c r="A28" s="9" t="s">
        <v>115</v>
      </c>
      <c r="B28" s="3" t="s">
        <v>34</v>
      </c>
      <c r="C28" s="11" t="s">
        <v>67</v>
      </c>
      <c r="D28" s="11" t="s">
        <v>68</v>
      </c>
      <c r="E28" s="11" t="s">
        <v>68</v>
      </c>
      <c r="F28" s="16" t="s">
        <v>99</v>
      </c>
      <c r="G28" s="16" t="s">
        <v>132</v>
      </c>
      <c r="H28" s="16" t="s">
        <v>101</v>
      </c>
      <c r="I28" s="6">
        <v>0.45833333333333331</v>
      </c>
      <c r="J28" s="6">
        <v>0.66666666666666663</v>
      </c>
      <c r="K28" s="7">
        <f t="shared" ref="K28:K33" si="0">J28-I28</f>
        <v>0.20833333333333331</v>
      </c>
      <c r="L28" s="17">
        <v>1</v>
      </c>
      <c r="M28" s="16" t="s">
        <v>72</v>
      </c>
    </row>
    <row r="29" spans="1:13" ht="102" x14ac:dyDescent="0.3">
      <c r="A29" s="9" t="s">
        <v>115</v>
      </c>
      <c r="B29" s="3" t="s">
        <v>34</v>
      </c>
      <c r="C29" s="11" t="s">
        <v>67</v>
      </c>
      <c r="D29" s="11" t="s">
        <v>102</v>
      </c>
      <c r="E29" s="11" t="s">
        <v>103</v>
      </c>
      <c r="F29" s="16" t="s">
        <v>103</v>
      </c>
      <c r="G29" s="16" t="s">
        <v>133</v>
      </c>
      <c r="H29" s="16" t="s">
        <v>134</v>
      </c>
      <c r="I29" s="6">
        <v>0.45833333333333331</v>
      </c>
      <c r="J29" s="6">
        <v>0.625</v>
      </c>
      <c r="K29" s="7">
        <f t="shared" si="0"/>
        <v>0.16666666666666669</v>
      </c>
      <c r="L29" s="17" t="s">
        <v>106</v>
      </c>
      <c r="M29" s="16" t="s">
        <v>51</v>
      </c>
    </row>
    <row r="30" spans="1:13" ht="40.799999999999997" x14ac:dyDescent="0.3">
      <c r="A30" s="9" t="s">
        <v>115</v>
      </c>
      <c r="B30" s="3" t="s">
        <v>34</v>
      </c>
      <c r="C30" s="11" t="s">
        <v>74</v>
      </c>
      <c r="D30" s="11" t="s">
        <v>75</v>
      </c>
      <c r="E30" s="11" t="s">
        <v>76</v>
      </c>
      <c r="F30" s="16" t="s">
        <v>77</v>
      </c>
      <c r="G30" s="16" t="s">
        <v>135</v>
      </c>
      <c r="H30" s="16" t="s">
        <v>136</v>
      </c>
      <c r="I30" s="6">
        <v>0.64583333333333337</v>
      </c>
      <c r="J30" s="6">
        <v>0.72916666666666663</v>
      </c>
      <c r="K30" s="7">
        <f t="shared" si="0"/>
        <v>8.3333333333333259E-2</v>
      </c>
      <c r="L30" s="17">
        <v>1.78</v>
      </c>
      <c r="M30" s="16" t="s">
        <v>80</v>
      </c>
    </row>
    <row r="31" spans="1:13" ht="61.2" x14ac:dyDescent="0.3">
      <c r="A31" s="9" t="s">
        <v>115</v>
      </c>
      <c r="B31" s="3" t="s">
        <v>34</v>
      </c>
      <c r="C31" s="11" t="s">
        <v>74</v>
      </c>
      <c r="D31" s="11" t="s">
        <v>74</v>
      </c>
      <c r="E31" s="11" t="s">
        <v>137</v>
      </c>
      <c r="F31" s="16" t="s">
        <v>138</v>
      </c>
      <c r="G31" s="16" t="s">
        <v>139</v>
      </c>
      <c r="H31" s="16" t="s">
        <v>140</v>
      </c>
      <c r="I31" s="6">
        <v>0.41666666666666669</v>
      </c>
      <c r="J31" s="6">
        <v>0.58333333333333337</v>
      </c>
      <c r="K31" s="7">
        <f t="shared" si="0"/>
        <v>0.16666666666666669</v>
      </c>
      <c r="L31" s="17">
        <v>3.5</v>
      </c>
      <c r="M31" s="16" t="s">
        <v>141</v>
      </c>
    </row>
    <row r="32" spans="1:13" ht="61.2" x14ac:dyDescent="0.3">
      <c r="A32" s="9" t="s">
        <v>115</v>
      </c>
      <c r="B32" s="3" t="s">
        <v>34</v>
      </c>
      <c r="C32" s="11" t="s">
        <v>74</v>
      </c>
      <c r="D32" s="11" t="s">
        <v>111</v>
      </c>
      <c r="E32" s="11" t="s">
        <v>142</v>
      </c>
      <c r="F32" s="16" t="s">
        <v>143</v>
      </c>
      <c r="G32" s="16" t="s">
        <v>144</v>
      </c>
      <c r="H32" s="16" t="s">
        <v>145</v>
      </c>
      <c r="I32" s="6">
        <v>0.45833333333333331</v>
      </c>
      <c r="J32" s="6">
        <v>0.58333333333333337</v>
      </c>
      <c r="K32" s="7">
        <f t="shared" si="0"/>
        <v>0.12500000000000006</v>
      </c>
      <c r="L32" s="17">
        <v>2.1</v>
      </c>
      <c r="M32" s="16" t="s">
        <v>114</v>
      </c>
    </row>
    <row r="33" spans="1:13" ht="40.799999999999997" x14ac:dyDescent="0.3">
      <c r="A33" s="9" t="s">
        <v>115</v>
      </c>
      <c r="B33" s="3" t="s">
        <v>34</v>
      </c>
      <c r="C33" s="11" t="s">
        <v>67</v>
      </c>
      <c r="D33" s="11" t="s">
        <v>146</v>
      </c>
      <c r="E33" s="11" t="s">
        <v>147</v>
      </c>
      <c r="F33" s="16" t="s">
        <v>148</v>
      </c>
      <c r="G33" s="16" t="s">
        <v>149</v>
      </c>
      <c r="H33" s="16" t="s">
        <v>150</v>
      </c>
      <c r="I33" s="6">
        <v>0.41666666666666669</v>
      </c>
      <c r="J33" s="6">
        <v>0.66666666666666663</v>
      </c>
      <c r="K33" s="7">
        <f t="shared" si="0"/>
        <v>0.24999999999999994</v>
      </c>
      <c r="L33" s="17">
        <v>3.2</v>
      </c>
      <c r="M33" s="16" t="s">
        <v>72</v>
      </c>
    </row>
    <row r="34" spans="1:13" ht="61.2" x14ac:dyDescent="0.3">
      <c r="A34" s="34" t="s">
        <v>151</v>
      </c>
      <c r="B34" s="3" t="s">
        <v>34</v>
      </c>
      <c r="C34" s="3" t="s">
        <v>34</v>
      </c>
      <c r="D34" s="3" t="s">
        <v>35</v>
      </c>
      <c r="E34" s="3" t="s">
        <v>36</v>
      </c>
      <c r="F34" s="3" t="s">
        <v>36</v>
      </c>
      <c r="G34" s="5" t="s">
        <v>152</v>
      </c>
      <c r="H34" s="4" t="s">
        <v>153</v>
      </c>
      <c r="I34" s="6">
        <v>0.39583333333333298</v>
      </c>
      <c r="J34" s="6">
        <v>0.5</v>
      </c>
      <c r="K34" s="7">
        <v>0.10416666666666702</v>
      </c>
      <c r="L34" s="10" t="s">
        <v>44</v>
      </c>
      <c r="M34" s="3" t="s">
        <v>129</v>
      </c>
    </row>
    <row r="35" spans="1:13" x14ac:dyDescent="0.3">
      <c r="A35" s="9" t="s">
        <v>151</v>
      </c>
      <c r="B35" s="3" t="s">
        <v>34</v>
      </c>
      <c r="C35" s="3" t="s">
        <v>34</v>
      </c>
      <c r="D35" s="11" t="s">
        <v>46</v>
      </c>
      <c r="E35" s="11" t="s">
        <v>85</v>
      </c>
      <c r="F35" s="11" t="s">
        <v>82</v>
      </c>
      <c r="G35" s="11" t="s">
        <v>154</v>
      </c>
      <c r="H35" s="11" t="s">
        <v>155</v>
      </c>
      <c r="I35" s="6">
        <v>0.41666666666666702</v>
      </c>
      <c r="J35" s="6">
        <v>0.5</v>
      </c>
      <c r="K35" s="7">
        <v>8.3333333333332982E-2</v>
      </c>
      <c r="L35" s="10">
        <v>3</v>
      </c>
      <c r="M35" s="11" t="s">
        <v>51</v>
      </c>
    </row>
    <row r="36" spans="1:13" x14ac:dyDescent="0.3">
      <c r="A36" s="12" t="s">
        <v>151</v>
      </c>
      <c r="B36" s="3" t="s">
        <v>34</v>
      </c>
      <c r="C36" s="13" t="s">
        <v>52</v>
      </c>
      <c r="D36" s="13" t="s">
        <v>156</v>
      </c>
      <c r="E36" s="3" t="s">
        <v>156</v>
      </c>
      <c r="F36" s="13" t="s">
        <v>156</v>
      </c>
      <c r="G36" s="14" t="s">
        <v>157</v>
      </c>
      <c r="H36" s="14" t="s">
        <v>158</v>
      </c>
      <c r="I36" s="6">
        <v>0.41666666666666669</v>
      </c>
      <c r="J36" s="6">
        <v>0.5</v>
      </c>
      <c r="K36" s="7">
        <v>8.3333333333333315E-2</v>
      </c>
      <c r="L36" s="15">
        <v>2</v>
      </c>
      <c r="M36" s="14" t="s">
        <v>56</v>
      </c>
    </row>
    <row r="37" spans="1:13" x14ac:dyDescent="0.3">
      <c r="A37" s="9" t="s">
        <v>151</v>
      </c>
      <c r="B37" s="3" t="s">
        <v>34</v>
      </c>
      <c r="C37" s="11" t="s">
        <v>67</v>
      </c>
      <c r="D37" s="11" t="s">
        <v>68</v>
      </c>
      <c r="E37" s="11" t="s">
        <v>68</v>
      </c>
      <c r="F37" s="16" t="s">
        <v>159</v>
      </c>
      <c r="G37" s="16" t="s">
        <v>160</v>
      </c>
      <c r="H37" s="16" t="s">
        <v>161</v>
      </c>
      <c r="I37" s="6">
        <v>0.45833333333333331</v>
      </c>
      <c r="J37" s="6">
        <v>0.66666666666666663</v>
      </c>
      <c r="K37" s="7">
        <f t="shared" ref="K37:K45" si="1">J37-I37</f>
        <v>0.20833333333333331</v>
      </c>
      <c r="L37" s="17">
        <v>0.75</v>
      </c>
      <c r="M37" s="16" t="s">
        <v>72</v>
      </c>
    </row>
    <row r="38" spans="1:13" x14ac:dyDescent="0.3">
      <c r="A38" s="9" t="s">
        <v>151</v>
      </c>
      <c r="B38" s="3" t="s">
        <v>34</v>
      </c>
      <c r="C38" s="11" t="s">
        <v>67</v>
      </c>
      <c r="D38" s="11" t="s">
        <v>102</v>
      </c>
      <c r="E38" s="11" t="s">
        <v>162</v>
      </c>
      <c r="F38" s="16" t="s">
        <v>162</v>
      </c>
      <c r="G38" s="16" t="s">
        <v>163</v>
      </c>
      <c r="H38" s="16" t="s">
        <v>164</v>
      </c>
      <c r="I38" s="6">
        <v>0.41666666666666669</v>
      </c>
      <c r="J38" s="6">
        <v>0.5</v>
      </c>
      <c r="K38" s="7">
        <f t="shared" si="1"/>
        <v>8.3333333333333315E-2</v>
      </c>
      <c r="L38" s="17">
        <v>0.4</v>
      </c>
      <c r="M38" s="16" t="s">
        <v>51</v>
      </c>
    </row>
    <row r="39" spans="1:13" ht="40.799999999999997" x14ac:dyDescent="0.3">
      <c r="A39" s="9" t="s">
        <v>151</v>
      </c>
      <c r="B39" s="3" t="s">
        <v>34</v>
      </c>
      <c r="C39" s="11" t="s">
        <v>67</v>
      </c>
      <c r="D39" s="11" t="s">
        <v>165</v>
      </c>
      <c r="E39" s="11" t="s">
        <v>166</v>
      </c>
      <c r="F39" s="16" t="s">
        <v>167</v>
      </c>
      <c r="G39" s="16" t="s">
        <v>168</v>
      </c>
      <c r="H39" s="16" t="s">
        <v>169</v>
      </c>
      <c r="I39" s="6">
        <v>0.41666666666666669</v>
      </c>
      <c r="J39" s="6">
        <v>0.625</v>
      </c>
      <c r="K39" s="7">
        <f t="shared" si="1"/>
        <v>0.20833333333333331</v>
      </c>
      <c r="L39" s="17">
        <v>2.2999999999999998</v>
      </c>
      <c r="M39" s="16" t="s">
        <v>170</v>
      </c>
    </row>
    <row r="40" spans="1:13" ht="265.2" x14ac:dyDescent="0.3">
      <c r="A40" s="9" t="s">
        <v>151</v>
      </c>
      <c r="B40" s="3" t="s">
        <v>34</v>
      </c>
      <c r="C40" s="11" t="s">
        <v>67</v>
      </c>
      <c r="D40" s="11" t="s">
        <v>165</v>
      </c>
      <c r="E40" s="11" t="s">
        <v>171</v>
      </c>
      <c r="F40" s="16" t="s">
        <v>172</v>
      </c>
      <c r="G40" s="16" t="s">
        <v>173</v>
      </c>
      <c r="H40" s="16" t="s">
        <v>174</v>
      </c>
      <c r="I40" s="6">
        <v>0.39583333333333331</v>
      </c>
      <c r="J40" s="6">
        <v>0.58333333333333337</v>
      </c>
      <c r="K40" s="7">
        <f t="shared" si="1"/>
        <v>0.18750000000000006</v>
      </c>
      <c r="L40" s="17">
        <v>2.6</v>
      </c>
      <c r="M40" s="16" t="s">
        <v>175</v>
      </c>
    </row>
    <row r="41" spans="1:13" ht="40.799999999999997" x14ac:dyDescent="0.3">
      <c r="A41" s="9" t="s">
        <v>151</v>
      </c>
      <c r="B41" s="3" t="s">
        <v>34</v>
      </c>
      <c r="C41" s="11" t="s">
        <v>67</v>
      </c>
      <c r="D41" s="11" t="s">
        <v>165</v>
      </c>
      <c r="E41" s="11" t="s">
        <v>176</v>
      </c>
      <c r="F41" s="16" t="s">
        <v>177</v>
      </c>
      <c r="G41" s="16" t="s">
        <v>178</v>
      </c>
      <c r="H41" s="16" t="s">
        <v>179</v>
      </c>
      <c r="I41" s="6">
        <v>0.41666666666666669</v>
      </c>
      <c r="J41" s="6">
        <v>0.625</v>
      </c>
      <c r="K41" s="7">
        <f t="shared" si="1"/>
        <v>0.20833333333333331</v>
      </c>
      <c r="L41" s="17">
        <v>1.2</v>
      </c>
      <c r="M41" s="16" t="s">
        <v>180</v>
      </c>
    </row>
    <row r="42" spans="1:13" ht="40.799999999999997" x14ac:dyDescent="0.3">
      <c r="A42" s="9" t="s">
        <v>151</v>
      </c>
      <c r="B42" s="3" t="s">
        <v>34</v>
      </c>
      <c r="C42" s="11" t="s">
        <v>74</v>
      </c>
      <c r="D42" s="11" t="s">
        <v>75</v>
      </c>
      <c r="E42" s="11" t="s">
        <v>76</v>
      </c>
      <c r="F42" s="16" t="s">
        <v>77</v>
      </c>
      <c r="G42" s="16" t="s">
        <v>181</v>
      </c>
      <c r="H42" s="16" t="s">
        <v>182</v>
      </c>
      <c r="I42" s="6">
        <v>0.375</v>
      </c>
      <c r="J42" s="6">
        <v>0.47916666666666669</v>
      </c>
      <c r="K42" s="7">
        <f t="shared" si="1"/>
        <v>0.10416666666666669</v>
      </c>
      <c r="L42" s="17">
        <v>2.17</v>
      </c>
      <c r="M42" s="16" t="s">
        <v>80</v>
      </c>
    </row>
    <row r="43" spans="1:13" ht="61.2" x14ac:dyDescent="0.3">
      <c r="A43" s="9" t="s">
        <v>151</v>
      </c>
      <c r="B43" s="3" t="s">
        <v>34</v>
      </c>
      <c r="C43" s="11" t="s">
        <v>74</v>
      </c>
      <c r="D43" s="11" t="s">
        <v>74</v>
      </c>
      <c r="E43" s="11" t="s">
        <v>74</v>
      </c>
      <c r="F43" s="16" t="s">
        <v>74</v>
      </c>
      <c r="G43" s="16" t="s">
        <v>183</v>
      </c>
      <c r="H43" s="16" t="s">
        <v>184</v>
      </c>
      <c r="I43" s="6">
        <v>0.41666666666666669</v>
      </c>
      <c r="J43" s="6">
        <v>0.58333333333333337</v>
      </c>
      <c r="K43" s="7">
        <f t="shared" si="1"/>
        <v>0.16666666666666669</v>
      </c>
      <c r="L43" s="17">
        <v>2.5</v>
      </c>
      <c r="M43" s="16" t="s">
        <v>141</v>
      </c>
    </row>
    <row r="44" spans="1:13" ht="61.2" x14ac:dyDescent="0.3">
      <c r="A44" s="9" t="s">
        <v>151</v>
      </c>
      <c r="B44" s="3" t="s">
        <v>34</v>
      </c>
      <c r="C44" s="11" t="s">
        <v>74</v>
      </c>
      <c r="D44" s="11" t="s">
        <v>111</v>
      </c>
      <c r="E44" s="11" t="s">
        <v>185</v>
      </c>
      <c r="F44" s="16" t="s">
        <v>74</v>
      </c>
      <c r="G44" s="16" t="s">
        <v>186</v>
      </c>
      <c r="H44" s="16" t="s">
        <v>187</v>
      </c>
      <c r="I44" s="6">
        <v>0.45833333333333331</v>
      </c>
      <c r="J44" s="6">
        <v>0.58333333333333337</v>
      </c>
      <c r="K44" s="7">
        <f t="shared" si="1"/>
        <v>0.12500000000000006</v>
      </c>
      <c r="L44" s="17">
        <v>1.1000000000000001</v>
      </c>
      <c r="M44" s="16" t="s">
        <v>114</v>
      </c>
    </row>
    <row r="45" spans="1:13" x14ac:dyDescent="0.3">
      <c r="A45" s="9" t="s">
        <v>151</v>
      </c>
      <c r="B45" s="3" t="s">
        <v>34</v>
      </c>
      <c r="C45" s="11" t="s">
        <v>67</v>
      </c>
      <c r="D45" s="11" t="s">
        <v>188</v>
      </c>
      <c r="E45" s="11" t="s">
        <v>189</v>
      </c>
      <c r="F45" s="16" t="s">
        <v>190</v>
      </c>
      <c r="G45" s="16" t="s">
        <v>191</v>
      </c>
      <c r="H45" s="16" t="s">
        <v>192</v>
      </c>
      <c r="I45" s="6">
        <v>0.45833333333333331</v>
      </c>
      <c r="J45" s="6">
        <v>0.54166666666666663</v>
      </c>
      <c r="K45" s="7">
        <f t="shared" si="1"/>
        <v>8.3333333333333315E-2</v>
      </c>
      <c r="L45" s="17">
        <v>2.7</v>
      </c>
      <c r="M45" s="16" t="s">
        <v>72</v>
      </c>
    </row>
    <row r="46" spans="1:13" ht="40.799999999999997" x14ac:dyDescent="0.3">
      <c r="A46" s="34" t="s">
        <v>193</v>
      </c>
      <c r="B46" s="3" t="s">
        <v>34</v>
      </c>
      <c r="C46" s="3" t="s">
        <v>34</v>
      </c>
      <c r="D46" s="3" t="s">
        <v>35</v>
      </c>
      <c r="E46" s="4" t="s">
        <v>41</v>
      </c>
      <c r="F46" s="3" t="s">
        <v>36</v>
      </c>
      <c r="G46" s="5" t="s">
        <v>194</v>
      </c>
      <c r="H46" s="4" t="s">
        <v>195</v>
      </c>
      <c r="I46" s="6">
        <v>0.375</v>
      </c>
      <c r="J46" s="6">
        <v>0.5</v>
      </c>
      <c r="K46" s="7">
        <v>0.125</v>
      </c>
      <c r="L46" s="10">
        <v>0.25</v>
      </c>
      <c r="M46" s="3" t="s">
        <v>196</v>
      </c>
    </row>
    <row r="47" spans="1:13" x14ac:dyDescent="0.3">
      <c r="A47" s="9" t="s">
        <v>193</v>
      </c>
      <c r="B47" s="3" t="s">
        <v>34</v>
      </c>
      <c r="C47" s="3" t="s">
        <v>34</v>
      </c>
      <c r="D47" s="11" t="s">
        <v>46</v>
      </c>
      <c r="E47" s="11" t="s">
        <v>197</v>
      </c>
      <c r="F47" s="11" t="s">
        <v>82</v>
      </c>
      <c r="G47" s="11" t="s">
        <v>198</v>
      </c>
      <c r="H47" s="11" t="s">
        <v>199</v>
      </c>
      <c r="I47" s="6">
        <v>0.4375</v>
      </c>
      <c r="J47" s="6">
        <v>0.5625</v>
      </c>
      <c r="K47" s="7">
        <v>0.125</v>
      </c>
      <c r="L47" s="10">
        <v>2</v>
      </c>
      <c r="M47" s="11" t="s">
        <v>51</v>
      </c>
    </row>
    <row r="48" spans="1:13" x14ac:dyDescent="0.3">
      <c r="A48" s="12" t="s">
        <v>193</v>
      </c>
      <c r="B48" s="3" t="s">
        <v>34</v>
      </c>
      <c r="C48" s="13" t="s">
        <v>52</v>
      </c>
      <c r="D48" s="13" t="s">
        <v>52</v>
      </c>
      <c r="E48" s="3" t="s">
        <v>200</v>
      </c>
      <c r="F48" s="13" t="s">
        <v>63</v>
      </c>
      <c r="G48" s="14" t="s">
        <v>201</v>
      </c>
      <c r="H48" s="14" t="s">
        <v>202</v>
      </c>
      <c r="I48" s="6">
        <v>0.41666666666666669</v>
      </c>
      <c r="J48" s="6">
        <v>0.54166666666666663</v>
      </c>
      <c r="K48" s="7">
        <v>0.12499999999999994</v>
      </c>
      <c r="L48" s="15">
        <v>1.5</v>
      </c>
      <c r="M48" s="14" t="s">
        <v>66</v>
      </c>
    </row>
    <row r="49" spans="1:13" x14ac:dyDescent="0.3">
      <c r="A49" s="9" t="s">
        <v>193</v>
      </c>
      <c r="B49" s="3" t="s">
        <v>34</v>
      </c>
      <c r="C49" s="11" t="s">
        <v>67</v>
      </c>
      <c r="D49" s="11" t="s">
        <v>68</v>
      </c>
      <c r="E49" s="11" t="s">
        <v>68</v>
      </c>
      <c r="F49" s="16" t="s">
        <v>159</v>
      </c>
      <c r="G49" s="16" t="s">
        <v>160</v>
      </c>
      <c r="H49" s="16" t="s">
        <v>161</v>
      </c>
      <c r="I49" s="6">
        <v>0.45833333333333331</v>
      </c>
      <c r="J49" s="6">
        <v>0.66666666666666663</v>
      </c>
      <c r="K49" s="7">
        <f t="shared" ref="K49:K56" si="2">J49-I49</f>
        <v>0.20833333333333331</v>
      </c>
      <c r="L49" s="17">
        <v>0.75</v>
      </c>
      <c r="M49" s="16" t="s">
        <v>72</v>
      </c>
    </row>
    <row r="50" spans="1:13" ht="102" x14ac:dyDescent="0.3">
      <c r="A50" s="9" t="s">
        <v>193</v>
      </c>
      <c r="B50" s="3" t="s">
        <v>34</v>
      </c>
      <c r="C50" s="11" t="s">
        <v>67</v>
      </c>
      <c r="D50" s="11" t="s">
        <v>102</v>
      </c>
      <c r="E50" s="11" t="s">
        <v>162</v>
      </c>
      <c r="F50" s="16" t="s">
        <v>162</v>
      </c>
      <c r="G50" s="16" t="s">
        <v>203</v>
      </c>
      <c r="H50" s="16" t="s">
        <v>204</v>
      </c>
      <c r="I50" s="6">
        <v>0.45833333333333331</v>
      </c>
      <c r="J50" s="6">
        <v>0.625</v>
      </c>
      <c r="K50" s="7">
        <f t="shared" si="2"/>
        <v>0.16666666666666669</v>
      </c>
      <c r="L50" s="17" t="s">
        <v>106</v>
      </c>
      <c r="M50" s="16" t="s">
        <v>51</v>
      </c>
    </row>
    <row r="51" spans="1:13" ht="40.799999999999997" x14ac:dyDescent="0.3">
      <c r="A51" s="9" t="s">
        <v>193</v>
      </c>
      <c r="B51" s="3" t="s">
        <v>34</v>
      </c>
      <c r="C51" s="11" t="s">
        <v>67</v>
      </c>
      <c r="D51" s="11" t="s">
        <v>165</v>
      </c>
      <c r="E51" s="11" t="s">
        <v>166</v>
      </c>
      <c r="F51" s="16" t="s">
        <v>167</v>
      </c>
      <c r="G51" s="16" t="s">
        <v>168</v>
      </c>
      <c r="H51" s="16" t="s">
        <v>169</v>
      </c>
      <c r="I51" s="6">
        <v>0.41666666666666669</v>
      </c>
      <c r="J51" s="6">
        <v>0.625</v>
      </c>
      <c r="K51" s="7">
        <f t="shared" si="2"/>
        <v>0.20833333333333331</v>
      </c>
      <c r="L51" s="17">
        <v>2.2999999999999998</v>
      </c>
      <c r="M51" s="16" t="s">
        <v>175</v>
      </c>
    </row>
    <row r="52" spans="1:13" ht="265.2" x14ac:dyDescent="0.3">
      <c r="A52" s="9" t="s">
        <v>193</v>
      </c>
      <c r="B52" s="3" t="s">
        <v>34</v>
      </c>
      <c r="C52" s="11" t="s">
        <v>67</v>
      </c>
      <c r="D52" s="11" t="s">
        <v>165</v>
      </c>
      <c r="E52" s="11" t="s">
        <v>171</v>
      </c>
      <c r="F52" s="16" t="s">
        <v>172</v>
      </c>
      <c r="G52" s="16" t="s">
        <v>173</v>
      </c>
      <c r="H52" s="16" t="s">
        <v>174</v>
      </c>
      <c r="I52" s="6">
        <v>0.39583333333333331</v>
      </c>
      <c r="J52" s="6">
        <v>0.58333333333333337</v>
      </c>
      <c r="K52" s="7">
        <f t="shared" si="2"/>
        <v>0.18750000000000006</v>
      </c>
      <c r="L52" s="17">
        <v>2.6</v>
      </c>
      <c r="M52" s="16" t="s">
        <v>175</v>
      </c>
    </row>
    <row r="53" spans="1:13" ht="40.799999999999997" x14ac:dyDescent="0.3">
      <c r="A53" s="9" t="s">
        <v>193</v>
      </c>
      <c r="B53" s="3" t="s">
        <v>34</v>
      </c>
      <c r="C53" s="11" t="s">
        <v>67</v>
      </c>
      <c r="D53" s="11" t="s">
        <v>165</v>
      </c>
      <c r="E53" s="11" t="s">
        <v>176</v>
      </c>
      <c r="F53" s="16" t="s">
        <v>177</v>
      </c>
      <c r="G53" s="16" t="s">
        <v>205</v>
      </c>
      <c r="H53" s="16" t="s">
        <v>179</v>
      </c>
      <c r="I53" s="6">
        <v>0.41666666666666669</v>
      </c>
      <c r="J53" s="6">
        <v>0.625</v>
      </c>
      <c r="K53" s="7">
        <f t="shared" si="2"/>
        <v>0.20833333333333331</v>
      </c>
      <c r="L53" s="17">
        <v>1.2</v>
      </c>
      <c r="M53" s="16" t="s">
        <v>180</v>
      </c>
    </row>
    <row r="54" spans="1:13" ht="40.799999999999997" x14ac:dyDescent="0.3">
      <c r="A54" s="9" t="s">
        <v>193</v>
      </c>
      <c r="B54" s="3" t="s">
        <v>34</v>
      </c>
      <c r="C54" s="11" t="s">
        <v>74</v>
      </c>
      <c r="D54" s="11" t="s">
        <v>75</v>
      </c>
      <c r="E54" s="11" t="s">
        <v>107</v>
      </c>
      <c r="F54" s="16" t="s">
        <v>206</v>
      </c>
      <c r="G54" s="16" t="s">
        <v>207</v>
      </c>
      <c r="H54" s="16" t="s">
        <v>208</v>
      </c>
      <c r="I54" s="6">
        <v>0.4375</v>
      </c>
      <c r="J54" s="6">
        <v>0.5625</v>
      </c>
      <c r="K54" s="7">
        <f t="shared" si="2"/>
        <v>0.125</v>
      </c>
      <c r="L54" s="17">
        <v>1.1000000000000001</v>
      </c>
      <c r="M54" s="16" t="s">
        <v>80</v>
      </c>
    </row>
    <row r="55" spans="1:13" ht="61.2" x14ac:dyDescent="0.3">
      <c r="A55" s="9" t="s">
        <v>193</v>
      </c>
      <c r="B55" s="3" t="s">
        <v>34</v>
      </c>
      <c r="C55" s="11" t="s">
        <v>74</v>
      </c>
      <c r="D55" s="11" t="s">
        <v>74</v>
      </c>
      <c r="E55" s="11" t="s">
        <v>209</v>
      </c>
      <c r="F55" s="16" t="s">
        <v>74</v>
      </c>
      <c r="G55" s="16" t="s">
        <v>210</v>
      </c>
      <c r="H55" s="16" t="s">
        <v>211</v>
      </c>
      <c r="I55" s="6">
        <v>0.375</v>
      </c>
      <c r="J55" s="6">
        <v>0.58333333333333337</v>
      </c>
      <c r="K55" s="7">
        <f t="shared" si="2"/>
        <v>0.20833333333333337</v>
      </c>
      <c r="L55" s="17">
        <v>2.8</v>
      </c>
      <c r="M55" s="16" t="s">
        <v>141</v>
      </c>
    </row>
    <row r="56" spans="1:13" ht="61.2" x14ac:dyDescent="0.3">
      <c r="A56" s="9" t="s">
        <v>193</v>
      </c>
      <c r="B56" s="3" t="s">
        <v>34</v>
      </c>
      <c r="C56" s="11" t="s">
        <v>74</v>
      </c>
      <c r="D56" s="11" t="s">
        <v>212</v>
      </c>
      <c r="E56" s="11" t="s">
        <v>213</v>
      </c>
      <c r="F56" s="16" t="s">
        <v>214</v>
      </c>
      <c r="G56" s="16" t="s">
        <v>215</v>
      </c>
      <c r="H56" s="16" t="s">
        <v>216</v>
      </c>
      <c r="I56" s="6">
        <v>0.41666666666666669</v>
      </c>
      <c r="J56" s="6">
        <v>0.58333333333333337</v>
      </c>
      <c r="K56" s="7">
        <f t="shared" si="2"/>
        <v>0.16666666666666669</v>
      </c>
      <c r="L56" s="17">
        <v>4.67</v>
      </c>
      <c r="M56" s="16" t="s">
        <v>141</v>
      </c>
    </row>
    <row r="57" spans="1:13" x14ac:dyDescent="0.3">
      <c r="A57" s="9" t="s">
        <v>193</v>
      </c>
      <c r="B57" s="3" t="s">
        <v>34</v>
      </c>
      <c r="C57" s="11" t="s">
        <v>74</v>
      </c>
      <c r="D57" s="11" t="s">
        <v>111</v>
      </c>
      <c r="E57" s="11"/>
      <c r="F57" s="16"/>
      <c r="G57" s="16"/>
      <c r="H57" s="16"/>
      <c r="I57" s="6"/>
      <c r="J57" s="6"/>
      <c r="K57" s="7"/>
      <c r="L57" s="17"/>
      <c r="M57" s="16"/>
    </row>
    <row r="58" spans="1:13" ht="40.799999999999997" x14ac:dyDescent="0.3">
      <c r="A58" s="34" t="s">
        <v>217</v>
      </c>
      <c r="B58" s="3" t="s">
        <v>34</v>
      </c>
      <c r="C58" s="3" t="s">
        <v>34</v>
      </c>
      <c r="D58" s="3" t="s">
        <v>35</v>
      </c>
      <c r="E58" s="4" t="s">
        <v>41</v>
      </c>
      <c r="F58" s="4" t="s">
        <v>218</v>
      </c>
      <c r="G58" s="5" t="s">
        <v>219</v>
      </c>
      <c r="H58" s="4" t="s">
        <v>220</v>
      </c>
      <c r="I58" s="6">
        <v>0.54166666666666696</v>
      </c>
      <c r="J58" s="6">
        <v>0.70833333333333304</v>
      </c>
      <c r="K58" s="7">
        <v>0.16666666666666607</v>
      </c>
      <c r="L58" s="10" t="s">
        <v>44</v>
      </c>
      <c r="M58" s="11" t="s">
        <v>45</v>
      </c>
    </row>
    <row r="59" spans="1:13" x14ac:dyDescent="0.3">
      <c r="A59" s="9" t="s">
        <v>217</v>
      </c>
      <c r="B59" s="3" t="s">
        <v>34</v>
      </c>
      <c r="C59" s="3" t="s">
        <v>34</v>
      </c>
      <c r="D59" s="11" t="s">
        <v>46</v>
      </c>
      <c r="E59" s="11" t="s">
        <v>85</v>
      </c>
      <c r="F59" s="11" t="s">
        <v>221</v>
      </c>
      <c r="G59" s="11" t="s">
        <v>222</v>
      </c>
      <c r="H59" s="11" t="s">
        <v>223</v>
      </c>
      <c r="I59" s="6">
        <v>0.5</v>
      </c>
      <c r="J59" s="6">
        <v>0.58333333333333304</v>
      </c>
      <c r="K59" s="7">
        <v>8.3333333333333037E-2</v>
      </c>
      <c r="L59" s="10">
        <v>2</v>
      </c>
      <c r="M59" s="11" t="s">
        <v>51</v>
      </c>
    </row>
    <row r="60" spans="1:13" ht="40.799999999999997" x14ac:dyDescent="0.3">
      <c r="A60" s="34" t="s">
        <v>217</v>
      </c>
      <c r="B60" s="3" t="s">
        <v>34</v>
      </c>
      <c r="C60" s="3" t="s">
        <v>34</v>
      </c>
      <c r="D60" s="11" t="s">
        <v>224</v>
      </c>
      <c r="E60" s="3" t="s">
        <v>200</v>
      </c>
      <c r="F60" s="3" t="s">
        <v>225</v>
      </c>
      <c r="G60" s="3" t="s">
        <v>226</v>
      </c>
      <c r="H60" s="3" t="s">
        <v>227</v>
      </c>
      <c r="I60" s="6">
        <v>0.41666666666666669</v>
      </c>
      <c r="J60" s="6" t="s">
        <v>228</v>
      </c>
      <c r="K60" s="7">
        <v>0.29166666666666669</v>
      </c>
      <c r="L60" s="8">
        <v>1.8</v>
      </c>
      <c r="M60" s="3" t="s">
        <v>229</v>
      </c>
    </row>
    <row r="61" spans="1:13" x14ac:dyDescent="0.3">
      <c r="A61" s="12" t="s">
        <v>217</v>
      </c>
      <c r="B61" s="3" t="s">
        <v>34</v>
      </c>
      <c r="C61" s="13" t="s">
        <v>52</v>
      </c>
      <c r="D61" s="13" t="s">
        <v>53</v>
      </c>
      <c r="E61" s="3" t="s">
        <v>53</v>
      </c>
      <c r="F61" s="13" t="s">
        <v>53</v>
      </c>
      <c r="G61" s="14" t="s">
        <v>230</v>
      </c>
      <c r="H61" s="14" t="s">
        <v>90</v>
      </c>
      <c r="I61" s="6">
        <v>0.625</v>
      </c>
      <c r="J61" s="6">
        <v>0.66666666666666663</v>
      </c>
      <c r="K61" s="7">
        <v>4.166666666666663E-2</v>
      </c>
      <c r="L61" s="15">
        <v>0.25</v>
      </c>
      <c r="M61" s="14" t="s">
        <v>91</v>
      </c>
    </row>
    <row r="62" spans="1:13" x14ac:dyDescent="0.3">
      <c r="A62" s="12" t="s">
        <v>217</v>
      </c>
      <c r="B62" s="3" t="s">
        <v>34</v>
      </c>
      <c r="C62" s="13" t="s">
        <v>52</v>
      </c>
      <c r="D62" s="13" t="s">
        <v>52</v>
      </c>
      <c r="E62" s="3" t="s">
        <v>200</v>
      </c>
      <c r="F62" s="13" t="s">
        <v>231</v>
      </c>
      <c r="G62" s="14" t="s">
        <v>232</v>
      </c>
      <c r="H62" s="14" t="s">
        <v>233</v>
      </c>
      <c r="I62" s="6">
        <v>0.41666666666666669</v>
      </c>
      <c r="J62" s="6">
        <v>0.45833333333333331</v>
      </c>
      <c r="K62" s="7">
        <v>4.166666666666663E-2</v>
      </c>
      <c r="L62" s="15">
        <v>1.6</v>
      </c>
      <c r="M62" s="14" t="s">
        <v>129</v>
      </c>
    </row>
    <row r="63" spans="1:13" x14ac:dyDescent="0.3">
      <c r="A63" s="9" t="s">
        <v>217</v>
      </c>
      <c r="B63" s="3" t="s">
        <v>34</v>
      </c>
      <c r="C63" s="11" t="s">
        <v>67</v>
      </c>
      <c r="D63" s="11" t="s">
        <v>68</v>
      </c>
      <c r="E63" s="11" t="s">
        <v>68</v>
      </c>
      <c r="F63" s="16" t="s">
        <v>234</v>
      </c>
      <c r="G63" s="16" t="s">
        <v>235</v>
      </c>
      <c r="H63" s="16" t="s">
        <v>236</v>
      </c>
      <c r="I63" s="6">
        <v>0.47916666666666669</v>
      </c>
      <c r="J63" s="6">
        <v>0.66666666666666663</v>
      </c>
      <c r="K63" s="7">
        <f>J63-I63</f>
        <v>0.18749999999999994</v>
      </c>
      <c r="L63" s="17">
        <v>4.5</v>
      </c>
      <c r="M63" s="16" t="s">
        <v>72</v>
      </c>
    </row>
    <row r="64" spans="1:13" ht="40.799999999999997" x14ac:dyDescent="0.3">
      <c r="A64" s="9" t="s">
        <v>217</v>
      </c>
      <c r="B64" s="3" t="s">
        <v>34</v>
      </c>
      <c r="C64" s="11" t="s">
        <v>67</v>
      </c>
      <c r="D64" s="11" t="s">
        <v>165</v>
      </c>
      <c r="E64" s="11" t="s">
        <v>166</v>
      </c>
      <c r="F64" s="16" t="s">
        <v>237</v>
      </c>
      <c r="G64" s="16" t="s">
        <v>238</v>
      </c>
      <c r="H64" s="16" t="s">
        <v>239</v>
      </c>
      <c r="I64" s="6">
        <v>0.41666666666666669</v>
      </c>
      <c r="J64" s="6">
        <v>0.625</v>
      </c>
      <c r="K64" s="7">
        <f>J64-I64</f>
        <v>0.20833333333333331</v>
      </c>
      <c r="L64" s="17">
        <v>2.6</v>
      </c>
      <c r="M64" s="16" t="s">
        <v>175</v>
      </c>
    </row>
    <row r="65" spans="1:13" ht="40.799999999999997" customHeight="1" x14ac:dyDescent="0.3">
      <c r="A65" s="9" t="s">
        <v>217</v>
      </c>
      <c r="B65" s="3" t="s">
        <v>34</v>
      </c>
      <c r="C65" s="11" t="s">
        <v>67</v>
      </c>
      <c r="D65" s="11" t="s">
        <v>165</v>
      </c>
      <c r="E65" s="11" t="s">
        <v>171</v>
      </c>
      <c r="F65" s="16" t="s">
        <v>172</v>
      </c>
      <c r="G65" s="16" t="s">
        <v>173</v>
      </c>
      <c r="H65" s="16" t="s">
        <v>174</v>
      </c>
      <c r="I65" s="6">
        <v>0.39583333333333331</v>
      </c>
      <c r="J65" s="6">
        <v>0.58333333333333337</v>
      </c>
      <c r="K65" s="7">
        <f>J65-I65</f>
        <v>0.18750000000000006</v>
      </c>
      <c r="L65" s="17">
        <v>2.6</v>
      </c>
      <c r="M65" s="16" t="s">
        <v>175</v>
      </c>
    </row>
    <row r="66" spans="1:13" ht="40.799999999999997" x14ac:dyDescent="0.3">
      <c r="A66" s="9" t="s">
        <v>217</v>
      </c>
      <c r="B66" s="3" t="s">
        <v>34</v>
      </c>
      <c r="C66" s="11" t="s">
        <v>67</v>
      </c>
      <c r="D66" s="11" t="s">
        <v>165</v>
      </c>
      <c r="E66" s="11" t="s">
        <v>176</v>
      </c>
      <c r="F66" s="16" t="s">
        <v>177</v>
      </c>
      <c r="G66" s="16" t="s">
        <v>240</v>
      </c>
      <c r="H66" s="16" t="s">
        <v>241</v>
      </c>
      <c r="I66" s="6">
        <v>0.41666666666666669</v>
      </c>
      <c r="J66" s="6">
        <v>0.625</v>
      </c>
      <c r="K66" s="7">
        <f>J66-I66</f>
        <v>0.20833333333333331</v>
      </c>
      <c r="L66" s="17">
        <v>1.2</v>
      </c>
      <c r="M66" s="16" t="s">
        <v>180</v>
      </c>
    </row>
    <row r="67" spans="1:13" ht="61.2" x14ac:dyDescent="0.3">
      <c r="A67" s="34" t="s">
        <v>242</v>
      </c>
      <c r="B67" s="3" t="s">
        <v>34</v>
      </c>
      <c r="C67" s="3" t="s">
        <v>34</v>
      </c>
      <c r="D67" s="3" t="s">
        <v>35</v>
      </c>
      <c r="E67" s="4" t="s">
        <v>41</v>
      </c>
      <c r="F67" s="3" t="s">
        <v>36</v>
      </c>
      <c r="G67" s="5" t="s">
        <v>243</v>
      </c>
      <c r="H67" s="4" t="s">
        <v>244</v>
      </c>
      <c r="I67" s="6">
        <v>0.5</v>
      </c>
      <c r="J67" s="6">
        <v>0.625</v>
      </c>
      <c r="K67" s="7">
        <v>0.125</v>
      </c>
      <c r="L67" s="10">
        <v>0.25</v>
      </c>
      <c r="M67" s="11" t="s">
        <v>40</v>
      </c>
    </row>
    <row r="68" spans="1:13" ht="40.799999999999997" customHeight="1" x14ac:dyDescent="0.3">
      <c r="A68" s="1" t="s">
        <v>242</v>
      </c>
      <c r="B68" s="3" t="s">
        <v>34</v>
      </c>
      <c r="C68" s="3" t="s">
        <v>34</v>
      </c>
      <c r="D68" s="3" t="s">
        <v>245</v>
      </c>
      <c r="E68" s="16" t="s">
        <v>246</v>
      </c>
      <c r="F68" s="16" t="s">
        <v>247</v>
      </c>
      <c r="G68" s="16" t="s">
        <v>248</v>
      </c>
      <c r="H68" s="16" t="s">
        <v>249</v>
      </c>
      <c r="I68" s="6">
        <v>0.41666666666666669</v>
      </c>
      <c r="J68" s="6">
        <v>0.20833333333333334</v>
      </c>
      <c r="K68" s="7">
        <v>0.20833333333333334</v>
      </c>
      <c r="L68" s="17">
        <v>2</v>
      </c>
      <c r="M68" s="16" t="s">
        <v>250</v>
      </c>
    </row>
    <row r="69" spans="1:13" ht="40.799999999999997" customHeight="1" x14ac:dyDescent="0.3">
      <c r="A69" s="1" t="s">
        <v>242</v>
      </c>
      <c r="B69" s="3" t="s">
        <v>34</v>
      </c>
      <c r="C69" s="3" t="s">
        <v>34</v>
      </c>
      <c r="D69" s="3" t="s">
        <v>245</v>
      </c>
      <c r="E69" s="16" t="s">
        <v>246</v>
      </c>
      <c r="F69" s="16" t="s">
        <v>247</v>
      </c>
      <c r="G69" s="16" t="s">
        <v>251</v>
      </c>
      <c r="H69" s="16" t="s">
        <v>252</v>
      </c>
      <c r="I69" s="6">
        <v>0.41666666666666669</v>
      </c>
      <c r="J69" s="6">
        <v>0.20833333333333334</v>
      </c>
      <c r="K69" s="7">
        <v>0.20833333333333334</v>
      </c>
      <c r="L69" s="17">
        <v>3</v>
      </c>
      <c r="M69" s="16" t="s">
        <v>250</v>
      </c>
    </row>
    <row r="70" spans="1:13" ht="81.599999999999994" x14ac:dyDescent="0.3">
      <c r="A70" s="1" t="s">
        <v>242</v>
      </c>
      <c r="B70" s="3" t="s">
        <v>34</v>
      </c>
      <c r="C70" s="3" t="s">
        <v>34</v>
      </c>
      <c r="D70" s="3" t="s">
        <v>245</v>
      </c>
      <c r="E70" s="16" t="s">
        <v>246</v>
      </c>
      <c r="F70" s="16" t="s">
        <v>247</v>
      </c>
      <c r="G70" s="16" t="s">
        <v>253</v>
      </c>
      <c r="H70" s="16" t="s">
        <v>254</v>
      </c>
      <c r="I70" s="6">
        <v>0.41666666666666669</v>
      </c>
      <c r="J70" s="6">
        <v>0.20833333333333334</v>
      </c>
      <c r="K70" s="7">
        <v>0.20833333333333334</v>
      </c>
      <c r="L70" s="17">
        <v>1</v>
      </c>
      <c r="M70" s="16" t="s">
        <v>250</v>
      </c>
    </row>
    <row r="71" spans="1:13" x14ac:dyDescent="0.3">
      <c r="A71" s="9" t="s">
        <v>242</v>
      </c>
      <c r="B71" s="3" t="s">
        <v>34</v>
      </c>
      <c r="C71" s="3" t="s">
        <v>34</v>
      </c>
      <c r="D71" s="11" t="s">
        <v>46</v>
      </c>
      <c r="E71" s="11" t="s">
        <v>255</v>
      </c>
      <c r="F71" s="11" t="s">
        <v>256</v>
      </c>
      <c r="G71" s="11" t="s">
        <v>257</v>
      </c>
      <c r="H71" s="11" t="s">
        <v>258</v>
      </c>
      <c r="I71" s="6">
        <v>0.45138888888888901</v>
      </c>
      <c r="J71" s="6">
        <v>0.54166666666666696</v>
      </c>
      <c r="K71" s="7">
        <v>9.0277777777777957E-2</v>
      </c>
      <c r="L71" s="10">
        <v>2.5</v>
      </c>
      <c r="M71" s="11" t="s">
        <v>51</v>
      </c>
    </row>
    <row r="72" spans="1:13" ht="40.799999999999997" customHeight="1" x14ac:dyDescent="0.3">
      <c r="A72" s="34" t="s">
        <v>242</v>
      </c>
      <c r="B72" s="3" t="s">
        <v>34</v>
      </c>
      <c r="C72" s="3" t="s">
        <v>34</v>
      </c>
      <c r="D72" s="3" t="s">
        <v>259</v>
      </c>
      <c r="E72" s="11" t="s">
        <v>260</v>
      </c>
      <c r="F72" s="3" t="s">
        <v>261</v>
      </c>
      <c r="G72" s="3" t="s">
        <v>262</v>
      </c>
      <c r="H72" s="3" t="s">
        <v>263</v>
      </c>
      <c r="I72" s="6">
        <v>0.375</v>
      </c>
      <c r="J72" s="6">
        <v>0.45833333333333331</v>
      </c>
      <c r="K72" s="7">
        <v>8.3333333333333315E-2</v>
      </c>
      <c r="L72" s="15">
        <v>0.23</v>
      </c>
      <c r="M72" s="11" t="s">
        <v>45</v>
      </c>
    </row>
    <row r="73" spans="1:13" ht="40.799999999999997" customHeight="1" x14ac:dyDescent="0.3">
      <c r="A73" s="34" t="s">
        <v>242</v>
      </c>
      <c r="B73" s="3" t="s">
        <v>34</v>
      </c>
      <c r="C73" s="3" t="s">
        <v>34</v>
      </c>
      <c r="D73" s="3" t="s">
        <v>259</v>
      </c>
      <c r="E73" s="11" t="s">
        <v>260</v>
      </c>
      <c r="F73" s="3" t="s">
        <v>261</v>
      </c>
      <c r="G73" s="3" t="s">
        <v>264</v>
      </c>
      <c r="H73" s="3" t="s">
        <v>265</v>
      </c>
      <c r="I73" s="6">
        <v>0.375</v>
      </c>
      <c r="J73" s="6">
        <v>0.45833333333333331</v>
      </c>
      <c r="K73" s="7">
        <v>8.3333333333333315E-2</v>
      </c>
      <c r="L73" s="15">
        <v>0.1</v>
      </c>
      <c r="M73" s="11" t="s">
        <v>45</v>
      </c>
    </row>
    <row r="74" spans="1:13" ht="40.799999999999997" x14ac:dyDescent="0.3">
      <c r="A74" s="12" t="s">
        <v>242</v>
      </c>
      <c r="B74" s="3" t="s">
        <v>34</v>
      </c>
      <c r="C74" s="13" t="s">
        <v>52</v>
      </c>
      <c r="D74" s="13" t="s">
        <v>156</v>
      </c>
      <c r="E74" s="3" t="s">
        <v>266</v>
      </c>
      <c r="F74" s="13" t="s">
        <v>266</v>
      </c>
      <c r="G74" s="14" t="s">
        <v>267</v>
      </c>
      <c r="H74" s="14" t="s">
        <v>268</v>
      </c>
      <c r="I74" s="6">
        <v>0.41666666666666669</v>
      </c>
      <c r="J74" s="6">
        <v>0.5</v>
      </c>
      <c r="K74" s="7">
        <v>8.3333333333333315E-2</v>
      </c>
      <c r="L74" s="15">
        <v>4.5</v>
      </c>
      <c r="M74" s="14" t="s">
        <v>129</v>
      </c>
    </row>
    <row r="75" spans="1:13" ht="40.799999999999997" customHeight="1" x14ac:dyDescent="0.3">
      <c r="A75" s="9" t="s">
        <v>242</v>
      </c>
      <c r="B75" s="3" t="s">
        <v>34</v>
      </c>
      <c r="C75" s="11" t="s">
        <v>67</v>
      </c>
      <c r="D75" s="11" t="s">
        <v>68</v>
      </c>
      <c r="E75" s="11" t="s">
        <v>68</v>
      </c>
      <c r="F75" s="16" t="s">
        <v>234</v>
      </c>
      <c r="G75" s="16" t="s">
        <v>269</v>
      </c>
      <c r="H75" s="16" t="s">
        <v>101</v>
      </c>
      <c r="I75" s="6">
        <v>0.45833333333333331</v>
      </c>
      <c r="J75" s="6">
        <v>0.625</v>
      </c>
      <c r="K75" s="7">
        <f t="shared" ref="K75:K83" si="3">J75-I75</f>
        <v>0.16666666666666669</v>
      </c>
      <c r="L75" s="17">
        <v>2.6</v>
      </c>
      <c r="M75" s="16" t="s">
        <v>72</v>
      </c>
    </row>
    <row r="76" spans="1:13" ht="102" x14ac:dyDescent="0.3">
      <c r="A76" s="9" t="s">
        <v>242</v>
      </c>
      <c r="B76" s="3" t="s">
        <v>34</v>
      </c>
      <c r="C76" s="11" t="s">
        <v>67</v>
      </c>
      <c r="D76" s="11" t="s">
        <v>102</v>
      </c>
      <c r="E76" s="11" t="s">
        <v>162</v>
      </c>
      <c r="F76" s="16" t="s">
        <v>162</v>
      </c>
      <c r="G76" s="16" t="s">
        <v>270</v>
      </c>
      <c r="H76" s="16" t="s">
        <v>271</v>
      </c>
      <c r="I76" s="6">
        <v>0.45833333333333331</v>
      </c>
      <c r="J76" s="6">
        <v>0.625</v>
      </c>
      <c r="K76" s="7">
        <f t="shared" si="3"/>
        <v>0.16666666666666669</v>
      </c>
      <c r="L76" s="17" t="s">
        <v>106</v>
      </c>
      <c r="M76" s="16" t="s">
        <v>51</v>
      </c>
    </row>
    <row r="77" spans="1:13" ht="40.799999999999997" x14ac:dyDescent="0.3">
      <c r="A77" s="9" t="s">
        <v>242</v>
      </c>
      <c r="B77" s="3" t="s">
        <v>34</v>
      </c>
      <c r="C77" s="11" t="s">
        <v>67</v>
      </c>
      <c r="D77" s="11" t="s">
        <v>165</v>
      </c>
      <c r="E77" s="11" t="s">
        <v>166</v>
      </c>
      <c r="F77" s="16" t="s">
        <v>237</v>
      </c>
      <c r="G77" s="16" t="s">
        <v>238</v>
      </c>
      <c r="H77" s="16" t="s">
        <v>239</v>
      </c>
      <c r="I77" s="6">
        <v>0.41666666666666669</v>
      </c>
      <c r="J77" s="6">
        <v>0.625</v>
      </c>
      <c r="K77" s="7">
        <f t="shared" si="3"/>
        <v>0.20833333333333331</v>
      </c>
      <c r="L77" s="17">
        <v>2.6</v>
      </c>
      <c r="M77" s="16" t="s">
        <v>175</v>
      </c>
    </row>
    <row r="78" spans="1:13" ht="163.19999999999999" x14ac:dyDescent="0.3">
      <c r="A78" s="9" t="s">
        <v>242</v>
      </c>
      <c r="B78" s="3" t="s">
        <v>34</v>
      </c>
      <c r="C78" s="11" t="s">
        <v>67</v>
      </c>
      <c r="D78" s="11" t="s">
        <v>165</v>
      </c>
      <c r="E78" s="11" t="s">
        <v>171</v>
      </c>
      <c r="F78" s="16" t="s">
        <v>177</v>
      </c>
      <c r="G78" s="16" t="s">
        <v>272</v>
      </c>
      <c r="H78" s="16" t="s">
        <v>273</v>
      </c>
      <c r="I78" s="6">
        <v>0.39583333333333331</v>
      </c>
      <c r="J78" s="6">
        <v>0.58333333333333337</v>
      </c>
      <c r="K78" s="7">
        <f t="shared" si="3"/>
        <v>0.18750000000000006</v>
      </c>
      <c r="L78" s="17">
        <v>1.2</v>
      </c>
      <c r="M78" s="16" t="s">
        <v>175</v>
      </c>
    </row>
    <row r="79" spans="1:13" ht="40.799999999999997" x14ac:dyDescent="0.3">
      <c r="A79" s="9" t="s">
        <v>242</v>
      </c>
      <c r="B79" s="3" t="s">
        <v>34</v>
      </c>
      <c r="C79" s="11" t="s">
        <v>67</v>
      </c>
      <c r="D79" s="11" t="s">
        <v>165</v>
      </c>
      <c r="E79" s="11" t="s">
        <v>176</v>
      </c>
      <c r="F79" s="16" t="s">
        <v>177</v>
      </c>
      <c r="G79" s="16" t="s">
        <v>274</v>
      </c>
      <c r="H79" s="16" t="s">
        <v>241</v>
      </c>
      <c r="I79" s="6">
        <v>0.41666666666666669</v>
      </c>
      <c r="J79" s="6">
        <v>0.625</v>
      </c>
      <c r="K79" s="7">
        <f t="shared" si="3"/>
        <v>0.20833333333333331</v>
      </c>
      <c r="L79" s="17">
        <v>1.2</v>
      </c>
      <c r="M79" s="16" t="s">
        <v>180</v>
      </c>
    </row>
    <row r="80" spans="1:13" ht="40.799999999999997" customHeight="1" x14ac:dyDescent="0.3">
      <c r="A80" s="9" t="s">
        <v>242</v>
      </c>
      <c r="B80" s="3" t="s">
        <v>34</v>
      </c>
      <c r="C80" s="11" t="s">
        <v>74</v>
      </c>
      <c r="D80" s="11" t="s">
        <v>75</v>
      </c>
      <c r="E80" s="11" t="s">
        <v>275</v>
      </c>
      <c r="F80" s="16" t="s">
        <v>206</v>
      </c>
      <c r="G80" s="16" t="s">
        <v>207</v>
      </c>
      <c r="H80" s="16" t="s">
        <v>208</v>
      </c>
      <c r="I80" s="6">
        <v>0.4375</v>
      </c>
      <c r="J80" s="6">
        <v>0.52083333333333337</v>
      </c>
      <c r="K80" s="7">
        <f t="shared" si="3"/>
        <v>8.333333333333337E-2</v>
      </c>
      <c r="L80" s="17">
        <v>1.1000000000000001</v>
      </c>
      <c r="M80" s="16" t="s">
        <v>80</v>
      </c>
    </row>
    <row r="81" spans="1:13" ht="204" x14ac:dyDescent="0.3">
      <c r="A81" s="9" t="s">
        <v>242</v>
      </c>
      <c r="B81" s="3" t="s">
        <v>34</v>
      </c>
      <c r="C81" s="11" t="s">
        <v>74</v>
      </c>
      <c r="D81" s="11" t="s">
        <v>212</v>
      </c>
      <c r="E81" s="11" t="s">
        <v>213</v>
      </c>
      <c r="F81" s="16" t="s">
        <v>214</v>
      </c>
      <c r="G81" s="16" t="s">
        <v>276</v>
      </c>
      <c r="H81" s="16" t="s">
        <v>277</v>
      </c>
      <c r="I81" s="6">
        <v>0.41666666666666669</v>
      </c>
      <c r="J81" s="6">
        <v>0.58333333333333337</v>
      </c>
      <c r="K81" s="7">
        <f t="shared" si="3"/>
        <v>0.16666666666666669</v>
      </c>
      <c r="L81" s="17">
        <v>1.97</v>
      </c>
      <c r="M81" s="16" t="s">
        <v>141</v>
      </c>
    </row>
    <row r="82" spans="1:13" ht="61.2" x14ac:dyDescent="0.3">
      <c r="A82" s="9" t="s">
        <v>242</v>
      </c>
      <c r="B82" s="3" t="s">
        <v>34</v>
      </c>
      <c r="C82" s="11" t="s">
        <v>74</v>
      </c>
      <c r="D82" s="11" t="s">
        <v>111</v>
      </c>
      <c r="E82" s="11" t="s">
        <v>142</v>
      </c>
      <c r="F82" s="16" t="s">
        <v>143</v>
      </c>
      <c r="G82" s="16" t="s">
        <v>144</v>
      </c>
      <c r="H82" s="16" t="s">
        <v>145</v>
      </c>
      <c r="I82" s="6">
        <v>0.45833333333333331</v>
      </c>
      <c r="J82" s="6">
        <v>0.58333333333333337</v>
      </c>
      <c r="K82" s="7">
        <f t="shared" si="3"/>
        <v>0.12500000000000006</v>
      </c>
      <c r="L82" s="17">
        <v>2.1</v>
      </c>
      <c r="M82" s="16" t="s">
        <v>114</v>
      </c>
    </row>
    <row r="83" spans="1:13" ht="61.2" x14ac:dyDescent="0.3">
      <c r="A83" s="9" t="s">
        <v>242</v>
      </c>
      <c r="B83" s="3" t="s">
        <v>34</v>
      </c>
      <c r="C83" s="11" t="s">
        <v>74</v>
      </c>
      <c r="D83" s="11" t="s">
        <v>111</v>
      </c>
      <c r="E83" s="11" t="s">
        <v>185</v>
      </c>
      <c r="F83" s="16" t="s">
        <v>278</v>
      </c>
      <c r="G83" s="16" t="s">
        <v>279</v>
      </c>
      <c r="H83" s="16" t="s">
        <v>280</v>
      </c>
      <c r="I83" s="6">
        <v>0.45833333333333331</v>
      </c>
      <c r="J83" s="6">
        <v>0.58333333333333337</v>
      </c>
      <c r="K83" s="7">
        <f t="shared" si="3"/>
        <v>0.12500000000000006</v>
      </c>
      <c r="L83" s="17">
        <v>1.1000000000000001</v>
      </c>
      <c r="M83" s="16" t="s">
        <v>114</v>
      </c>
    </row>
    <row r="84" spans="1:13" ht="40.799999999999997" x14ac:dyDescent="0.3">
      <c r="A84" s="34" t="s">
        <v>281</v>
      </c>
      <c r="B84" s="3" t="s">
        <v>34</v>
      </c>
      <c r="C84" s="3" t="s">
        <v>34</v>
      </c>
      <c r="D84" s="3" t="s">
        <v>35</v>
      </c>
      <c r="E84" s="3" t="s">
        <v>36</v>
      </c>
      <c r="F84" s="3" t="s">
        <v>36</v>
      </c>
      <c r="G84" s="5" t="s">
        <v>282</v>
      </c>
      <c r="H84" s="4" t="s">
        <v>283</v>
      </c>
      <c r="I84" s="6">
        <v>0.41666666666666702</v>
      </c>
      <c r="J84" s="6">
        <v>0.625</v>
      </c>
      <c r="K84" s="7">
        <v>0.20833333333333298</v>
      </c>
      <c r="L84" s="10" t="s">
        <v>44</v>
      </c>
      <c r="M84" s="11" t="s">
        <v>45</v>
      </c>
    </row>
    <row r="85" spans="1:13" ht="40.799999999999997" x14ac:dyDescent="0.3">
      <c r="A85" s="34" t="s">
        <v>281</v>
      </c>
      <c r="B85" s="3" t="s">
        <v>34</v>
      </c>
      <c r="C85" s="3" t="s">
        <v>34</v>
      </c>
      <c r="D85" s="3" t="s">
        <v>35</v>
      </c>
      <c r="E85" s="4" t="s">
        <v>41</v>
      </c>
      <c r="F85" s="3" t="s">
        <v>36</v>
      </c>
      <c r="G85" s="5" t="s">
        <v>284</v>
      </c>
      <c r="H85" s="4" t="s">
        <v>285</v>
      </c>
      <c r="I85" s="6">
        <v>0.5</v>
      </c>
      <c r="J85" s="6">
        <v>0.625</v>
      </c>
      <c r="K85" s="7">
        <v>0.125</v>
      </c>
      <c r="L85" s="10">
        <v>0.25</v>
      </c>
      <c r="M85" s="11" t="s">
        <v>40</v>
      </c>
    </row>
    <row r="86" spans="1:13" x14ac:dyDescent="0.3">
      <c r="A86" s="9" t="s">
        <v>281</v>
      </c>
      <c r="B86" s="3" t="s">
        <v>34</v>
      </c>
      <c r="C86" s="3" t="s">
        <v>34</v>
      </c>
      <c r="D86" s="11" t="s">
        <v>46</v>
      </c>
      <c r="E86" s="11" t="s">
        <v>197</v>
      </c>
      <c r="F86" s="11" t="s">
        <v>221</v>
      </c>
      <c r="G86" s="11" t="s">
        <v>286</v>
      </c>
      <c r="H86" s="11" t="s">
        <v>287</v>
      </c>
      <c r="I86" s="6">
        <v>0.45833333333333298</v>
      </c>
      <c r="J86" s="6">
        <v>0.56944444444444398</v>
      </c>
      <c r="K86" s="7">
        <v>0.11111111111111099</v>
      </c>
      <c r="L86" s="10">
        <v>1.5</v>
      </c>
      <c r="M86" s="11" t="s">
        <v>51</v>
      </c>
    </row>
    <row r="87" spans="1:13" x14ac:dyDescent="0.3">
      <c r="A87" s="12" t="s">
        <v>281</v>
      </c>
      <c r="B87" s="3" t="s">
        <v>34</v>
      </c>
      <c r="C87" s="3" t="s">
        <v>34</v>
      </c>
      <c r="D87" s="3" t="s">
        <v>259</v>
      </c>
      <c r="E87" s="11" t="s">
        <v>288</v>
      </c>
      <c r="F87" s="11" t="s">
        <v>289</v>
      </c>
      <c r="G87" s="3" t="s">
        <v>290</v>
      </c>
      <c r="H87" s="3" t="s">
        <v>291</v>
      </c>
      <c r="I87" s="6">
        <v>0.41666666666666669</v>
      </c>
      <c r="J87" s="6">
        <v>0.5</v>
      </c>
      <c r="K87" s="7">
        <v>8.3333333333333315E-2</v>
      </c>
      <c r="L87" s="15">
        <v>0.1</v>
      </c>
      <c r="M87" s="11" t="s">
        <v>45</v>
      </c>
    </row>
    <row r="88" spans="1:13" ht="40.799999999999997" x14ac:dyDescent="0.3">
      <c r="A88" s="12" t="s">
        <v>281</v>
      </c>
      <c r="B88" s="3" t="s">
        <v>34</v>
      </c>
      <c r="C88" s="3" t="s">
        <v>34</v>
      </c>
      <c r="D88" s="3" t="s">
        <v>259</v>
      </c>
      <c r="E88" s="11" t="s">
        <v>288</v>
      </c>
      <c r="F88" s="11" t="s">
        <v>292</v>
      </c>
      <c r="G88" s="3" t="s">
        <v>293</v>
      </c>
      <c r="H88" s="3" t="s">
        <v>294</v>
      </c>
      <c r="I88" s="6">
        <v>0.41666666666666669</v>
      </c>
      <c r="J88" s="6">
        <v>0.5</v>
      </c>
      <c r="K88" s="7">
        <v>8.3333333333333315E-2</v>
      </c>
      <c r="L88" s="15">
        <v>0.23</v>
      </c>
      <c r="M88" s="11" t="s">
        <v>45</v>
      </c>
    </row>
    <row r="89" spans="1:13" ht="40.799999999999997" customHeight="1" x14ac:dyDescent="0.3">
      <c r="A89" s="12" t="s">
        <v>281</v>
      </c>
      <c r="B89" s="3" t="s">
        <v>34</v>
      </c>
      <c r="C89" s="13" t="s">
        <v>52</v>
      </c>
      <c r="D89" s="13" t="s">
        <v>53</v>
      </c>
      <c r="E89" s="3" t="s">
        <v>53</v>
      </c>
      <c r="F89" s="13" t="s">
        <v>53</v>
      </c>
      <c r="G89" s="14" t="s">
        <v>92</v>
      </c>
      <c r="H89" s="14" t="s">
        <v>93</v>
      </c>
      <c r="I89" s="6">
        <v>0.625</v>
      </c>
      <c r="J89" s="6">
        <v>0.70833333333333337</v>
      </c>
      <c r="K89" s="7">
        <v>8.333333333333337E-2</v>
      </c>
      <c r="L89" s="15">
        <v>1.1000000000000001</v>
      </c>
      <c r="M89" s="14" t="s">
        <v>91</v>
      </c>
    </row>
    <row r="90" spans="1:13" ht="40.799999999999997" customHeight="1" x14ac:dyDescent="0.3">
      <c r="A90" s="12" t="s">
        <v>281</v>
      </c>
      <c r="B90" s="3" t="s">
        <v>34</v>
      </c>
      <c r="C90" s="13" t="s">
        <v>52</v>
      </c>
      <c r="D90" s="13" t="s">
        <v>52</v>
      </c>
      <c r="E90" s="3" t="s">
        <v>200</v>
      </c>
      <c r="F90" s="13" t="s">
        <v>95</v>
      </c>
      <c r="G90" s="14" t="s">
        <v>295</v>
      </c>
      <c r="H90" s="14" t="s">
        <v>296</v>
      </c>
      <c r="I90" s="6">
        <v>0.41666666666666669</v>
      </c>
      <c r="J90" s="6">
        <v>0.5</v>
      </c>
      <c r="K90" s="7">
        <v>8.3333333333333315E-2</v>
      </c>
      <c r="L90" s="15">
        <v>1.2</v>
      </c>
      <c r="M90" s="14" t="s">
        <v>98</v>
      </c>
    </row>
    <row r="91" spans="1:13" ht="40.799999999999997" customHeight="1" x14ac:dyDescent="0.3">
      <c r="A91" s="9" t="s">
        <v>281</v>
      </c>
      <c r="B91" s="3" t="s">
        <v>34</v>
      </c>
      <c r="C91" s="11" t="s">
        <v>67</v>
      </c>
      <c r="D91" s="11" t="s">
        <v>68</v>
      </c>
      <c r="E91" s="11" t="s">
        <v>68</v>
      </c>
      <c r="F91" s="16" t="s">
        <v>234</v>
      </c>
      <c r="G91" s="16" t="s">
        <v>269</v>
      </c>
      <c r="H91" s="16" t="s">
        <v>101</v>
      </c>
      <c r="I91" s="6">
        <v>0.47916666666666669</v>
      </c>
      <c r="J91" s="6">
        <v>0.66666666666666663</v>
      </c>
      <c r="K91" s="7">
        <f t="shared" ref="K91:K98" si="4">J91-I91</f>
        <v>0.18749999999999994</v>
      </c>
      <c r="L91" s="17">
        <v>0.75</v>
      </c>
      <c r="M91" s="16" t="s">
        <v>72</v>
      </c>
    </row>
    <row r="92" spans="1:13" ht="40.799999999999997" customHeight="1" x14ac:dyDescent="0.3">
      <c r="A92" s="9" t="s">
        <v>281</v>
      </c>
      <c r="B92" s="3" t="s">
        <v>34</v>
      </c>
      <c r="C92" s="11" t="s">
        <v>67</v>
      </c>
      <c r="D92" s="11" t="s">
        <v>102</v>
      </c>
      <c r="E92" s="11" t="s">
        <v>162</v>
      </c>
      <c r="F92" s="16" t="s">
        <v>162</v>
      </c>
      <c r="G92" s="16" t="s">
        <v>297</v>
      </c>
      <c r="H92" s="16" t="s">
        <v>298</v>
      </c>
      <c r="I92" s="6">
        <v>0.45833333333333331</v>
      </c>
      <c r="J92" s="6">
        <v>0.625</v>
      </c>
      <c r="K92" s="7">
        <f t="shared" si="4"/>
        <v>0.16666666666666669</v>
      </c>
      <c r="L92" s="17" t="s">
        <v>106</v>
      </c>
      <c r="M92" s="16" t="s">
        <v>51</v>
      </c>
    </row>
    <row r="93" spans="1:13" ht="40.799999999999997" customHeight="1" x14ac:dyDescent="0.3">
      <c r="A93" s="9" t="s">
        <v>281</v>
      </c>
      <c r="B93" s="3" t="s">
        <v>34</v>
      </c>
      <c r="C93" s="11" t="s">
        <v>67</v>
      </c>
      <c r="D93" s="11" t="s">
        <v>165</v>
      </c>
      <c r="E93" s="11" t="s">
        <v>166</v>
      </c>
      <c r="F93" s="16" t="s">
        <v>237</v>
      </c>
      <c r="G93" s="16" t="s">
        <v>238</v>
      </c>
      <c r="H93" s="16" t="s">
        <v>239</v>
      </c>
      <c r="I93" s="6">
        <v>0.41666666666666669</v>
      </c>
      <c r="J93" s="6">
        <v>0.625</v>
      </c>
      <c r="K93" s="7">
        <f t="shared" si="4"/>
        <v>0.20833333333333331</v>
      </c>
      <c r="L93" s="17">
        <v>2.6</v>
      </c>
      <c r="M93" s="16" t="s">
        <v>175</v>
      </c>
    </row>
    <row r="94" spans="1:13" ht="40.799999999999997" customHeight="1" x14ac:dyDescent="0.3">
      <c r="A94" s="9" t="s">
        <v>281</v>
      </c>
      <c r="B94" s="3" t="s">
        <v>34</v>
      </c>
      <c r="C94" s="11" t="s">
        <v>67</v>
      </c>
      <c r="D94" s="11" t="s">
        <v>165</v>
      </c>
      <c r="E94" s="11" t="s">
        <v>171</v>
      </c>
      <c r="F94" s="16" t="s">
        <v>177</v>
      </c>
      <c r="G94" s="16" t="s">
        <v>272</v>
      </c>
      <c r="H94" s="16" t="s">
        <v>273</v>
      </c>
      <c r="I94" s="6">
        <v>0.39583333333333331</v>
      </c>
      <c r="J94" s="6">
        <v>0.58333333333333337</v>
      </c>
      <c r="K94" s="7">
        <f t="shared" si="4"/>
        <v>0.18750000000000006</v>
      </c>
      <c r="L94" s="17">
        <v>1.2</v>
      </c>
      <c r="M94" s="16" t="s">
        <v>175</v>
      </c>
    </row>
    <row r="95" spans="1:13" ht="40.799999999999997" customHeight="1" x14ac:dyDescent="0.3">
      <c r="A95" s="9" t="s">
        <v>281</v>
      </c>
      <c r="B95" s="3" t="s">
        <v>34</v>
      </c>
      <c r="C95" s="11" t="s">
        <v>67</v>
      </c>
      <c r="D95" s="11" t="s">
        <v>165</v>
      </c>
      <c r="E95" s="11" t="s">
        <v>176</v>
      </c>
      <c r="F95" s="16" t="s">
        <v>177</v>
      </c>
      <c r="G95" s="16" t="s">
        <v>299</v>
      </c>
      <c r="H95" s="16" t="s">
        <v>300</v>
      </c>
      <c r="I95" s="6">
        <v>0.41666666666666669</v>
      </c>
      <c r="J95" s="6">
        <v>0.625</v>
      </c>
      <c r="K95" s="7">
        <f t="shared" si="4"/>
        <v>0.20833333333333331</v>
      </c>
      <c r="L95" s="17">
        <v>1.2</v>
      </c>
      <c r="M95" s="16" t="s">
        <v>180</v>
      </c>
    </row>
    <row r="96" spans="1:13" ht="40.799999999999997" customHeight="1" x14ac:dyDescent="0.3">
      <c r="A96" s="9" t="s">
        <v>281</v>
      </c>
      <c r="B96" s="3" t="s">
        <v>34</v>
      </c>
      <c r="C96" s="11" t="s">
        <v>74</v>
      </c>
      <c r="D96" s="11" t="s">
        <v>75</v>
      </c>
      <c r="E96" s="11" t="s">
        <v>275</v>
      </c>
      <c r="F96" s="16" t="s">
        <v>77</v>
      </c>
      <c r="G96" s="16" t="s">
        <v>301</v>
      </c>
      <c r="H96" s="16" t="s">
        <v>302</v>
      </c>
      <c r="I96" s="6">
        <v>0.53472222222222221</v>
      </c>
      <c r="J96" s="6">
        <v>0.60416666666666663</v>
      </c>
      <c r="K96" s="7">
        <f t="shared" si="4"/>
        <v>6.944444444444442E-2</v>
      </c>
      <c r="L96" s="17">
        <v>3.1</v>
      </c>
      <c r="M96" s="16" t="s">
        <v>80</v>
      </c>
    </row>
    <row r="97" spans="1:13" ht="40.799999999999997" customHeight="1" x14ac:dyDescent="0.3">
      <c r="A97" s="9" t="s">
        <v>281</v>
      </c>
      <c r="B97" s="3" t="s">
        <v>34</v>
      </c>
      <c r="C97" s="11" t="s">
        <v>74</v>
      </c>
      <c r="D97" s="11" t="s">
        <v>212</v>
      </c>
      <c r="E97" s="11" t="s">
        <v>212</v>
      </c>
      <c r="F97" s="16" t="s">
        <v>303</v>
      </c>
      <c r="G97" s="16" t="s">
        <v>304</v>
      </c>
      <c r="H97" s="16" t="s">
        <v>305</v>
      </c>
      <c r="I97" s="6">
        <v>0.41666666666666669</v>
      </c>
      <c r="J97" s="6">
        <v>0.70833333333333337</v>
      </c>
      <c r="K97" s="7">
        <f t="shared" si="4"/>
        <v>0.29166666666666669</v>
      </c>
      <c r="L97" s="17">
        <v>3.9</v>
      </c>
      <c r="M97" s="16" t="s">
        <v>306</v>
      </c>
    </row>
    <row r="98" spans="1:13" ht="40.799999999999997" customHeight="1" x14ac:dyDescent="0.3">
      <c r="A98" s="9" t="s">
        <v>307</v>
      </c>
      <c r="B98" s="3" t="s">
        <v>34</v>
      </c>
      <c r="C98" s="11" t="s">
        <v>67</v>
      </c>
      <c r="D98" s="11" t="s">
        <v>146</v>
      </c>
      <c r="E98" s="11" t="s">
        <v>189</v>
      </c>
      <c r="F98" s="16" t="s">
        <v>67</v>
      </c>
      <c r="G98" s="16" t="s">
        <v>162</v>
      </c>
      <c r="H98" s="16" t="s">
        <v>308</v>
      </c>
      <c r="I98" s="6">
        <v>0.45833333333333331</v>
      </c>
      <c r="J98" s="6">
        <v>0.75</v>
      </c>
      <c r="K98" s="7">
        <f t="shared" si="4"/>
        <v>0.29166666666666669</v>
      </c>
      <c r="L98" s="17">
        <v>2.7</v>
      </c>
      <c r="M98" s="16" t="s">
        <v>72</v>
      </c>
    </row>
    <row r="99" spans="1:13" ht="40.799999999999997" customHeight="1" x14ac:dyDescent="0.3">
      <c r="A99" s="34" t="s">
        <v>309</v>
      </c>
      <c r="B99" s="3" t="s">
        <v>34</v>
      </c>
      <c r="C99" s="3" t="s">
        <v>34</v>
      </c>
      <c r="D99" s="3" t="s">
        <v>35</v>
      </c>
      <c r="E99" s="4" t="s">
        <v>41</v>
      </c>
      <c r="F99" s="3" t="s">
        <v>36</v>
      </c>
      <c r="G99" s="5" t="s">
        <v>42</v>
      </c>
      <c r="H99" s="4" t="s">
        <v>43</v>
      </c>
      <c r="I99" s="6">
        <v>0.41666666666666702</v>
      </c>
      <c r="J99" s="6">
        <v>0.625</v>
      </c>
      <c r="K99" s="7">
        <v>0.20833333333333298</v>
      </c>
      <c r="L99" s="8">
        <v>0.25</v>
      </c>
      <c r="M99" s="3" t="s">
        <v>118</v>
      </c>
    </row>
    <row r="100" spans="1:13" ht="40.799999999999997" customHeight="1" x14ac:dyDescent="0.3">
      <c r="A100" s="34" t="s">
        <v>309</v>
      </c>
      <c r="B100" s="3" t="s">
        <v>34</v>
      </c>
      <c r="C100" s="3" t="s">
        <v>34</v>
      </c>
      <c r="D100" s="3" t="s">
        <v>35</v>
      </c>
      <c r="E100" s="4" t="s">
        <v>41</v>
      </c>
      <c r="F100" s="3" t="s">
        <v>36</v>
      </c>
      <c r="G100" s="5" t="s">
        <v>310</v>
      </c>
      <c r="H100" s="4" t="s">
        <v>311</v>
      </c>
      <c r="I100" s="6">
        <v>0.41666666666666702</v>
      </c>
      <c r="J100" s="6">
        <v>0.625</v>
      </c>
      <c r="K100" s="7">
        <v>0.20833333333333298</v>
      </c>
      <c r="L100" s="10" t="s">
        <v>44</v>
      </c>
      <c r="M100" s="3" t="s">
        <v>118</v>
      </c>
    </row>
    <row r="101" spans="1:13" ht="40.799999999999997" customHeight="1" x14ac:dyDescent="0.3">
      <c r="A101" s="9" t="s">
        <v>309</v>
      </c>
      <c r="B101" s="3" t="s">
        <v>34</v>
      </c>
      <c r="C101" s="3" t="s">
        <v>34</v>
      </c>
      <c r="D101" s="11" t="s">
        <v>46</v>
      </c>
      <c r="E101" s="11" t="s">
        <v>256</v>
      </c>
      <c r="F101" s="11" t="s">
        <v>221</v>
      </c>
      <c r="G101" s="11" t="s">
        <v>312</v>
      </c>
      <c r="H101" s="11" t="s">
        <v>313</v>
      </c>
      <c r="I101" s="6">
        <v>0.47916666666666702</v>
      </c>
      <c r="J101" s="6">
        <v>0.56944444444444398</v>
      </c>
      <c r="K101" s="7">
        <v>9.0277777777776957E-2</v>
      </c>
      <c r="L101" s="10">
        <v>1.6</v>
      </c>
      <c r="M101" s="11" t="s">
        <v>51</v>
      </c>
    </row>
    <row r="102" spans="1:13" ht="40.799999999999997" customHeight="1" x14ac:dyDescent="0.3">
      <c r="A102" s="34" t="s">
        <v>309</v>
      </c>
      <c r="B102" s="3" t="s">
        <v>34</v>
      </c>
      <c r="C102" s="3" t="s">
        <v>34</v>
      </c>
      <c r="D102" s="3" t="s">
        <v>259</v>
      </c>
      <c r="E102" s="11" t="s">
        <v>314</v>
      </c>
      <c r="F102" s="3" t="s">
        <v>315</v>
      </c>
      <c r="G102" s="3" t="s">
        <v>316</v>
      </c>
      <c r="H102" s="3" t="s">
        <v>317</v>
      </c>
      <c r="I102" s="6">
        <v>0.39583333333333331</v>
      </c>
      <c r="J102" s="6">
        <v>0.5</v>
      </c>
      <c r="K102" s="7">
        <v>0.10416666666666669</v>
      </c>
      <c r="L102" s="8" t="s">
        <v>44</v>
      </c>
      <c r="M102" s="11" t="s">
        <v>45</v>
      </c>
    </row>
    <row r="103" spans="1:13" ht="40.799999999999997" customHeight="1" x14ac:dyDescent="0.3">
      <c r="A103" s="12" t="s">
        <v>309</v>
      </c>
      <c r="B103" s="3" t="s">
        <v>34</v>
      </c>
      <c r="C103" s="13" t="s">
        <v>52</v>
      </c>
      <c r="D103" s="13" t="s">
        <v>53</v>
      </c>
      <c r="E103" s="3" t="s">
        <v>53</v>
      </c>
      <c r="F103" s="13" t="s">
        <v>53</v>
      </c>
      <c r="G103" s="14" t="s">
        <v>230</v>
      </c>
      <c r="H103" s="14" t="s">
        <v>90</v>
      </c>
      <c r="I103" s="6">
        <v>0.625</v>
      </c>
      <c r="J103" s="6">
        <v>0.66666666666666663</v>
      </c>
      <c r="K103" s="7">
        <v>4.166666666666663E-2</v>
      </c>
      <c r="L103" s="15">
        <v>0.25</v>
      </c>
      <c r="M103" s="14" t="s">
        <v>91</v>
      </c>
    </row>
    <row r="104" spans="1:13" ht="40.799999999999997" customHeight="1" x14ac:dyDescent="0.3">
      <c r="A104" s="12" t="s">
        <v>309</v>
      </c>
      <c r="B104" s="3" t="s">
        <v>34</v>
      </c>
      <c r="C104" s="13" t="s">
        <v>52</v>
      </c>
      <c r="D104" s="13" t="s">
        <v>156</v>
      </c>
      <c r="E104" s="3" t="s">
        <v>318</v>
      </c>
      <c r="F104" s="13" t="s">
        <v>319</v>
      </c>
      <c r="G104" s="14" t="s">
        <v>320</v>
      </c>
      <c r="H104" s="14" t="s">
        <v>321</v>
      </c>
      <c r="I104" s="6">
        <v>0.5</v>
      </c>
      <c r="J104" s="6">
        <v>0.58333333333333337</v>
      </c>
      <c r="K104" s="7">
        <v>8.333333333333337E-2</v>
      </c>
      <c r="L104" s="15">
        <v>1.8</v>
      </c>
      <c r="M104" s="14" t="s">
        <v>129</v>
      </c>
    </row>
    <row r="105" spans="1:13" ht="40.799999999999997" customHeight="1" x14ac:dyDescent="0.3">
      <c r="A105" s="9" t="s">
        <v>309</v>
      </c>
      <c r="B105" s="3" t="s">
        <v>34</v>
      </c>
      <c r="C105" s="11" t="s">
        <v>67</v>
      </c>
      <c r="D105" s="11" t="s">
        <v>68</v>
      </c>
      <c r="E105" s="11" t="s">
        <v>68</v>
      </c>
      <c r="F105" s="16" t="s">
        <v>234</v>
      </c>
      <c r="G105" s="16" t="s">
        <v>322</v>
      </c>
      <c r="H105" s="16" t="s">
        <v>101</v>
      </c>
      <c r="I105" s="6">
        <v>0.45833333333333331</v>
      </c>
      <c r="J105" s="6">
        <v>0.66666666666666663</v>
      </c>
      <c r="K105" s="7">
        <f>J105-I105</f>
        <v>0.20833333333333331</v>
      </c>
      <c r="L105" s="17">
        <v>0.5</v>
      </c>
      <c r="M105" s="16" t="s">
        <v>72</v>
      </c>
    </row>
    <row r="106" spans="1:13" ht="40.799999999999997" customHeight="1" x14ac:dyDescent="0.3">
      <c r="A106" s="9" t="s">
        <v>309</v>
      </c>
      <c r="B106" s="3" t="s">
        <v>34</v>
      </c>
      <c r="C106" s="11" t="s">
        <v>67</v>
      </c>
      <c r="D106" s="11" t="s">
        <v>102</v>
      </c>
      <c r="E106" s="11" t="s">
        <v>162</v>
      </c>
      <c r="F106" s="16" t="s">
        <v>162</v>
      </c>
      <c r="G106" s="16" t="s">
        <v>323</v>
      </c>
      <c r="H106" s="16" t="s">
        <v>324</v>
      </c>
      <c r="I106" s="6">
        <v>0.45833333333333331</v>
      </c>
      <c r="J106" s="6">
        <v>0.625</v>
      </c>
      <c r="K106" s="7">
        <f>J106-I106</f>
        <v>0.16666666666666669</v>
      </c>
      <c r="L106" s="17" t="s">
        <v>106</v>
      </c>
      <c r="M106" s="16" t="s">
        <v>51</v>
      </c>
    </row>
    <row r="107" spans="1:13" ht="40.799999999999997" customHeight="1" x14ac:dyDescent="0.3">
      <c r="A107" s="9" t="s">
        <v>309</v>
      </c>
      <c r="B107" s="3" t="s">
        <v>34</v>
      </c>
      <c r="C107" s="11" t="s">
        <v>74</v>
      </c>
      <c r="D107" s="11" t="s">
        <v>75</v>
      </c>
      <c r="E107" s="11" t="s">
        <v>107</v>
      </c>
      <c r="F107" s="16" t="s">
        <v>77</v>
      </c>
      <c r="G107" s="16" t="s">
        <v>325</v>
      </c>
      <c r="H107" s="16" t="s">
        <v>326</v>
      </c>
      <c r="I107" s="6">
        <v>0.35416666666666669</v>
      </c>
      <c r="J107" s="6">
        <v>0.4375</v>
      </c>
      <c r="K107" s="7">
        <f>J107-I107</f>
        <v>8.3333333333333315E-2</v>
      </c>
      <c r="L107" s="17">
        <v>1.7</v>
      </c>
      <c r="M107" s="16" t="s">
        <v>80</v>
      </c>
    </row>
    <row r="108" spans="1:13" ht="40.799999999999997" customHeight="1" x14ac:dyDescent="0.3">
      <c r="A108" s="9" t="s">
        <v>309</v>
      </c>
      <c r="B108" s="3" t="s">
        <v>34</v>
      </c>
      <c r="C108" s="11" t="s">
        <v>74</v>
      </c>
      <c r="D108" s="11" t="s">
        <v>212</v>
      </c>
      <c r="E108" s="11" t="s">
        <v>327</v>
      </c>
      <c r="F108" s="16" t="s">
        <v>328</v>
      </c>
      <c r="G108" s="16" t="s">
        <v>329</v>
      </c>
      <c r="H108" s="16" t="s">
        <v>330</v>
      </c>
      <c r="I108" s="6">
        <v>0.41666666666666669</v>
      </c>
      <c r="J108" s="6">
        <v>0.58333333333333337</v>
      </c>
      <c r="K108" s="7">
        <f>J108-I108</f>
        <v>0.16666666666666669</v>
      </c>
      <c r="L108" s="17">
        <v>4.4000000000000004</v>
      </c>
      <c r="M108" s="16" t="s">
        <v>141</v>
      </c>
    </row>
    <row r="109" spans="1:13" ht="40.799999999999997" customHeight="1" x14ac:dyDescent="0.3">
      <c r="A109" s="34" t="s">
        <v>331</v>
      </c>
      <c r="B109" s="3" t="s">
        <v>34</v>
      </c>
      <c r="C109" s="3" t="s">
        <v>34</v>
      </c>
      <c r="D109" s="3" t="s">
        <v>35</v>
      </c>
      <c r="E109" s="4" t="s">
        <v>37</v>
      </c>
      <c r="F109" s="3" t="s">
        <v>36</v>
      </c>
      <c r="G109" s="5" t="s">
        <v>282</v>
      </c>
      <c r="H109" s="4" t="s">
        <v>283</v>
      </c>
      <c r="I109" s="6">
        <v>0.5</v>
      </c>
      <c r="J109" s="6">
        <v>0.625</v>
      </c>
      <c r="K109" s="7">
        <v>0.125</v>
      </c>
      <c r="L109" s="10" t="s">
        <v>44</v>
      </c>
      <c r="M109" s="11" t="s">
        <v>45</v>
      </c>
    </row>
    <row r="110" spans="1:13" ht="40.799999999999997" customHeight="1" x14ac:dyDescent="0.3">
      <c r="A110" s="9" t="s">
        <v>331</v>
      </c>
      <c r="B110" s="3" t="s">
        <v>34</v>
      </c>
      <c r="C110" s="3" t="s">
        <v>34</v>
      </c>
      <c r="D110" s="11" t="s">
        <v>46</v>
      </c>
      <c r="E110" s="11" t="s">
        <v>47</v>
      </c>
      <c r="F110" s="11" t="s">
        <v>332</v>
      </c>
      <c r="G110" s="11" t="s">
        <v>333</v>
      </c>
      <c r="H110" s="11" t="s">
        <v>334</v>
      </c>
      <c r="I110" s="6">
        <v>0.4375</v>
      </c>
      <c r="J110" s="6">
        <v>0.52083333333333304</v>
      </c>
      <c r="K110" s="7">
        <v>8.3333333333333037E-2</v>
      </c>
      <c r="L110" s="10">
        <v>2.4</v>
      </c>
      <c r="M110" s="11" t="s">
        <v>51</v>
      </c>
    </row>
    <row r="111" spans="1:13" ht="40.799999999999997" customHeight="1" x14ac:dyDescent="0.3">
      <c r="A111" s="12" t="s">
        <v>331</v>
      </c>
      <c r="B111" s="3" t="s">
        <v>34</v>
      </c>
      <c r="C111" s="13" t="s">
        <v>52</v>
      </c>
      <c r="D111" s="13" t="s">
        <v>53</v>
      </c>
      <c r="E111" s="3" t="s">
        <v>53</v>
      </c>
      <c r="F111" s="13" t="s">
        <v>53</v>
      </c>
      <c r="G111" s="14" t="s">
        <v>89</v>
      </c>
      <c r="H111" s="14" t="s">
        <v>90</v>
      </c>
      <c r="I111" s="6">
        <v>0.625</v>
      </c>
      <c r="J111" s="6">
        <v>0.70833333333333337</v>
      </c>
      <c r="K111" s="7">
        <v>8.333333333333337E-2</v>
      </c>
      <c r="L111" s="15">
        <v>1.1000000000000001</v>
      </c>
      <c r="M111" s="14" t="s">
        <v>91</v>
      </c>
    </row>
    <row r="112" spans="1:13" ht="40.799999999999997" customHeight="1" x14ac:dyDescent="0.3">
      <c r="A112" s="12" t="s">
        <v>331</v>
      </c>
      <c r="B112" s="3" t="s">
        <v>34</v>
      </c>
      <c r="C112" s="13" t="s">
        <v>52</v>
      </c>
      <c r="D112" s="13" t="s">
        <v>52</v>
      </c>
      <c r="E112" s="3" t="s">
        <v>200</v>
      </c>
      <c r="F112" s="13" t="s">
        <v>335</v>
      </c>
      <c r="G112" s="14" t="s">
        <v>336</v>
      </c>
      <c r="H112" s="14" t="s">
        <v>337</v>
      </c>
      <c r="I112" s="6">
        <v>0.41666666666666669</v>
      </c>
      <c r="J112" s="6">
        <v>0.5</v>
      </c>
      <c r="K112" s="7">
        <v>8.3333333333333315E-2</v>
      </c>
      <c r="L112" s="15">
        <v>1.6</v>
      </c>
      <c r="M112" s="14" t="s">
        <v>129</v>
      </c>
    </row>
    <row r="113" spans="1:13" ht="40.799999999999997" customHeight="1" x14ac:dyDescent="0.3">
      <c r="A113" s="9" t="s">
        <v>331</v>
      </c>
      <c r="B113" s="3" t="s">
        <v>34</v>
      </c>
      <c r="C113" s="11" t="s">
        <v>67</v>
      </c>
      <c r="D113" s="11" t="s">
        <v>68</v>
      </c>
      <c r="E113" s="11" t="s">
        <v>68</v>
      </c>
      <c r="F113" s="16" t="s">
        <v>234</v>
      </c>
      <c r="G113" s="16" t="s">
        <v>338</v>
      </c>
      <c r="H113" s="16" t="s">
        <v>339</v>
      </c>
      <c r="I113" s="6">
        <v>0.47916666666666669</v>
      </c>
      <c r="J113" s="6">
        <v>0.625</v>
      </c>
      <c r="K113" s="7">
        <f t="shared" ref="K113:K120" si="5">J113-I113</f>
        <v>0.14583333333333331</v>
      </c>
      <c r="L113" s="17">
        <v>1.5</v>
      </c>
      <c r="M113" s="16" t="s">
        <v>72</v>
      </c>
    </row>
    <row r="114" spans="1:13" ht="40.799999999999997" customHeight="1" x14ac:dyDescent="0.3">
      <c r="A114" s="9" t="s">
        <v>331</v>
      </c>
      <c r="B114" s="3" t="s">
        <v>34</v>
      </c>
      <c r="C114" s="11" t="s">
        <v>67</v>
      </c>
      <c r="D114" s="11" t="s">
        <v>102</v>
      </c>
      <c r="E114" s="11" t="s">
        <v>162</v>
      </c>
      <c r="F114" s="16" t="s">
        <v>162</v>
      </c>
      <c r="G114" s="16" t="s">
        <v>340</v>
      </c>
      <c r="H114" s="16" t="s">
        <v>341</v>
      </c>
      <c r="I114" s="6">
        <v>0.41666666666666669</v>
      </c>
      <c r="J114" s="6">
        <v>0.54166666666666663</v>
      </c>
      <c r="K114" s="7">
        <f t="shared" si="5"/>
        <v>0.12499999999999994</v>
      </c>
      <c r="L114" s="17">
        <v>0.3</v>
      </c>
      <c r="M114" s="16" t="s">
        <v>51</v>
      </c>
    </row>
    <row r="115" spans="1:13" ht="40.799999999999997" customHeight="1" x14ac:dyDescent="0.3">
      <c r="A115" s="9" t="s">
        <v>331</v>
      </c>
      <c r="B115" s="3" t="s">
        <v>34</v>
      </c>
      <c r="C115" s="11" t="s">
        <v>67</v>
      </c>
      <c r="D115" s="11" t="s">
        <v>165</v>
      </c>
      <c r="E115" s="11" t="s">
        <v>166</v>
      </c>
      <c r="F115" s="16" t="s">
        <v>237</v>
      </c>
      <c r="G115" s="16" t="s">
        <v>238</v>
      </c>
      <c r="H115" s="16" t="s">
        <v>239</v>
      </c>
      <c r="I115" s="6">
        <v>0.41666666666666669</v>
      </c>
      <c r="J115" s="6">
        <v>0.625</v>
      </c>
      <c r="K115" s="7">
        <f t="shared" si="5"/>
        <v>0.20833333333333331</v>
      </c>
      <c r="L115" s="17">
        <v>2.6</v>
      </c>
      <c r="M115" s="16" t="s">
        <v>175</v>
      </c>
    </row>
    <row r="116" spans="1:13" ht="40.799999999999997" customHeight="1" x14ac:dyDescent="0.3">
      <c r="A116" s="9" t="s">
        <v>331</v>
      </c>
      <c r="B116" s="3" t="s">
        <v>34</v>
      </c>
      <c r="C116" s="11" t="s">
        <v>67</v>
      </c>
      <c r="D116" s="11" t="s">
        <v>165</v>
      </c>
      <c r="E116" s="11" t="s">
        <v>171</v>
      </c>
      <c r="F116" s="16" t="s">
        <v>177</v>
      </c>
      <c r="G116" s="16" t="s">
        <v>272</v>
      </c>
      <c r="H116" s="16" t="s">
        <v>273</v>
      </c>
      <c r="I116" s="6">
        <v>0.39583333333333331</v>
      </c>
      <c r="J116" s="6">
        <v>0.58333333333333337</v>
      </c>
      <c r="K116" s="7">
        <f t="shared" si="5"/>
        <v>0.18750000000000006</v>
      </c>
      <c r="L116" s="17">
        <v>1.2</v>
      </c>
      <c r="M116" s="16" t="s">
        <v>175</v>
      </c>
    </row>
    <row r="117" spans="1:13" ht="40.799999999999997" customHeight="1" x14ac:dyDescent="0.3">
      <c r="A117" s="9" t="s">
        <v>331</v>
      </c>
      <c r="B117" s="3" t="s">
        <v>34</v>
      </c>
      <c r="C117" s="11" t="s">
        <v>67</v>
      </c>
      <c r="D117" s="11" t="s">
        <v>165</v>
      </c>
      <c r="E117" s="11" t="s">
        <v>176</v>
      </c>
      <c r="F117" s="16" t="s">
        <v>177</v>
      </c>
      <c r="G117" s="16" t="s">
        <v>342</v>
      </c>
      <c r="H117" s="16" t="s">
        <v>300</v>
      </c>
      <c r="I117" s="6">
        <v>0.41666666666666669</v>
      </c>
      <c r="J117" s="6">
        <v>0.625</v>
      </c>
      <c r="K117" s="7">
        <f t="shared" si="5"/>
        <v>0.20833333333333331</v>
      </c>
      <c r="L117" s="17">
        <v>1.2</v>
      </c>
      <c r="M117" s="16" t="s">
        <v>180</v>
      </c>
    </row>
    <row r="118" spans="1:13" ht="40.799999999999997" customHeight="1" x14ac:dyDescent="0.3">
      <c r="A118" s="9" t="s">
        <v>331</v>
      </c>
      <c r="B118" s="3" t="s">
        <v>34</v>
      </c>
      <c r="C118" s="11" t="s">
        <v>74</v>
      </c>
      <c r="D118" s="11" t="s">
        <v>75</v>
      </c>
      <c r="E118" s="11" t="s">
        <v>107</v>
      </c>
      <c r="F118" s="16" t="s">
        <v>77</v>
      </c>
      <c r="G118" s="16" t="s">
        <v>343</v>
      </c>
      <c r="H118" s="16" t="s">
        <v>344</v>
      </c>
      <c r="I118" s="6">
        <v>0.35416666666666669</v>
      </c>
      <c r="J118" s="6">
        <v>0.41666666666666669</v>
      </c>
      <c r="K118" s="7">
        <f t="shared" si="5"/>
        <v>6.25E-2</v>
      </c>
      <c r="L118" s="17">
        <v>1.5</v>
      </c>
      <c r="M118" s="16" t="s">
        <v>80</v>
      </c>
    </row>
    <row r="119" spans="1:13" ht="40.799999999999997" customHeight="1" x14ac:dyDescent="0.3">
      <c r="A119" s="9" t="s">
        <v>331</v>
      </c>
      <c r="B119" s="3" t="s">
        <v>34</v>
      </c>
      <c r="C119" s="11" t="s">
        <v>74</v>
      </c>
      <c r="D119" s="11" t="s">
        <v>212</v>
      </c>
      <c r="E119" s="11" t="s">
        <v>327</v>
      </c>
      <c r="F119" s="16" t="s">
        <v>328</v>
      </c>
      <c r="G119" s="16" t="s">
        <v>345</v>
      </c>
      <c r="H119" s="16" t="s">
        <v>346</v>
      </c>
      <c r="I119" s="6">
        <v>0.41666666666666669</v>
      </c>
      <c r="J119" s="6">
        <v>0.58333333333333337</v>
      </c>
      <c r="K119" s="7">
        <f t="shared" si="5"/>
        <v>0.16666666666666669</v>
      </c>
      <c r="L119" s="17">
        <v>0.9</v>
      </c>
      <c r="M119" s="16" t="s">
        <v>141</v>
      </c>
    </row>
    <row r="120" spans="1:13" ht="61.2" x14ac:dyDescent="0.3">
      <c r="A120" s="9" t="s">
        <v>331</v>
      </c>
      <c r="B120" s="3" t="s">
        <v>34</v>
      </c>
      <c r="C120" s="11" t="s">
        <v>74</v>
      </c>
      <c r="D120" s="11" t="s">
        <v>111</v>
      </c>
      <c r="E120" s="11" t="s">
        <v>111</v>
      </c>
      <c r="F120" s="16" t="s">
        <v>21</v>
      </c>
      <c r="G120" s="16" t="s">
        <v>112</v>
      </c>
      <c r="H120" s="16" t="s">
        <v>113</v>
      </c>
      <c r="I120" s="6">
        <v>0.45833333333333331</v>
      </c>
      <c r="J120" s="6">
        <v>0.58333333333333337</v>
      </c>
      <c r="K120" s="7">
        <f t="shared" si="5"/>
        <v>0.12500000000000006</v>
      </c>
      <c r="L120" s="17">
        <v>0.8</v>
      </c>
      <c r="M120" s="16" t="s">
        <v>114</v>
      </c>
    </row>
    <row r="121" spans="1:13" ht="61.2" x14ac:dyDescent="0.3">
      <c r="A121" s="34" t="s">
        <v>347</v>
      </c>
      <c r="B121" s="3" t="s">
        <v>34</v>
      </c>
      <c r="C121" s="3" t="s">
        <v>34</v>
      </c>
      <c r="D121" s="3" t="s">
        <v>35</v>
      </c>
      <c r="E121" s="4" t="s">
        <v>37</v>
      </c>
      <c r="F121" s="4" t="s">
        <v>82</v>
      </c>
      <c r="G121" s="5" t="s">
        <v>348</v>
      </c>
      <c r="H121" s="4" t="s">
        <v>349</v>
      </c>
      <c r="I121" s="6">
        <v>0.5</v>
      </c>
      <c r="J121" s="6">
        <v>0.625</v>
      </c>
      <c r="K121" s="7">
        <v>0.125</v>
      </c>
      <c r="L121" s="10">
        <v>0.25</v>
      </c>
      <c r="M121" s="11" t="s">
        <v>40</v>
      </c>
    </row>
    <row r="122" spans="1:13" ht="61.2" x14ac:dyDescent="0.3">
      <c r="A122" s="34" t="s">
        <v>347</v>
      </c>
      <c r="B122" s="3" t="s">
        <v>34</v>
      </c>
      <c r="C122" s="3" t="s">
        <v>34</v>
      </c>
      <c r="D122" s="3" t="s">
        <v>35</v>
      </c>
      <c r="E122" s="4" t="s">
        <v>41</v>
      </c>
      <c r="F122" s="4" t="s">
        <v>82</v>
      </c>
      <c r="G122" s="5" t="s">
        <v>350</v>
      </c>
      <c r="H122" s="4" t="s">
        <v>351</v>
      </c>
      <c r="I122" s="6">
        <v>0.41666666666666702</v>
      </c>
      <c r="J122" s="6">
        <v>0.625</v>
      </c>
      <c r="K122" s="7">
        <v>0.20833333333333298</v>
      </c>
      <c r="L122" s="10">
        <v>0.23</v>
      </c>
      <c r="M122" s="11" t="s">
        <v>40</v>
      </c>
    </row>
    <row r="123" spans="1:13" x14ac:dyDescent="0.3">
      <c r="A123" s="9" t="s">
        <v>347</v>
      </c>
      <c r="B123" s="3" t="s">
        <v>34</v>
      </c>
      <c r="C123" s="3" t="s">
        <v>34</v>
      </c>
      <c r="D123" s="11" t="s">
        <v>46</v>
      </c>
      <c r="E123" s="11" t="s">
        <v>197</v>
      </c>
      <c r="F123" s="11" t="s">
        <v>86</v>
      </c>
      <c r="G123" s="11" t="s">
        <v>352</v>
      </c>
      <c r="H123" s="18" t="s">
        <v>353</v>
      </c>
      <c r="I123" s="6">
        <v>0.47916666666666702</v>
      </c>
      <c r="J123" s="6">
        <v>0.56944444444444398</v>
      </c>
      <c r="K123" s="7">
        <v>9.0277777777776957E-2</v>
      </c>
      <c r="L123" s="10">
        <v>1.8</v>
      </c>
      <c r="M123" s="11" t="s">
        <v>51</v>
      </c>
    </row>
    <row r="124" spans="1:13" x14ac:dyDescent="0.3">
      <c r="A124" s="34" t="s">
        <v>347</v>
      </c>
      <c r="B124" s="3" t="s">
        <v>34</v>
      </c>
      <c r="C124" s="3" t="s">
        <v>34</v>
      </c>
      <c r="D124" s="3" t="s">
        <v>259</v>
      </c>
      <c r="E124" s="11" t="s">
        <v>354</v>
      </c>
      <c r="F124" s="3" t="s">
        <v>355</v>
      </c>
      <c r="G124" s="3" t="s">
        <v>356</v>
      </c>
      <c r="H124" s="19" t="s">
        <v>357</v>
      </c>
      <c r="I124" s="6">
        <v>0.5</v>
      </c>
      <c r="J124" s="6">
        <v>0.625</v>
      </c>
      <c r="K124" s="7">
        <v>0.125</v>
      </c>
      <c r="L124" s="15">
        <v>0.1</v>
      </c>
      <c r="M124" s="3" t="s">
        <v>118</v>
      </c>
    </row>
    <row r="125" spans="1:13" ht="40.799999999999997" x14ac:dyDescent="0.3">
      <c r="A125" s="34" t="s">
        <v>347</v>
      </c>
      <c r="B125" s="3" t="s">
        <v>34</v>
      </c>
      <c r="C125" s="3" t="s">
        <v>34</v>
      </c>
      <c r="D125" s="3" t="s">
        <v>259</v>
      </c>
      <c r="E125" s="11" t="s">
        <v>358</v>
      </c>
      <c r="F125" s="3" t="s">
        <v>359</v>
      </c>
      <c r="G125" s="3" t="s">
        <v>360</v>
      </c>
      <c r="H125" s="3" t="s">
        <v>317</v>
      </c>
      <c r="I125" s="6">
        <v>0.41666666666666669</v>
      </c>
      <c r="J125" s="6">
        <v>0.54166666666666663</v>
      </c>
      <c r="K125" s="7">
        <v>0.12499999999999994</v>
      </c>
      <c r="L125" s="15">
        <v>0.23</v>
      </c>
      <c r="M125" s="11" t="s">
        <v>45</v>
      </c>
    </row>
    <row r="126" spans="1:13" ht="61.2" x14ac:dyDescent="0.3">
      <c r="A126" s="34" t="s">
        <v>347</v>
      </c>
      <c r="B126" s="3" t="s">
        <v>34</v>
      </c>
      <c r="C126" s="3" t="s">
        <v>34</v>
      </c>
      <c r="D126" s="3" t="s">
        <v>259</v>
      </c>
      <c r="E126" s="11" t="s">
        <v>358</v>
      </c>
      <c r="F126" s="3" t="s">
        <v>359</v>
      </c>
      <c r="G126" s="3" t="s">
        <v>361</v>
      </c>
      <c r="H126" s="3" t="s">
        <v>362</v>
      </c>
      <c r="I126" s="6">
        <v>0.41666666666666669</v>
      </c>
      <c r="J126" s="6">
        <v>0.54166666666666663</v>
      </c>
      <c r="K126" s="7">
        <v>0.12499999999999994</v>
      </c>
      <c r="L126" s="15">
        <v>0.3</v>
      </c>
      <c r="M126" s="11" t="s">
        <v>45</v>
      </c>
    </row>
    <row r="127" spans="1:13" x14ac:dyDescent="0.3">
      <c r="A127" s="12" t="s">
        <v>347</v>
      </c>
      <c r="B127" s="3" t="s">
        <v>34</v>
      </c>
      <c r="C127" s="13" t="s">
        <v>52</v>
      </c>
      <c r="D127" s="13" t="s">
        <v>53</v>
      </c>
      <c r="E127" s="3" t="s">
        <v>125</v>
      </c>
      <c r="F127" s="13" t="s">
        <v>126</v>
      </c>
      <c r="G127" s="14" t="s">
        <v>363</v>
      </c>
      <c r="H127" s="14" t="s">
        <v>364</v>
      </c>
      <c r="I127" s="6">
        <v>0.41666666666666669</v>
      </c>
      <c r="J127" s="6">
        <v>0.58333333333333337</v>
      </c>
      <c r="K127" s="7">
        <v>0.16666666666666669</v>
      </c>
      <c r="L127" s="15">
        <v>0.6</v>
      </c>
      <c r="M127" s="14" t="s">
        <v>365</v>
      </c>
    </row>
    <row r="128" spans="1:13" x14ac:dyDescent="0.3">
      <c r="A128" s="12" t="s">
        <v>347</v>
      </c>
      <c r="B128" s="3" t="s">
        <v>34</v>
      </c>
      <c r="C128" s="13" t="s">
        <v>52</v>
      </c>
      <c r="D128" s="13" t="s">
        <v>52</v>
      </c>
      <c r="E128" s="3" t="s">
        <v>200</v>
      </c>
      <c r="F128" s="13" t="s">
        <v>95</v>
      </c>
      <c r="G128" s="14" t="s">
        <v>295</v>
      </c>
      <c r="H128" s="14" t="s">
        <v>296</v>
      </c>
      <c r="I128" s="6">
        <v>0.41666666666666669</v>
      </c>
      <c r="J128" s="6">
        <v>0.54166666666666663</v>
      </c>
      <c r="K128" s="7">
        <v>0.12499999999999994</v>
      </c>
      <c r="L128" s="15">
        <v>1.5</v>
      </c>
      <c r="M128" s="14" t="s">
        <v>366</v>
      </c>
    </row>
    <row r="129" spans="1:13" ht="40.799999999999997" x14ac:dyDescent="0.3">
      <c r="A129" s="12" t="s">
        <v>347</v>
      </c>
      <c r="B129" s="3" t="s">
        <v>34</v>
      </c>
      <c r="C129" s="13" t="s">
        <v>52</v>
      </c>
      <c r="D129" s="13" t="s">
        <v>156</v>
      </c>
      <c r="E129" s="3" t="s">
        <v>266</v>
      </c>
      <c r="F129" s="13" t="s">
        <v>367</v>
      </c>
      <c r="G129" s="14" t="s">
        <v>368</v>
      </c>
      <c r="H129" s="14" t="s">
        <v>369</v>
      </c>
      <c r="I129" s="6">
        <v>0.45833333333333331</v>
      </c>
      <c r="J129" s="6">
        <v>0.5</v>
      </c>
      <c r="K129" s="7">
        <v>4.1666666666666685E-2</v>
      </c>
      <c r="L129" s="15">
        <v>4</v>
      </c>
      <c r="M129" s="14" t="s">
        <v>56</v>
      </c>
    </row>
    <row r="130" spans="1:13" x14ac:dyDescent="0.3">
      <c r="A130" s="9" t="s">
        <v>347</v>
      </c>
      <c r="B130" s="3" t="s">
        <v>34</v>
      </c>
      <c r="C130" s="11" t="s">
        <v>67</v>
      </c>
      <c r="D130" s="11" t="s">
        <v>68</v>
      </c>
      <c r="E130" s="11" t="s">
        <v>69</v>
      </c>
      <c r="F130" s="16" t="s">
        <v>69</v>
      </c>
      <c r="G130" s="16" t="s">
        <v>370</v>
      </c>
      <c r="H130" s="16" t="s">
        <v>71</v>
      </c>
      <c r="I130" s="6">
        <v>0.45833333333333331</v>
      </c>
      <c r="J130" s="6">
        <v>0.66666666666666663</v>
      </c>
      <c r="K130" s="7">
        <f t="shared" ref="K130:K136" si="6">J130-I130</f>
        <v>0.20833333333333331</v>
      </c>
      <c r="L130" s="17">
        <v>0.5</v>
      </c>
      <c r="M130" s="16" t="s">
        <v>72</v>
      </c>
    </row>
    <row r="131" spans="1:13" ht="102" x14ac:dyDescent="0.3">
      <c r="A131" s="9" t="s">
        <v>347</v>
      </c>
      <c r="B131" s="3" t="s">
        <v>34</v>
      </c>
      <c r="C131" s="11" t="s">
        <v>67</v>
      </c>
      <c r="D131" s="11" t="s">
        <v>102</v>
      </c>
      <c r="E131" s="11" t="s">
        <v>162</v>
      </c>
      <c r="F131" s="16" t="s">
        <v>162</v>
      </c>
      <c r="G131" s="16" t="s">
        <v>371</v>
      </c>
      <c r="H131" s="16" t="s">
        <v>372</v>
      </c>
      <c r="I131" s="6">
        <v>0.41666666666666669</v>
      </c>
      <c r="J131" s="6">
        <v>0.54166666666666663</v>
      </c>
      <c r="K131" s="7">
        <f t="shared" si="6"/>
        <v>0.12499999999999994</v>
      </c>
      <c r="L131" s="17" t="s">
        <v>106</v>
      </c>
      <c r="M131" s="16" t="s">
        <v>51</v>
      </c>
    </row>
    <row r="132" spans="1:13" ht="40.799999999999997" x14ac:dyDescent="0.3">
      <c r="A132" s="9" t="s">
        <v>347</v>
      </c>
      <c r="B132" s="3" t="s">
        <v>34</v>
      </c>
      <c r="C132" s="11" t="s">
        <v>67</v>
      </c>
      <c r="D132" s="11" t="s">
        <v>165</v>
      </c>
      <c r="E132" s="11" t="s">
        <v>166</v>
      </c>
      <c r="F132" s="16" t="s">
        <v>237</v>
      </c>
      <c r="G132" s="16" t="s">
        <v>238</v>
      </c>
      <c r="H132" s="16" t="s">
        <v>239</v>
      </c>
      <c r="I132" s="6">
        <v>0.41666666666666669</v>
      </c>
      <c r="J132" s="6">
        <v>0.625</v>
      </c>
      <c r="K132" s="7">
        <f t="shared" si="6"/>
        <v>0.20833333333333331</v>
      </c>
      <c r="L132" s="17">
        <v>2.6</v>
      </c>
      <c r="M132" s="16" t="s">
        <v>175</v>
      </c>
    </row>
    <row r="133" spans="1:13" ht="163.19999999999999" x14ac:dyDescent="0.3">
      <c r="A133" s="9" t="s">
        <v>347</v>
      </c>
      <c r="B133" s="3" t="s">
        <v>34</v>
      </c>
      <c r="C133" s="11" t="s">
        <v>67</v>
      </c>
      <c r="D133" s="11" t="s">
        <v>165</v>
      </c>
      <c r="E133" s="11" t="s">
        <v>171</v>
      </c>
      <c r="F133" s="16" t="s">
        <v>177</v>
      </c>
      <c r="G133" s="16" t="s">
        <v>272</v>
      </c>
      <c r="H133" s="16" t="s">
        <v>273</v>
      </c>
      <c r="I133" s="6">
        <v>0.39583333333333331</v>
      </c>
      <c r="J133" s="6">
        <v>0.58333333333333337</v>
      </c>
      <c r="K133" s="7">
        <f t="shared" si="6"/>
        <v>0.18750000000000006</v>
      </c>
      <c r="L133" s="17">
        <v>1.2</v>
      </c>
      <c r="M133" s="16" t="s">
        <v>175</v>
      </c>
    </row>
    <row r="134" spans="1:13" ht="40.799999999999997" x14ac:dyDescent="0.3">
      <c r="A134" s="9" t="s">
        <v>347</v>
      </c>
      <c r="B134" s="3" t="s">
        <v>34</v>
      </c>
      <c r="C134" s="11" t="s">
        <v>67</v>
      </c>
      <c r="D134" s="11" t="s">
        <v>165</v>
      </c>
      <c r="E134" s="11" t="s">
        <v>176</v>
      </c>
      <c r="F134" s="16" t="s">
        <v>177</v>
      </c>
      <c r="G134" s="16" t="s">
        <v>373</v>
      </c>
      <c r="H134" s="16" t="s">
        <v>374</v>
      </c>
      <c r="I134" s="6">
        <v>0.41666666666666669</v>
      </c>
      <c r="J134" s="6">
        <v>0.625</v>
      </c>
      <c r="K134" s="7">
        <f t="shared" si="6"/>
        <v>0.20833333333333331</v>
      </c>
      <c r="L134" s="17">
        <v>1.2</v>
      </c>
      <c r="M134" s="16" t="s">
        <v>180</v>
      </c>
    </row>
    <row r="135" spans="1:13" ht="40.799999999999997" x14ac:dyDescent="0.3">
      <c r="A135" s="9" t="s">
        <v>347</v>
      </c>
      <c r="B135" s="3" t="s">
        <v>34</v>
      </c>
      <c r="C135" s="11" t="s">
        <v>74</v>
      </c>
      <c r="D135" s="11" t="s">
        <v>75</v>
      </c>
      <c r="E135" s="11" t="s">
        <v>107</v>
      </c>
      <c r="F135" s="16" t="s">
        <v>375</v>
      </c>
      <c r="G135" s="16" t="s">
        <v>376</v>
      </c>
      <c r="H135" s="16" t="s">
        <v>302</v>
      </c>
      <c r="I135" s="6">
        <v>0.47916666666666669</v>
      </c>
      <c r="J135" s="6">
        <v>0.5625</v>
      </c>
      <c r="K135" s="7">
        <f t="shared" si="6"/>
        <v>8.3333333333333315E-2</v>
      </c>
      <c r="L135" s="17">
        <v>3.1</v>
      </c>
      <c r="M135" s="16" t="s">
        <v>80</v>
      </c>
    </row>
    <row r="136" spans="1:13" ht="61.2" x14ac:dyDescent="0.3">
      <c r="A136" s="9" t="s">
        <v>347</v>
      </c>
      <c r="B136" s="3" t="s">
        <v>34</v>
      </c>
      <c r="C136" s="11" t="s">
        <v>74</v>
      </c>
      <c r="D136" s="11" t="s">
        <v>111</v>
      </c>
      <c r="E136" s="11" t="s">
        <v>142</v>
      </c>
      <c r="F136" s="16" t="s">
        <v>143</v>
      </c>
      <c r="G136" s="16" t="s">
        <v>144</v>
      </c>
      <c r="H136" s="16" t="s">
        <v>145</v>
      </c>
      <c r="I136" s="6">
        <v>0.45833333333333331</v>
      </c>
      <c r="J136" s="6">
        <v>0.58333333333333337</v>
      </c>
      <c r="K136" s="7">
        <f t="shared" si="6"/>
        <v>0.12500000000000006</v>
      </c>
      <c r="L136" s="17">
        <v>2.1</v>
      </c>
      <c r="M136" s="16" t="s">
        <v>114</v>
      </c>
    </row>
    <row r="137" spans="1:13" ht="40.799999999999997" x14ac:dyDescent="0.3">
      <c r="A137" s="34" t="s">
        <v>377</v>
      </c>
      <c r="B137" s="3" t="s">
        <v>34</v>
      </c>
      <c r="C137" s="3" t="s">
        <v>34</v>
      </c>
      <c r="D137" s="3" t="s">
        <v>35</v>
      </c>
      <c r="E137" s="4" t="s">
        <v>41</v>
      </c>
      <c r="F137" s="3" t="s">
        <v>36</v>
      </c>
      <c r="G137" s="5" t="s">
        <v>378</v>
      </c>
      <c r="H137" s="4" t="s">
        <v>379</v>
      </c>
      <c r="I137" s="6">
        <v>0.5</v>
      </c>
      <c r="J137" s="6">
        <v>0.625</v>
      </c>
      <c r="K137" s="7">
        <v>0.125</v>
      </c>
      <c r="L137" s="10" t="s">
        <v>44</v>
      </c>
      <c r="M137" s="11" t="s">
        <v>45</v>
      </c>
    </row>
    <row r="138" spans="1:13" x14ac:dyDescent="0.3">
      <c r="A138" s="9" t="s">
        <v>377</v>
      </c>
      <c r="B138" s="3" t="s">
        <v>34</v>
      </c>
      <c r="C138" s="3" t="s">
        <v>34</v>
      </c>
      <c r="D138" s="11" t="s">
        <v>46</v>
      </c>
      <c r="E138" s="11" t="s">
        <v>256</v>
      </c>
      <c r="F138" s="11" t="s">
        <v>221</v>
      </c>
      <c r="G138" s="11" t="s">
        <v>380</v>
      </c>
      <c r="H138" s="11" t="s">
        <v>381</v>
      </c>
      <c r="I138" s="6">
        <v>0.49305555555555602</v>
      </c>
      <c r="J138" s="6">
        <v>0.58333333333333304</v>
      </c>
      <c r="K138" s="7">
        <v>9.0277777777777013E-2</v>
      </c>
      <c r="L138" s="10">
        <v>2</v>
      </c>
      <c r="M138" s="11" t="s">
        <v>51</v>
      </c>
    </row>
    <row r="139" spans="1:13" x14ac:dyDescent="0.3">
      <c r="A139" s="34" t="s">
        <v>377</v>
      </c>
      <c r="B139" s="3" t="s">
        <v>34</v>
      </c>
      <c r="C139" s="3" t="s">
        <v>34</v>
      </c>
      <c r="D139" s="3" t="s">
        <v>259</v>
      </c>
      <c r="E139" s="11" t="s">
        <v>314</v>
      </c>
      <c r="F139" s="3" t="s">
        <v>355</v>
      </c>
      <c r="G139" s="3" t="s">
        <v>382</v>
      </c>
      <c r="H139" s="3" t="s">
        <v>383</v>
      </c>
      <c r="I139" s="6">
        <v>0.39583333333333331</v>
      </c>
      <c r="J139" s="6">
        <v>0.5</v>
      </c>
      <c r="K139" s="7">
        <v>0.10416666666666669</v>
      </c>
      <c r="L139" s="15">
        <v>0.23</v>
      </c>
      <c r="M139" s="3" t="s">
        <v>196</v>
      </c>
    </row>
    <row r="140" spans="1:13" x14ac:dyDescent="0.3">
      <c r="A140" s="12" t="s">
        <v>377</v>
      </c>
      <c r="B140" s="3" t="s">
        <v>34</v>
      </c>
      <c r="C140" s="13" t="s">
        <v>52</v>
      </c>
      <c r="D140" s="13" t="s">
        <v>53</v>
      </c>
      <c r="E140" s="3" t="s">
        <v>125</v>
      </c>
      <c r="F140" s="13" t="s">
        <v>126</v>
      </c>
      <c r="G140" s="14" t="s">
        <v>363</v>
      </c>
      <c r="H140" s="14" t="s">
        <v>364</v>
      </c>
      <c r="I140" s="6">
        <v>0.41666666666666669</v>
      </c>
      <c r="J140" s="6">
        <v>0.58333333333333337</v>
      </c>
      <c r="K140" s="7">
        <v>0.16666666666666669</v>
      </c>
      <c r="L140" s="15">
        <v>0.6</v>
      </c>
      <c r="M140" s="14" t="s">
        <v>365</v>
      </c>
    </row>
    <row r="141" spans="1:13" x14ac:dyDescent="0.3">
      <c r="A141" s="12" t="s">
        <v>377</v>
      </c>
      <c r="B141" s="3" t="s">
        <v>34</v>
      </c>
      <c r="C141" s="13" t="s">
        <v>52</v>
      </c>
      <c r="D141" s="13" t="s">
        <v>52</v>
      </c>
      <c r="E141" s="3" t="s">
        <v>200</v>
      </c>
      <c r="F141" s="13" t="s">
        <v>231</v>
      </c>
      <c r="G141" s="14" t="s">
        <v>384</v>
      </c>
      <c r="H141" s="14" t="s">
        <v>385</v>
      </c>
      <c r="I141" s="6">
        <v>0.41666666666666669</v>
      </c>
      <c r="J141" s="6">
        <v>0.54166666666666663</v>
      </c>
      <c r="K141" s="7">
        <v>0.12499999999999994</v>
      </c>
      <c r="L141" s="15">
        <v>2.2999999999999998</v>
      </c>
      <c r="M141" s="14" t="s">
        <v>386</v>
      </c>
    </row>
    <row r="142" spans="1:13" x14ac:dyDescent="0.3">
      <c r="A142" s="9" t="s">
        <v>377</v>
      </c>
      <c r="B142" s="3" t="s">
        <v>34</v>
      </c>
      <c r="C142" s="11" t="s">
        <v>67</v>
      </c>
      <c r="D142" s="11" t="s">
        <v>68</v>
      </c>
      <c r="E142" s="11" t="s">
        <v>69</v>
      </c>
      <c r="F142" s="16" t="s">
        <v>69</v>
      </c>
      <c r="G142" s="16" t="s">
        <v>370</v>
      </c>
      <c r="H142" s="16" t="s">
        <v>71</v>
      </c>
      <c r="I142" s="6">
        <v>0.45833333333333331</v>
      </c>
      <c r="J142" s="6">
        <v>0.66666666666666663</v>
      </c>
      <c r="K142" s="7">
        <f t="shared" ref="K142:K149" si="7">J142-I142</f>
        <v>0.20833333333333331</v>
      </c>
      <c r="L142" s="17">
        <v>0.5</v>
      </c>
      <c r="M142" s="16" t="s">
        <v>72</v>
      </c>
    </row>
    <row r="143" spans="1:13" ht="102" x14ac:dyDescent="0.3">
      <c r="A143" s="9" t="s">
        <v>377</v>
      </c>
      <c r="B143" s="3" t="s">
        <v>34</v>
      </c>
      <c r="C143" s="11" t="s">
        <v>67</v>
      </c>
      <c r="D143" s="11" t="s">
        <v>102</v>
      </c>
      <c r="E143" s="11" t="s">
        <v>162</v>
      </c>
      <c r="F143" s="16" t="s">
        <v>162</v>
      </c>
      <c r="G143" s="16" t="s">
        <v>387</v>
      </c>
      <c r="H143" s="16" t="s">
        <v>388</v>
      </c>
      <c r="I143" s="6">
        <v>0.45833333333333331</v>
      </c>
      <c r="J143" s="6">
        <v>0.625</v>
      </c>
      <c r="K143" s="7">
        <f t="shared" si="7"/>
        <v>0.16666666666666669</v>
      </c>
      <c r="L143" s="17" t="s">
        <v>106</v>
      </c>
      <c r="M143" s="16" t="s">
        <v>51</v>
      </c>
    </row>
    <row r="144" spans="1:13" ht="40.799999999999997" x14ac:dyDescent="0.3">
      <c r="A144" s="9" t="s">
        <v>377</v>
      </c>
      <c r="B144" s="3" t="s">
        <v>34</v>
      </c>
      <c r="C144" s="11" t="s">
        <v>67</v>
      </c>
      <c r="D144" s="11" t="s">
        <v>165</v>
      </c>
      <c r="E144" s="11" t="s">
        <v>166</v>
      </c>
      <c r="F144" s="16" t="s">
        <v>237</v>
      </c>
      <c r="G144" s="16" t="s">
        <v>238</v>
      </c>
      <c r="H144" s="16" t="s">
        <v>239</v>
      </c>
      <c r="I144" s="6">
        <v>0.41666666666666669</v>
      </c>
      <c r="J144" s="6">
        <v>0.625</v>
      </c>
      <c r="K144" s="7">
        <f t="shared" si="7"/>
        <v>0.20833333333333331</v>
      </c>
      <c r="L144" s="17">
        <v>2.6</v>
      </c>
      <c r="M144" s="16" t="s">
        <v>175</v>
      </c>
    </row>
    <row r="145" spans="1:13" ht="163.19999999999999" x14ac:dyDescent="0.3">
      <c r="A145" s="9" t="s">
        <v>377</v>
      </c>
      <c r="B145" s="3" t="s">
        <v>34</v>
      </c>
      <c r="C145" s="11" t="s">
        <v>67</v>
      </c>
      <c r="D145" s="11" t="s">
        <v>165</v>
      </c>
      <c r="E145" s="11" t="s">
        <v>171</v>
      </c>
      <c r="F145" s="16" t="s">
        <v>177</v>
      </c>
      <c r="G145" s="16" t="s">
        <v>272</v>
      </c>
      <c r="H145" s="16" t="s">
        <v>273</v>
      </c>
      <c r="I145" s="6">
        <v>0.39583333333333331</v>
      </c>
      <c r="J145" s="6">
        <v>0.58333333333333337</v>
      </c>
      <c r="K145" s="7">
        <f t="shared" si="7"/>
        <v>0.18750000000000006</v>
      </c>
      <c r="L145" s="17">
        <v>1.2</v>
      </c>
      <c r="M145" s="16" t="s">
        <v>175</v>
      </c>
    </row>
    <row r="146" spans="1:13" ht="40.799999999999997" x14ac:dyDescent="0.3">
      <c r="A146" s="9" t="s">
        <v>377</v>
      </c>
      <c r="B146" s="3" t="s">
        <v>34</v>
      </c>
      <c r="C146" s="11" t="s">
        <v>67</v>
      </c>
      <c r="D146" s="11" t="s">
        <v>165</v>
      </c>
      <c r="E146" s="11" t="s">
        <v>176</v>
      </c>
      <c r="F146" s="16" t="s">
        <v>177</v>
      </c>
      <c r="G146" s="16" t="s">
        <v>389</v>
      </c>
      <c r="H146" s="16" t="s">
        <v>374</v>
      </c>
      <c r="I146" s="6">
        <v>0.41666666666666669</v>
      </c>
      <c r="J146" s="6">
        <v>0.625</v>
      </c>
      <c r="K146" s="7">
        <f t="shared" si="7"/>
        <v>0.20833333333333331</v>
      </c>
      <c r="L146" s="17">
        <v>1.2</v>
      </c>
      <c r="M146" s="16" t="s">
        <v>180</v>
      </c>
    </row>
    <row r="147" spans="1:13" ht="40.799999999999997" x14ac:dyDescent="0.3">
      <c r="A147" s="9" t="s">
        <v>377</v>
      </c>
      <c r="B147" s="3" t="s">
        <v>34</v>
      </c>
      <c r="C147" s="11" t="s">
        <v>74</v>
      </c>
      <c r="D147" s="11" t="s">
        <v>75</v>
      </c>
      <c r="E147" s="11" t="s">
        <v>107</v>
      </c>
      <c r="F147" s="16" t="s">
        <v>77</v>
      </c>
      <c r="G147" s="16" t="s">
        <v>390</v>
      </c>
      <c r="H147" s="16" t="s">
        <v>391</v>
      </c>
      <c r="I147" s="6">
        <v>0.4375</v>
      </c>
      <c r="J147" s="6">
        <v>0.54166666666666663</v>
      </c>
      <c r="K147" s="7">
        <f t="shared" si="7"/>
        <v>0.10416666666666663</v>
      </c>
      <c r="L147" s="17">
        <v>0.3</v>
      </c>
      <c r="M147" s="16" t="s">
        <v>80</v>
      </c>
    </row>
    <row r="148" spans="1:13" ht="61.2" x14ac:dyDescent="0.3">
      <c r="A148" s="9" t="s">
        <v>377</v>
      </c>
      <c r="B148" s="3" t="s">
        <v>34</v>
      </c>
      <c r="C148" s="11" t="s">
        <v>74</v>
      </c>
      <c r="D148" s="11" t="s">
        <v>212</v>
      </c>
      <c r="E148" s="11" t="s">
        <v>327</v>
      </c>
      <c r="F148" s="16" t="s">
        <v>392</v>
      </c>
      <c r="G148" s="16" t="s">
        <v>393</v>
      </c>
      <c r="H148" s="16" t="s">
        <v>394</v>
      </c>
      <c r="I148" s="6">
        <v>0.41666666666666669</v>
      </c>
      <c r="J148" s="6">
        <v>0.58333333333333337</v>
      </c>
      <c r="K148" s="7">
        <f t="shared" si="7"/>
        <v>0.16666666666666669</v>
      </c>
      <c r="L148" s="17">
        <f>2.8+4.9</f>
        <v>7.7</v>
      </c>
      <c r="M148" s="16" t="s">
        <v>141</v>
      </c>
    </row>
    <row r="149" spans="1:13" ht="61.2" x14ac:dyDescent="0.3">
      <c r="A149" s="9" t="s">
        <v>377</v>
      </c>
      <c r="B149" s="3" t="s">
        <v>34</v>
      </c>
      <c r="C149" s="11" t="s">
        <v>74</v>
      </c>
      <c r="D149" s="11" t="s">
        <v>111</v>
      </c>
      <c r="E149" s="11" t="s">
        <v>185</v>
      </c>
      <c r="F149" s="16" t="s">
        <v>74</v>
      </c>
      <c r="G149" s="16" t="s">
        <v>395</v>
      </c>
      <c r="H149" s="16" t="s">
        <v>187</v>
      </c>
      <c r="I149" s="6">
        <v>0.45833333333333331</v>
      </c>
      <c r="J149" s="6">
        <v>0.58333333333333337</v>
      </c>
      <c r="K149" s="7">
        <f t="shared" si="7"/>
        <v>0.12500000000000006</v>
      </c>
      <c r="L149" s="17">
        <v>1.1000000000000001</v>
      </c>
      <c r="M149" s="16" t="s">
        <v>114</v>
      </c>
    </row>
    <row r="150" spans="1:13" ht="40.799999999999997" x14ac:dyDescent="0.3">
      <c r="A150" s="1" t="s">
        <v>396</v>
      </c>
      <c r="B150" s="3" t="s">
        <v>34</v>
      </c>
      <c r="C150" s="3" t="s">
        <v>34</v>
      </c>
      <c r="D150" s="3" t="s">
        <v>245</v>
      </c>
      <c r="E150" s="16" t="s">
        <v>397</v>
      </c>
      <c r="F150" s="16" t="s">
        <v>398</v>
      </c>
      <c r="G150" s="16" t="s">
        <v>399</v>
      </c>
      <c r="H150" s="16" t="s">
        <v>400</v>
      </c>
      <c r="I150" s="6">
        <v>0.41666666666666669</v>
      </c>
      <c r="J150" s="6">
        <v>0.20833333333333334</v>
      </c>
      <c r="K150" s="7">
        <v>0.20833333333333334</v>
      </c>
      <c r="L150" s="17">
        <v>0.6</v>
      </c>
      <c r="M150" s="16" t="s">
        <v>250</v>
      </c>
    </row>
    <row r="151" spans="1:13" ht="40.799999999999997" x14ac:dyDescent="0.3">
      <c r="A151" s="1" t="s">
        <v>396</v>
      </c>
      <c r="B151" s="3" t="s">
        <v>34</v>
      </c>
      <c r="C151" s="3" t="s">
        <v>34</v>
      </c>
      <c r="D151" s="3" t="s">
        <v>245</v>
      </c>
      <c r="E151" s="16" t="s">
        <v>397</v>
      </c>
      <c r="F151" s="16" t="s">
        <v>398</v>
      </c>
      <c r="G151" s="16" t="s">
        <v>401</v>
      </c>
      <c r="H151" s="16" t="s">
        <v>400</v>
      </c>
      <c r="I151" s="6">
        <v>0.41666666666666669</v>
      </c>
      <c r="J151" s="6">
        <v>0.20833333333333334</v>
      </c>
      <c r="K151" s="7">
        <v>0.20833333333333334</v>
      </c>
      <c r="L151" s="17">
        <v>1.1000000000000001</v>
      </c>
      <c r="M151" s="16" t="s">
        <v>250</v>
      </c>
    </row>
    <row r="152" spans="1:13" ht="40.799999999999997" x14ac:dyDescent="0.3">
      <c r="A152" s="9" t="s">
        <v>396</v>
      </c>
      <c r="B152" s="3" t="s">
        <v>34</v>
      </c>
      <c r="C152" s="11" t="s">
        <v>67</v>
      </c>
      <c r="D152" s="11" t="s">
        <v>146</v>
      </c>
      <c r="E152" s="11" t="s">
        <v>189</v>
      </c>
      <c r="F152" s="16" t="s">
        <v>67</v>
      </c>
      <c r="G152" s="16" t="s">
        <v>162</v>
      </c>
      <c r="H152" s="16" t="s">
        <v>402</v>
      </c>
      <c r="I152" s="6">
        <v>0.45833333333333331</v>
      </c>
      <c r="J152" s="6">
        <v>0.75</v>
      </c>
      <c r="K152" s="7">
        <f>J152-I152</f>
        <v>0.29166666666666669</v>
      </c>
      <c r="L152" s="17">
        <v>2.7</v>
      </c>
      <c r="M152" s="16" t="s">
        <v>72</v>
      </c>
    </row>
    <row r="153" spans="1:13" ht="61.2" x14ac:dyDescent="0.3">
      <c r="A153" s="34" t="s">
        <v>403</v>
      </c>
      <c r="B153" s="3" t="s">
        <v>34</v>
      </c>
      <c r="C153" s="3" t="s">
        <v>34</v>
      </c>
      <c r="D153" s="3" t="s">
        <v>35</v>
      </c>
      <c r="E153" s="3" t="s">
        <v>36</v>
      </c>
      <c r="F153" s="3" t="s">
        <v>36</v>
      </c>
      <c r="G153" s="5" t="s">
        <v>152</v>
      </c>
      <c r="H153" s="4" t="s">
        <v>153</v>
      </c>
      <c r="I153" s="6">
        <v>0.41666666666666702</v>
      </c>
      <c r="J153" s="6">
        <v>0.625</v>
      </c>
      <c r="K153" s="7">
        <v>0.20833333333333298</v>
      </c>
      <c r="L153" s="8">
        <v>0.25</v>
      </c>
      <c r="M153" s="11" t="s">
        <v>40</v>
      </c>
    </row>
    <row r="154" spans="1:13" ht="40.799999999999997" x14ac:dyDescent="0.3">
      <c r="A154" s="34" t="s">
        <v>403</v>
      </c>
      <c r="B154" s="3" t="s">
        <v>34</v>
      </c>
      <c r="C154" s="3" t="s">
        <v>34</v>
      </c>
      <c r="D154" s="3" t="s">
        <v>35</v>
      </c>
      <c r="E154" s="3" t="s">
        <v>36</v>
      </c>
      <c r="F154" s="4" t="s">
        <v>37</v>
      </c>
      <c r="G154" s="5" t="s">
        <v>38</v>
      </c>
      <c r="H154" s="4" t="s">
        <v>39</v>
      </c>
      <c r="I154" s="6">
        <v>0.41666666666666702</v>
      </c>
      <c r="J154" s="6">
        <v>0.625</v>
      </c>
      <c r="K154" s="7">
        <v>0.20833333333333298</v>
      </c>
      <c r="L154" s="8">
        <v>0.25</v>
      </c>
      <c r="M154" s="11" t="s">
        <v>40</v>
      </c>
    </row>
    <row r="155" spans="1:13" ht="61.2" x14ac:dyDescent="0.3">
      <c r="A155" s="34" t="s">
        <v>403</v>
      </c>
      <c r="B155" s="3" t="s">
        <v>34</v>
      </c>
      <c r="C155" s="3" t="s">
        <v>34</v>
      </c>
      <c r="D155" s="3" t="s">
        <v>35</v>
      </c>
      <c r="E155" s="4" t="s">
        <v>41</v>
      </c>
      <c r="F155" s="3" t="s">
        <v>36</v>
      </c>
      <c r="G155" s="5" t="s">
        <v>310</v>
      </c>
      <c r="H155" s="4" t="s">
        <v>311</v>
      </c>
      <c r="I155" s="6">
        <v>0.41666666666666702</v>
      </c>
      <c r="J155" s="6">
        <v>0.625</v>
      </c>
      <c r="K155" s="7">
        <v>0.20833333333333298</v>
      </c>
      <c r="L155" s="8">
        <v>0.25</v>
      </c>
      <c r="M155" s="11" t="s">
        <v>40</v>
      </c>
    </row>
    <row r="156" spans="1:13" x14ac:dyDescent="0.3">
      <c r="A156" s="9" t="s">
        <v>403</v>
      </c>
      <c r="B156" s="3" t="s">
        <v>34</v>
      </c>
      <c r="C156" s="3" t="s">
        <v>34</v>
      </c>
      <c r="D156" s="11" t="s">
        <v>46</v>
      </c>
      <c r="E156" s="11" t="s">
        <v>47</v>
      </c>
      <c r="F156" s="11" t="s">
        <v>48</v>
      </c>
      <c r="G156" s="11" t="s">
        <v>404</v>
      </c>
      <c r="H156" s="11" t="s">
        <v>405</v>
      </c>
      <c r="I156" s="6">
        <v>0.4375</v>
      </c>
      <c r="J156" s="6">
        <v>0.52083333333333304</v>
      </c>
      <c r="K156" s="7">
        <v>8.3333333333333037E-2</v>
      </c>
      <c r="L156" s="10">
        <v>0.5</v>
      </c>
      <c r="M156" s="11" t="s">
        <v>51</v>
      </c>
    </row>
    <row r="157" spans="1:13" x14ac:dyDescent="0.3">
      <c r="A157" s="12" t="s">
        <v>403</v>
      </c>
      <c r="B157" s="3" t="s">
        <v>34</v>
      </c>
      <c r="C157" s="13" t="s">
        <v>52</v>
      </c>
      <c r="D157" s="13" t="s">
        <v>53</v>
      </c>
      <c r="E157" s="3" t="s">
        <v>57</v>
      </c>
      <c r="F157" s="13" t="s">
        <v>58</v>
      </c>
      <c r="G157" s="14" t="s">
        <v>406</v>
      </c>
      <c r="H157" s="14" t="s">
        <v>407</v>
      </c>
      <c r="I157" s="6">
        <v>0.41666666666666669</v>
      </c>
      <c r="J157" s="6">
        <v>0.58333333333333337</v>
      </c>
      <c r="K157" s="7">
        <v>0.16666666666666669</v>
      </c>
      <c r="L157" s="15">
        <v>1.5</v>
      </c>
      <c r="M157" s="14" t="s">
        <v>94</v>
      </c>
    </row>
    <row r="158" spans="1:13" x14ac:dyDescent="0.3">
      <c r="A158" s="12" t="s">
        <v>403</v>
      </c>
      <c r="B158" s="3" t="s">
        <v>34</v>
      </c>
      <c r="C158" s="13" t="s">
        <v>52</v>
      </c>
      <c r="D158" s="13" t="s">
        <v>52</v>
      </c>
      <c r="E158" s="3" t="s">
        <v>62</v>
      </c>
      <c r="F158" s="13" t="s">
        <v>63</v>
      </c>
      <c r="G158" s="14" t="s">
        <v>64</v>
      </c>
      <c r="H158" s="14" t="s">
        <v>408</v>
      </c>
      <c r="I158" s="6">
        <v>0.41666666666666669</v>
      </c>
      <c r="J158" s="6">
        <v>0.5</v>
      </c>
      <c r="K158" s="7">
        <v>8.3333333333333315E-2</v>
      </c>
      <c r="L158" s="15">
        <v>4</v>
      </c>
      <c r="M158" s="14" t="s">
        <v>66</v>
      </c>
    </row>
    <row r="159" spans="1:13" x14ac:dyDescent="0.3">
      <c r="A159" s="12" t="s">
        <v>403</v>
      </c>
      <c r="B159" s="3" t="s">
        <v>34</v>
      </c>
      <c r="C159" s="13" t="s">
        <v>52</v>
      </c>
      <c r="D159" s="13" t="s">
        <v>156</v>
      </c>
      <c r="E159" s="3" t="s">
        <v>156</v>
      </c>
      <c r="F159" s="13" t="s">
        <v>156</v>
      </c>
      <c r="G159" s="14" t="s">
        <v>409</v>
      </c>
      <c r="H159" s="14" t="s">
        <v>410</v>
      </c>
      <c r="I159" s="6">
        <v>0.5</v>
      </c>
      <c r="J159" s="6">
        <v>0.54166666666666663</v>
      </c>
      <c r="K159" s="7">
        <v>4.166666666666663E-2</v>
      </c>
      <c r="L159" s="15">
        <v>3</v>
      </c>
      <c r="M159" s="14" t="s">
        <v>129</v>
      </c>
    </row>
    <row r="160" spans="1:13" x14ac:dyDescent="0.3">
      <c r="A160" s="9" t="s">
        <v>403</v>
      </c>
      <c r="B160" s="3" t="s">
        <v>34</v>
      </c>
      <c r="C160" s="11" t="s">
        <v>67</v>
      </c>
      <c r="D160" s="11" t="s">
        <v>68</v>
      </c>
      <c r="E160" s="11" t="s">
        <v>69</v>
      </c>
      <c r="F160" s="16" t="s">
        <v>69</v>
      </c>
      <c r="G160" s="16" t="s">
        <v>235</v>
      </c>
      <c r="H160" s="16" t="s">
        <v>236</v>
      </c>
      <c r="I160" s="6">
        <v>0.47916666666666669</v>
      </c>
      <c r="J160" s="6">
        <v>0.66666666666666663</v>
      </c>
      <c r="K160" s="7">
        <f>J160-I160</f>
        <v>0.18749999999999994</v>
      </c>
      <c r="L160" s="17">
        <v>4.5</v>
      </c>
      <c r="M160" s="16" t="s">
        <v>72</v>
      </c>
    </row>
    <row r="161" spans="1:13" ht="40.799999999999997" x14ac:dyDescent="0.3">
      <c r="A161" s="9" t="s">
        <v>403</v>
      </c>
      <c r="B161" s="3" t="s">
        <v>34</v>
      </c>
      <c r="C161" s="11" t="s">
        <v>67</v>
      </c>
      <c r="D161" s="11" t="s">
        <v>165</v>
      </c>
      <c r="E161" s="11" t="s">
        <v>166</v>
      </c>
      <c r="F161" s="16" t="s">
        <v>167</v>
      </c>
      <c r="G161" s="16" t="s">
        <v>411</v>
      </c>
      <c r="H161" s="16" t="s">
        <v>412</v>
      </c>
      <c r="I161" s="6">
        <v>0.41666666666666669</v>
      </c>
      <c r="J161" s="6">
        <v>0.625</v>
      </c>
      <c r="K161" s="7">
        <f>J161-I161</f>
        <v>0.20833333333333331</v>
      </c>
      <c r="L161" s="17">
        <v>2.2999999999999998</v>
      </c>
      <c r="M161" s="16" t="s">
        <v>175</v>
      </c>
    </row>
    <row r="162" spans="1:13" ht="40.799999999999997" x14ac:dyDescent="0.3">
      <c r="A162" s="9" t="s">
        <v>403</v>
      </c>
      <c r="B162" s="3" t="s">
        <v>34</v>
      </c>
      <c r="C162" s="11" t="s">
        <v>67</v>
      </c>
      <c r="D162" s="11" t="s">
        <v>165</v>
      </c>
      <c r="E162" s="11" t="s">
        <v>171</v>
      </c>
      <c r="F162" s="16" t="s">
        <v>177</v>
      </c>
      <c r="G162" s="16" t="s">
        <v>413</v>
      </c>
      <c r="H162" s="16" t="s">
        <v>414</v>
      </c>
      <c r="I162" s="6">
        <v>0.39583333333333331</v>
      </c>
      <c r="J162" s="6">
        <v>0.58333333333333337</v>
      </c>
      <c r="K162" s="7">
        <f>J162-I162</f>
        <v>0.18750000000000006</v>
      </c>
      <c r="L162" s="17">
        <v>1.2</v>
      </c>
      <c r="M162" s="16" t="s">
        <v>175</v>
      </c>
    </row>
    <row r="163" spans="1:13" ht="40.799999999999997" x14ac:dyDescent="0.3">
      <c r="A163" s="9" t="s">
        <v>403</v>
      </c>
      <c r="B163" s="3" t="s">
        <v>34</v>
      </c>
      <c r="C163" s="11" t="s">
        <v>67</v>
      </c>
      <c r="D163" s="11" t="s">
        <v>165</v>
      </c>
      <c r="E163" s="11" t="s">
        <v>176</v>
      </c>
      <c r="F163" s="16" t="s">
        <v>177</v>
      </c>
      <c r="G163" s="16" t="s">
        <v>299</v>
      </c>
      <c r="H163" s="16" t="s">
        <v>415</v>
      </c>
      <c r="I163" s="6">
        <v>0.41666666666666669</v>
      </c>
      <c r="J163" s="6">
        <v>0.625</v>
      </c>
      <c r="K163" s="7">
        <f>J163-I163</f>
        <v>0.20833333333333331</v>
      </c>
      <c r="L163" s="17">
        <v>1.2</v>
      </c>
      <c r="M163" s="16" t="s">
        <v>180</v>
      </c>
    </row>
    <row r="164" spans="1:13" ht="81.599999999999994" x14ac:dyDescent="0.3">
      <c r="A164" s="34" t="s">
        <v>416</v>
      </c>
      <c r="B164" s="3" t="s">
        <v>34</v>
      </c>
      <c r="C164" s="3" t="s">
        <v>34</v>
      </c>
      <c r="D164" s="3" t="s">
        <v>35</v>
      </c>
      <c r="E164" s="4" t="s">
        <v>37</v>
      </c>
      <c r="F164" s="4" t="s">
        <v>37</v>
      </c>
      <c r="G164" s="5" t="s">
        <v>116</v>
      </c>
      <c r="H164" s="4" t="s">
        <v>117</v>
      </c>
      <c r="I164" s="6">
        <v>0.41666666666666702</v>
      </c>
      <c r="J164" s="6">
        <v>0.625</v>
      </c>
      <c r="K164" s="7">
        <v>0.20833333333333298</v>
      </c>
      <c r="L164" s="10" t="s">
        <v>44</v>
      </c>
      <c r="M164" s="11" t="s">
        <v>45</v>
      </c>
    </row>
    <row r="165" spans="1:13" x14ac:dyDescent="0.3">
      <c r="A165" s="9" t="s">
        <v>416</v>
      </c>
      <c r="B165" s="3" t="s">
        <v>34</v>
      </c>
      <c r="C165" s="3" t="s">
        <v>34</v>
      </c>
      <c r="D165" s="11" t="s">
        <v>46</v>
      </c>
      <c r="E165" s="11" t="s">
        <v>255</v>
      </c>
      <c r="F165" s="11" t="s">
        <v>86</v>
      </c>
      <c r="G165" s="11" t="s">
        <v>417</v>
      </c>
      <c r="H165" s="11" t="s">
        <v>418</v>
      </c>
      <c r="I165" s="6">
        <v>0.47916666666666702</v>
      </c>
      <c r="J165" s="6">
        <v>0.56944444444444398</v>
      </c>
      <c r="K165" s="7">
        <v>9.0277777777776957E-2</v>
      </c>
      <c r="L165" s="10">
        <v>2</v>
      </c>
      <c r="M165" s="11" t="s">
        <v>51</v>
      </c>
    </row>
    <row r="166" spans="1:13" x14ac:dyDescent="0.3">
      <c r="A166" s="9" t="s">
        <v>416</v>
      </c>
      <c r="B166" s="3" t="s">
        <v>34</v>
      </c>
      <c r="C166" s="11" t="s">
        <v>67</v>
      </c>
      <c r="D166" s="11" t="s">
        <v>68</v>
      </c>
      <c r="E166" s="11" t="s">
        <v>69</v>
      </c>
      <c r="F166" s="16" t="s">
        <v>69</v>
      </c>
      <c r="G166" s="16" t="s">
        <v>370</v>
      </c>
      <c r="H166" s="16" t="s">
        <v>71</v>
      </c>
      <c r="I166" s="6">
        <v>0.45833333333333331</v>
      </c>
      <c r="J166" s="6">
        <v>0.66666666666666663</v>
      </c>
      <c r="K166" s="7">
        <f t="shared" ref="K166:K173" si="8">J166-I166</f>
        <v>0.20833333333333331</v>
      </c>
      <c r="L166" s="17">
        <v>0.5</v>
      </c>
      <c r="M166" s="16" t="s">
        <v>72</v>
      </c>
    </row>
    <row r="167" spans="1:13" ht="40.799999999999997" x14ac:dyDescent="0.3">
      <c r="A167" s="9" t="s">
        <v>416</v>
      </c>
      <c r="B167" s="3" t="s">
        <v>34</v>
      </c>
      <c r="C167" s="11" t="s">
        <v>67</v>
      </c>
      <c r="D167" s="11" t="s">
        <v>102</v>
      </c>
      <c r="E167" s="11" t="s">
        <v>419</v>
      </c>
      <c r="F167" s="16" t="s">
        <v>420</v>
      </c>
      <c r="G167" s="16" t="s">
        <v>421</v>
      </c>
      <c r="H167" s="16" t="s">
        <v>422</v>
      </c>
      <c r="I167" s="6">
        <v>0.41666666666666669</v>
      </c>
      <c r="J167" s="6">
        <v>0.54166666666666663</v>
      </c>
      <c r="K167" s="7">
        <f t="shared" si="8"/>
        <v>0.12499999999999994</v>
      </c>
      <c r="L167" s="17">
        <v>0.2</v>
      </c>
      <c r="M167" s="16" t="s">
        <v>51</v>
      </c>
    </row>
    <row r="168" spans="1:13" ht="40.799999999999997" x14ac:dyDescent="0.3">
      <c r="A168" s="9" t="s">
        <v>416</v>
      </c>
      <c r="B168" s="3" t="s">
        <v>34</v>
      </c>
      <c r="C168" s="11" t="s">
        <v>67</v>
      </c>
      <c r="D168" s="11" t="s">
        <v>165</v>
      </c>
      <c r="E168" s="11" t="s">
        <v>166</v>
      </c>
      <c r="F168" s="16" t="s">
        <v>167</v>
      </c>
      <c r="G168" s="16" t="s">
        <v>411</v>
      </c>
      <c r="H168" s="16" t="s">
        <v>412</v>
      </c>
      <c r="I168" s="6">
        <v>0.41666666666666669</v>
      </c>
      <c r="J168" s="6">
        <v>0.625</v>
      </c>
      <c r="K168" s="7">
        <f t="shared" si="8"/>
        <v>0.20833333333333331</v>
      </c>
      <c r="L168" s="17">
        <v>2.2999999999999998</v>
      </c>
      <c r="M168" s="16" t="s">
        <v>175</v>
      </c>
    </row>
    <row r="169" spans="1:13" ht="40.799999999999997" x14ac:dyDescent="0.3">
      <c r="A169" s="9" t="s">
        <v>416</v>
      </c>
      <c r="B169" s="3" t="s">
        <v>34</v>
      </c>
      <c r="C169" s="11" t="s">
        <v>67</v>
      </c>
      <c r="D169" s="11" t="s">
        <v>165</v>
      </c>
      <c r="E169" s="11" t="s">
        <v>171</v>
      </c>
      <c r="F169" s="16" t="s">
        <v>177</v>
      </c>
      <c r="G169" s="16" t="s">
        <v>413</v>
      </c>
      <c r="H169" s="16" t="s">
        <v>414</v>
      </c>
      <c r="I169" s="6">
        <v>0.39583333333333331</v>
      </c>
      <c r="J169" s="6">
        <v>0.58333333333333337</v>
      </c>
      <c r="K169" s="7">
        <f t="shared" si="8"/>
        <v>0.18750000000000006</v>
      </c>
      <c r="L169" s="17">
        <v>1.2</v>
      </c>
      <c r="M169" s="16" t="s">
        <v>175</v>
      </c>
    </row>
    <row r="170" spans="1:13" ht="40.799999999999997" x14ac:dyDescent="0.3">
      <c r="A170" s="9" t="s">
        <v>416</v>
      </c>
      <c r="B170" s="3" t="s">
        <v>34</v>
      </c>
      <c r="C170" s="11" t="s">
        <v>67</v>
      </c>
      <c r="D170" s="11" t="s">
        <v>165</v>
      </c>
      <c r="E170" s="11" t="s">
        <v>176</v>
      </c>
      <c r="F170" s="16" t="s">
        <v>177</v>
      </c>
      <c r="G170" s="16" t="s">
        <v>342</v>
      </c>
      <c r="H170" s="16" t="s">
        <v>415</v>
      </c>
      <c r="I170" s="6">
        <v>0.41666666666666669</v>
      </c>
      <c r="J170" s="6">
        <v>0.625</v>
      </c>
      <c r="K170" s="7">
        <f t="shared" si="8"/>
        <v>0.20833333333333331</v>
      </c>
      <c r="L170" s="17">
        <v>1.2</v>
      </c>
      <c r="M170" s="16" t="s">
        <v>180</v>
      </c>
    </row>
    <row r="171" spans="1:13" ht="40.799999999999997" x14ac:dyDescent="0.3">
      <c r="A171" s="9" t="s">
        <v>416</v>
      </c>
      <c r="B171" s="3" t="s">
        <v>34</v>
      </c>
      <c r="C171" s="11" t="s">
        <v>74</v>
      </c>
      <c r="D171" s="11" t="s">
        <v>75</v>
      </c>
      <c r="E171" s="11" t="s">
        <v>76</v>
      </c>
      <c r="F171" s="16" t="s">
        <v>77</v>
      </c>
      <c r="G171" s="16" t="s">
        <v>423</v>
      </c>
      <c r="H171" s="16" t="s">
        <v>424</v>
      </c>
      <c r="I171" s="6">
        <v>0.52083333333333337</v>
      </c>
      <c r="J171" s="6">
        <v>0.625</v>
      </c>
      <c r="K171" s="7">
        <f t="shared" si="8"/>
        <v>0.10416666666666663</v>
      </c>
      <c r="L171" s="17">
        <v>1.93</v>
      </c>
      <c r="M171" s="16" t="s">
        <v>80</v>
      </c>
    </row>
    <row r="172" spans="1:13" ht="163.19999999999999" x14ac:dyDescent="0.3">
      <c r="A172" s="9" t="s">
        <v>416</v>
      </c>
      <c r="B172" s="3" t="s">
        <v>34</v>
      </c>
      <c r="C172" s="11" t="s">
        <v>74</v>
      </c>
      <c r="D172" s="11" t="s">
        <v>212</v>
      </c>
      <c r="E172" s="11" t="s">
        <v>213</v>
      </c>
      <c r="F172" s="16" t="s">
        <v>214</v>
      </c>
      <c r="G172" s="16" t="s">
        <v>425</v>
      </c>
      <c r="H172" s="16" t="s">
        <v>426</v>
      </c>
      <c r="I172" s="6">
        <v>0.41666666666666669</v>
      </c>
      <c r="J172" s="6">
        <v>0.58333333333333337</v>
      </c>
      <c r="K172" s="7">
        <f t="shared" si="8"/>
        <v>0.16666666666666669</v>
      </c>
      <c r="L172" s="17">
        <f>1.67+0.37</f>
        <v>2.04</v>
      </c>
      <c r="M172" s="16" t="s">
        <v>141</v>
      </c>
    </row>
    <row r="173" spans="1:13" ht="61.2" x14ac:dyDescent="0.3">
      <c r="A173" s="9" t="s">
        <v>416</v>
      </c>
      <c r="B173" s="3" t="s">
        <v>34</v>
      </c>
      <c r="C173" s="11" t="s">
        <v>74</v>
      </c>
      <c r="D173" s="11" t="s">
        <v>111</v>
      </c>
      <c r="E173" s="11" t="s">
        <v>111</v>
      </c>
      <c r="F173" s="16" t="s">
        <v>21</v>
      </c>
      <c r="G173" s="16" t="s">
        <v>112</v>
      </c>
      <c r="H173" s="16" t="s">
        <v>113</v>
      </c>
      <c r="I173" s="6">
        <v>0.45833333333333331</v>
      </c>
      <c r="J173" s="6">
        <v>0.58333333333333337</v>
      </c>
      <c r="K173" s="7">
        <f t="shared" si="8"/>
        <v>0.12500000000000006</v>
      </c>
      <c r="L173" s="17">
        <v>0.8</v>
      </c>
      <c r="M173" s="16" t="s">
        <v>114</v>
      </c>
    </row>
    <row r="174" spans="1:13" ht="61.2" x14ac:dyDescent="0.3">
      <c r="A174" s="20" t="s">
        <v>427</v>
      </c>
      <c r="B174" s="3" t="s">
        <v>34</v>
      </c>
      <c r="C174" s="19" t="s">
        <v>34</v>
      </c>
      <c r="D174" s="3" t="s">
        <v>35</v>
      </c>
      <c r="E174" s="4" t="s">
        <v>37</v>
      </c>
      <c r="F174" s="4" t="s">
        <v>82</v>
      </c>
      <c r="G174" s="5" t="s">
        <v>348</v>
      </c>
      <c r="H174" s="4" t="s">
        <v>349</v>
      </c>
      <c r="I174" s="6">
        <v>0.41666666666666702</v>
      </c>
      <c r="J174" s="6">
        <v>0.58333333333333304</v>
      </c>
      <c r="K174" s="7">
        <v>0.16666666666666602</v>
      </c>
      <c r="L174" s="10" t="s">
        <v>44</v>
      </c>
      <c r="M174" s="11" t="s">
        <v>45</v>
      </c>
    </row>
    <row r="175" spans="1:13" x14ac:dyDescent="0.3">
      <c r="A175" s="21" t="s">
        <v>427</v>
      </c>
      <c r="B175" s="3" t="s">
        <v>34</v>
      </c>
      <c r="C175" s="19" t="s">
        <v>34</v>
      </c>
      <c r="D175" s="11" t="s">
        <v>46</v>
      </c>
      <c r="E175" s="11" t="s">
        <v>197</v>
      </c>
      <c r="F175" s="11" t="s">
        <v>82</v>
      </c>
      <c r="G175" s="11" t="s">
        <v>428</v>
      </c>
      <c r="H175" s="11" t="s">
        <v>429</v>
      </c>
      <c r="I175" s="6">
        <v>0.5</v>
      </c>
      <c r="J175" s="6">
        <v>0.58333333333333304</v>
      </c>
      <c r="K175" s="7">
        <v>8.3333333333333037E-2</v>
      </c>
      <c r="L175" s="10">
        <v>2</v>
      </c>
      <c r="M175" s="11" t="s">
        <v>51</v>
      </c>
    </row>
    <row r="176" spans="1:13" ht="40.799999999999997" x14ac:dyDescent="0.3">
      <c r="A176" s="20" t="s">
        <v>427</v>
      </c>
      <c r="B176" s="3" t="s">
        <v>34</v>
      </c>
      <c r="C176" s="19" t="s">
        <v>34</v>
      </c>
      <c r="D176" s="3" t="s">
        <v>259</v>
      </c>
      <c r="E176" s="11" t="s">
        <v>260</v>
      </c>
      <c r="F176" s="3" t="s">
        <v>261</v>
      </c>
      <c r="G176" s="3" t="s">
        <v>430</v>
      </c>
      <c r="H176" s="3" t="s">
        <v>431</v>
      </c>
      <c r="I176" s="6">
        <v>0.45833333333333331</v>
      </c>
      <c r="J176" s="6">
        <v>0.66666666666666663</v>
      </c>
      <c r="K176" s="7">
        <v>0.20833333333333331</v>
      </c>
      <c r="L176" s="8" t="s">
        <v>44</v>
      </c>
      <c r="M176" s="3" t="s">
        <v>196</v>
      </c>
    </row>
    <row r="177" spans="1:13" x14ac:dyDescent="0.3">
      <c r="A177" s="20" t="s">
        <v>427</v>
      </c>
      <c r="B177" s="3" t="s">
        <v>34</v>
      </c>
      <c r="C177" s="19" t="s">
        <v>34</v>
      </c>
      <c r="D177" s="3" t="s">
        <v>259</v>
      </c>
      <c r="E177" s="11" t="s">
        <v>260</v>
      </c>
      <c r="F177" s="3" t="s">
        <v>261</v>
      </c>
      <c r="G177" s="3" t="s">
        <v>432</v>
      </c>
      <c r="H177" s="3" t="s">
        <v>431</v>
      </c>
      <c r="I177" s="6">
        <v>0.375</v>
      </c>
      <c r="J177" s="6">
        <v>0.45833333333333331</v>
      </c>
      <c r="K177" s="7">
        <v>8.3333333333333315E-2</v>
      </c>
      <c r="L177" s="15">
        <v>0.2</v>
      </c>
      <c r="M177" s="11" t="s">
        <v>45</v>
      </c>
    </row>
    <row r="178" spans="1:13" x14ac:dyDescent="0.3">
      <c r="A178" s="22" t="s">
        <v>427</v>
      </c>
      <c r="B178" s="3" t="s">
        <v>34</v>
      </c>
      <c r="C178" s="23" t="s">
        <v>52</v>
      </c>
      <c r="D178" s="13" t="s">
        <v>53</v>
      </c>
      <c r="E178" s="3" t="s">
        <v>53</v>
      </c>
      <c r="F178" s="13" t="s">
        <v>53</v>
      </c>
      <c r="G178" s="14" t="s">
        <v>433</v>
      </c>
      <c r="H178" s="14" t="s">
        <v>434</v>
      </c>
      <c r="I178" s="6">
        <v>0.45833333333333331</v>
      </c>
      <c r="J178" s="6">
        <v>0.625</v>
      </c>
      <c r="K178" s="7">
        <v>0.16666666666666669</v>
      </c>
      <c r="L178" s="15">
        <v>0.5</v>
      </c>
      <c r="M178" s="14" t="s">
        <v>91</v>
      </c>
    </row>
    <row r="179" spans="1:13" x14ac:dyDescent="0.3">
      <c r="A179" s="21" t="s">
        <v>427</v>
      </c>
      <c r="B179" s="3" t="s">
        <v>34</v>
      </c>
      <c r="C179" s="18" t="s">
        <v>67</v>
      </c>
      <c r="D179" s="11" t="s">
        <v>68</v>
      </c>
      <c r="E179" s="11" t="s">
        <v>68</v>
      </c>
      <c r="F179" s="16" t="s">
        <v>234</v>
      </c>
      <c r="G179" s="16" t="s">
        <v>435</v>
      </c>
      <c r="H179" s="16" t="s">
        <v>161</v>
      </c>
      <c r="I179" s="6">
        <v>0.45833333333333331</v>
      </c>
      <c r="J179" s="6">
        <v>0.66666666666666663</v>
      </c>
      <c r="K179" s="7">
        <f t="shared" ref="K179:K185" si="9">J179-I179</f>
        <v>0.20833333333333331</v>
      </c>
      <c r="L179" s="17">
        <v>0.75</v>
      </c>
      <c r="M179" s="16" t="s">
        <v>72</v>
      </c>
    </row>
    <row r="180" spans="1:13" ht="40.799999999999997" x14ac:dyDescent="0.3">
      <c r="A180" s="21" t="s">
        <v>427</v>
      </c>
      <c r="B180" s="3" t="s">
        <v>34</v>
      </c>
      <c r="C180" s="18" t="s">
        <v>67</v>
      </c>
      <c r="D180" s="11" t="s">
        <v>165</v>
      </c>
      <c r="E180" s="11" t="s">
        <v>166</v>
      </c>
      <c r="F180" s="16" t="s">
        <v>167</v>
      </c>
      <c r="G180" s="16" t="s">
        <v>411</v>
      </c>
      <c r="H180" s="16" t="s">
        <v>412</v>
      </c>
      <c r="I180" s="6">
        <v>0.41666666666666669</v>
      </c>
      <c r="J180" s="6">
        <v>0.625</v>
      </c>
      <c r="K180" s="7">
        <f t="shared" si="9"/>
        <v>0.20833333333333331</v>
      </c>
      <c r="L180" s="17">
        <v>2.2999999999999998</v>
      </c>
      <c r="M180" s="16" t="s">
        <v>175</v>
      </c>
    </row>
    <row r="181" spans="1:13" ht="40.799999999999997" x14ac:dyDescent="0.3">
      <c r="A181" s="21" t="s">
        <v>427</v>
      </c>
      <c r="B181" s="3" t="s">
        <v>34</v>
      </c>
      <c r="C181" s="18" t="s">
        <v>67</v>
      </c>
      <c r="D181" s="11" t="s">
        <v>165</v>
      </c>
      <c r="E181" s="11" t="s">
        <v>171</v>
      </c>
      <c r="F181" s="16" t="s">
        <v>177</v>
      </c>
      <c r="G181" s="16" t="s">
        <v>413</v>
      </c>
      <c r="H181" s="16" t="s">
        <v>414</v>
      </c>
      <c r="I181" s="6">
        <v>0.39583333333333331</v>
      </c>
      <c r="J181" s="6">
        <v>0.58333333333333337</v>
      </c>
      <c r="K181" s="7">
        <f t="shared" si="9"/>
        <v>0.18750000000000006</v>
      </c>
      <c r="L181" s="17">
        <v>1.2</v>
      </c>
      <c r="M181" s="16" t="s">
        <v>175</v>
      </c>
    </row>
    <row r="182" spans="1:13" ht="61.2" x14ac:dyDescent="0.3">
      <c r="A182" s="21" t="s">
        <v>427</v>
      </c>
      <c r="B182" s="3" t="s">
        <v>34</v>
      </c>
      <c r="C182" s="18" t="s">
        <v>67</v>
      </c>
      <c r="D182" s="11" t="s">
        <v>165</v>
      </c>
      <c r="E182" s="11" t="s">
        <v>176</v>
      </c>
      <c r="F182" s="16" t="s">
        <v>237</v>
      </c>
      <c r="G182" s="16" t="s">
        <v>436</v>
      </c>
      <c r="H182" s="16" t="s">
        <v>437</v>
      </c>
      <c r="I182" s="6">
        <v>0.41666666666666669</v>
      </c>
      <c r="J182" s="6">
        <v>0.625</v>
      </c>
      <c r="K182" s="7">
        <f t="shared" si="9"/>
        <v>0.20833333333333331</v>
      </c>
      <c r="L182" s="17">
        <v>2.6</v>
      </c>
      <c r="M182" s="16" t="s">
        <v>180</v>
      </c>
    </row>
    <row r="183" spans="1:13" ht="40.799999999999997" customHeight="1" x14ac:dyDescent="0.3">
      <c r="A183" s="21" t="s">
        <v>427</v>
      </c>
      <c r="B183" s="3" t="s">
        <v>34</v>
      </c>
      <c r="C183" s="18" t="s">
        <v>74</v>
      </c>
      <c r="D183" s="11" t="s">
        <v>75</v>
      </c>
      <c r="E183" s="11" t="s">
        <v>107</v>
      </c>
      <c r="F183" s="16" t="s">
        <v>77</v>
      </c>
      <c r="G183" s="16" t="s">
        <v>108</v>
      </c>
      <c r="H183" s="16" t="s">
        <v>109</v>
      </c>
      <c r="I183" s="6">
        <v>0.35416666666666669</v>
      </c>
      <c r="J183" s="6">
        <v>0.52083333333333337</v>
      </c>
      <c r="K183" s="7">
        <f t="shared" si="9"/>
        <v>0.16666666666666669</v>
      </c>
      <c r="L183" s="17">
        <v>1.47</v>
      </c>
      <c r="M183" s="16" t="s">
        <v>80</v>
      </c>
    </row>
    <row r="184" spans="1:13" ht="61.2" x14ac:dyDescent="0.3">
      <c r="A184" s="21" t="s">
        <v>427</v>
      </c>
      <c r="B184" s="3" t="s">
        <v>34</v>
      </c>
      <c r="C184" s="18" t="s">
        <v>74</v>
      </c>
      <c r="D184" s="11" t="s">
        <v>212</v>
      </c>
      <c r="E184" s="11" t="s">
        <v>327</v>
      </c>
      <c r="F184" s="16" t="s">
        <v>438</v>
      </c>
      <c r="G184" s="16" t="s">
        <v>439</v>
      </c>
      <c r="H184" s="16" t="s">
        <v>440</v>
      </c>
      <c r="I184" s="6">
        <v>0.41666666666666669</v>
      </c>
      <c r="J184" s="6">
        <v>0.58333333333333337</v>
      </c>
      <c r="K184" s="7">
        <f t="shared" si="9"/>
        <v>0.16666666666666669</v>
      </c>
      <c r="L184" s="17">
        <f>1.58+3.25</f>
        <v>4.83</v>
      </c>
      <c r="M184" s="16" t="s">
        <v>141</v>
      </c>
    </row>
    <row r="185" spans="1:13" ht="61.2" x14ac:dyDescent="0.3">
      <c r="A185" s="21" t="s">
        <v>427</v>
      </c>
      <c r="B185" s="3" t="s">
        <v>34</v>
      </c>
      <c r="C185" s="18" t="s">
        <v>74</v>
      </c>
      <c r="D185" s="11" t="s">
        <v>111</v>
      </c>
      <c r="E185" s="11" t="s">
        <v>142</v>
      </c>
      <c r="F185" s="16" t="s">
        <v>143</v>
      </c>
      <c r="G185" s="16" t="s">
        <v>144</v>
      </c>
      <c r="H185" s="16" t="s">
        <v>145</v>
      </c>
      <c r="I185" s="6">
        <v>0.45833333333333331</v>
      </c>
      <c r="J185" s="6">
        <v>0.58333333333333337</v>
      </c>
      <c r="K185" s="7">
        <f t="shared" si="9"/>
        <v>0.12500000000000006</v>
      </c>
      <c r="L185" s="17">
        <v>2.1</v>
      </c>
      <c r="M185" s="16" t="s">
        <v>114</v>
      </c>
    </row>
    <row r="186" spans="1:13" ht="40.799999999999997" x14ac:dyDescent="0.3">
      <c r="A186" s="24" t="s">
        <v>427</v>
      </c>
      <c r="B186" s="3" t="s">
        <v>34</v>
      </c>
      <c r="C186" s="19" t="s">
        <v>34</v>
      </c>
      <c r="D186" s="3" t="s">
        <v>245</v>
      </c>
      <c r="E186" s="16" t="s">
        <v>441</v>
      </c>
      <c r="F186" s="16" t="s">
        <v>247</v>
      </c>
      <c r="G186" s="16" t="s">
        <v>442</v>
      </c>
      <c r="H186" s="16" t="s">
        <v>443</v>
      </c>
      <c r="I186" s="6">
        <v>0.41666666666666669</v>
      </c>
      <c r="J186" s="6">
        <v>0.20833333333333334</v>
      </c>
      <c r="K186" s="7">
        <v>0.20833333333333334</v>
      </c>
      <c r="L186" s="17">
        <v>3</v>
      </c>
      <c r="M186" s="16" t="s">
        <v>250</v>
      </c>
    </row>
    <row r="187" spans="1:13" ht="81.599999999999994" x14ac:dyDescent="0.3">
      <c r="A187" s="21" t="s">
        <v>427</v>
      </c>
      <c r="B187" s="3" t="s">
        <v>34</v>
      </c>
      <c r="C187" s="18" t="s">
        <v>67</v>
      </c>
      <c r="D187" s="11" t="s">
        <v>146</v>
      </c>
      <c r="E187" s="11" t="s">
        <v>147</v>
      </c>
      <c r="F187" s="16" t="s">
        <v>148</v>
      </c>
      <c r="G187" s="16" t="s">
        <v>444</v>
      </c>
      <c r="H187" s="16" t="s">
        <v>445</v>
      </c>
      <c r="I187" s="6">
        <v>0.45833333333333331</v>
      </c>
      <c r="J187" s="6">
        <v>0.75</v>
      </c>
      <c r="K187" s="7">
        <f>J187-I187</f>
        <v>0.29166666666666669</v>
      </c>
      <c r="L187" s="17">
        <v>3.2</v>
      </c>
      <c r="M187" s="16" t="s">
        <v>72</v>
      </c>
    </row>
    <row r="188" spans="1:13" ht="40.799999999999997" x14ac:dyDescent="0.3">
      <c r="A188" s="20" t="s">
        <v>446</v>
      </c>
      <c r="B188" s="3" t="s">
        <v>34</v>
      </c>
      <c r="C188" s="19" t="s">
        <v>34</v>
      </c>
      <c r="D188" s="3" t="s">
        <v>35</v>
      </c>
      <c r="E188" s="3" t="s">
        <v>36</v>
      </c>
      <c r="F188" s="3" t="s">
        <v>36</v>
      </c>
      <c r="G188" s="5" t="s">
        <v>378</v>
      </c>
      <c r="H188" s="4" t="s">
        <v>379</v>
      </c>
      <c r="I188" s="6">
        <v>0.375</v>
      </c>
      <c r="J188" s="6">
        <v>0.54166666666666696</v>
      </c>
      <c r="K188" s="7">
        <v>0.16666666666666696</v>
      </c>
      <c r="L188" s="10" t="s">
        <v>44</v>
      </c>
      <c r="M188" s="11" t="s">
        <v>45</v>
      </c>
    </row>
    <row r="189" spans="1:13" x14ac:dyDescent="0.3">
      <c r="A189" s="21" t="s">
        <v>446</v>
      </c>
      <c r="B189" s="3" t="s">
        <v>34</v>
      </c>
      <c r="C189" s="19" t="s">
        <v>34</v>
      </c>
      <c r="D189" s="11" t="s">
        <v>46</v>
      </c>
      <c r="E189" s="11" t="s">
        <v>85</v>
      </c>
      <c r="F189" s="11" t="s">
        <v>221</v>
      </c>
      <c r="G189" s="11" t="s">
        <v>447</v>
      </c>
      <c r="H189" s="11" t="s">
        <v>448</v>
      </c>
      <c r="I189" s="6">
        <v>0.47916666666666702</v>
      </c>
      <c r="J189" s="6">
        <v>0.56944444444444398</v>
      </c>
      <c r="K189" s="7">
        <v>9.0277777777776957E-2</v>
      </c>
      <c r="L189" s="10">
        <v>2</v>
      </c>
      <c r="M189" s="11" t="s">
        <v>51</v>
      </c>
    </row>
    <row r="190" spans="1:13" ht="40.799999999999997" x14ac:dyDescent="0.3">
      <c r="A190" s="20" t="s">
        <v>446</v>
      </c>
      <c r="B190" s="3" t="s">
        <v>34</v>
      </c>
      <c r="C190" s="19" t="s">
        <v>34</v>
      </c>
      <c r="D190" s="3" t="s">
        <v>259</v>
      </c>
      <c r="E190" s="11" t="s">
        <v>288</v>
      </c>
      <c r="F190" s="11" t="s">
        <v>292</v>
      </c>
      <c r="G190" s="3" t="s">
        <v>293</v>
      </c>
      <c r="H190" s="3" t="s">
        <v>449</v>
      </c>
      <c r="I190" s="6">
        <v>0.41666666666666669</v>
      </c>
      <c r="J190" s="6">
        <v>0.5</v>
      </c>
      <c r="K190" s="7">
        <v>8.3333333333333315E-2</v>
      </c>
      <c r="L190" s="15">
        <v>0.1</v>
      </c>
      <c r="M190" s="11" t="s">
        <v>45</v>
      </c>
    </row>
    <row r="191" spans="1:13" ht="40.799999999999997" x14ac:dyDescent="0.3">
      <c r="A191" s="20" t="s">
        <v>446</v>
      </c>
      <c r="B191" s="3" t="s">
        <v>34</v>
      </c>
      <c r="C191" s="19" t="s">
        <v>34</v>
      </c>
      <c r="D191" s="3" t="s">
        <v>259</v>
      </c>
      <c r="E191" s="11" t="s">
        <v>358</v>
      </c>
      <c r="F191" s="3" t="s">
        <v>359</v>
      </c>
      <c r="G191" s="11" t="s">
        <v>450</v>
      </c>
      <c r="H191" s="11" t="s">
        <v>317</v>
      </c>
      <c r="I191" s="6">
        <v>0.41666666666666669</v>
      </c>
      <c r="J191" s="6">
        <v>0.58333333333333337</v>
      </c>
      <c r="K191" s="7">
        <v>0.16666666666666669</v>
      </c>
      <c r="L191" s="15">
        <v>0.23</v>
      </c>
      <c r="M191" s="11" t="s">
        <v>40</v>
      </c>
    </row>
    <row r="192" spans="1:13" ht="40.799999999999997" x14ac:dyDescent="0.3">
      <c r="A192" s="20" t="s">
        <v>446</v>
      </c>
      <c r="B192" s="3" t="s">
        <v>34</v>
      </c>
      <c r="C192" s="19" t="s">
        <v>34</v>
      </c>
      <c r="D192" s="3" t="s">
        <v>259</v>
      </c>
      <c r="E192" s="11" t="s">
        <v>358</v>
      </c>
      <c r="F192" s="3" t="s">
        <v>359</v>
      </c>
      <c r="G192" s="11" t="s">
        <v>451</v>
      </c>
      <c r="H192" s="11" t="s">
        <v>452</v>
      </c>
      <c r="I192" s="6">
        <v>0.41666666666666669</v>
      </c>
      <c r="J192" s="6">
        <v>0.58333333333333337</v>
      </c>
      <c r="K192" s="7">
        <v>0.16666666666666669</v>
      </c>
      <c r="L192" s="15">
        <v>0.23</v>
      </c>
      <c r="M192" s="11" t="s">
        <v>40</v>
      </c>
    </row>
    <row r="193" spans="1:13" x14ac:dyDescent="0.3">
      <c r="A193" s="22" t="s">
        <v>446</v>
      </c>
      <c r="B193" s="3" t="s">
        <v>34</v>
      </c>
      <c r="C193" s="23" t="s">
        <v>52</v>
      </c>
      <c r="D193" s="13" t="s">
        <v>52</v>
      </c>
      <c r="E193" s="3" t="s">
        <v>62</v>
      </c>
      <c r="F193" s="13" t="s">
        <v>453</v>
      </c>
      <c r="G193" s="14" t="s">
        <v>454</v>
      </c>
      <c r="H193" s="14" t="s">
        <v>455</v>
      </c>
      <c r="I193" s="6">
        <v>0.41666666666666669</v>
      </c>
      <c r="J193" s="6">
        <v>0.5</v>
      </c>
      <c r="K193" s="7">
        <v>8.3333333333333315E-2</v>
      </c>
      <c r="L193" s="15">
        <v>1.5</v>
      </c>
      <c r="M193" s="14" t="s">
        <v>98</v>
      </c>
    </row>
    <row r="194" spans="1:13" x14ac:dyDescent="0.3">
      <c r="A194" s="22" t="s">
        <v>446</v>
      </c>
      <c r="B194" s="3" t="s">
        <v>34</v>
      </c>
      <c r="C194" s="23" t="s">
        <v>52</v>
      </c>
      <c r="D194" s="13" t="s">
        <v>156</v>
      </c>
      <c r="E194" s="3" t="s">
        <v>156</v>
      </c>
      <c r="F194" s="13" t="s">
        <v>156</v>
      </c>
      <c r="G194" s="14" t="s">
        <v>456</v>
      </c>
      <c r="H194" s="14" t="s">
        <v>457</v>
      </c>
      <c r="I194" s="6">
        <v>0.41666666666666669</v>
      </c>
      <c r="J194" s="6">
        <v>0.5</v>
      </c>
      <c r="K194" s="7">
        <v>8.3333333333333315E-2</v>
      </c>
      <c r="L194" s="15">
        <v>3</v>
      </c>
      <c r="M194" s="14" t="s">
        <v>129</v>
      </c>
    </row>
    <row r="195" spans="1:13" x14ac:dyDescent="0.3">
      <c r="A195" s="21" t="s">
        <v>446</v>
      </c>
      <c r="B195" s="3" t="s">
        <v>34</v>
      </c>
      <c r="C195" s="18" t="s">
        <v>67</v>
      </c>
      <c r="D195" s="11" t="s">
        <v>68</v>
      </c>
      <c r="E195" s="11" t="s">
        <v>68</v>
      </c>
      <c r="F195" s="16" t="s">
        <v>159</v>
      </c>
      <c r="G195" s="16" t="s">
        <v>435</v>
      </c>
      <c r="H195" s="16" t="s">
        <v>161</v>
      </c>
      <c r="I195" s="6">
        <v>0.45833333333333331</v>
      </c>
      <c r="J195" s="6">
        <v>0.66666666666666663</v>
      </c>
      <c r="K195" s="7">
        <f t="shared" ref="K195:K202" si="10">J195-I195</f>
        <v>0.20833333333333331</v>
      </c>
      <c r="L195" s="17">
        <v>0.75</v>
      </c>
      <c r="M195" s="16" t="s">
        <v>72</v>
      </c>
    </row>
    <row r="196" spans="1:13" ht="102" x14ac:dyDescent="0.3">
      <c r="A196" s="21" t="s">
        <v>446</v>
      </c>
      <c r="B196" s="3" t="s">
        <v>34</v>
      </c>
      <c r="C196" s="18" t="s">
        <v>67</v>
      </c>
      <c r="D196" s="11" t="s">
        <v>102</v>
      </c>
      <c r="E196" s="11" t="s">
        <v>419</v>
      </c>
      <c r="F196" s="16" t="s">
        <v>420</v>
      </c>
      <c r="G196" s="16" t="s">
        <v>458</v>
      </c>
      <c r="H196" s="16" t="s">
        <v>459</v>
      </c>
      <c r="I196" s="6">
        <v>0.45833333333333331</v>
      </c>
      <c r="J196" s="6">
        <v>0.625</v>
      </c>
      <c r="K196" s="7">
        <f t="shared" si="10"/>
        <v>0.16666666666666669</v>
      </c>
      <c r="L196" s="17" t="s">
        <v>106</v>
      </c>
      <c r="M196" s="16" t="s">
        <v>51</v>
      </c>
    </row>
    <row r="197" spans="1:13" ht="40.799999999999997" x14ac:dyDescent="0.3">
      <c r="A197" s="21" t="s">
        <v>446</v>
      </c>
      <c r="B197" s="3" t="s">
        <v>34</v>
      </c>
      <c r="C197" s="18" t="s">
        <v>67</v>
      </c>
      <c r="D197" s="11" t="s">
        <v>165</v>
      </c>
      <c r="E197" s="11" t="s">
        <v>166</v>
      </c>
      <c r="F197" s="16" t="s">
        <v>167</v>
      </c>
      <c r="G197" s="16" t="s">
        <v>411</v>
      </c>
      <c r="H197" s="16" t="s">
        <v>412</v>
      </c>
      <c r="I197" s="6">
        <v>0.41666666666666669</v>
      </c>
      <c r="J197" s="6">
        <v>0.625</v>
      </c>
      <c r="K197" s="7">
        <f t="shared" si="10"/>
        <v>0.20833333333333331</v>
      </c>
      <c r="L197" s="17">
        <v>2.2999999999999998</v>
      </c>
      <c r="M197" s="16" t="s">
        <v>175</v>
      </c>
    </row>
    <row r="198" spans="1:13" ht="40.799999999999997" x14ac:dyDescent="0.3">
      <c r="A198" s="21" t="s">
        <v>446</v>
      </c>
      <c r="B198" s="3" t="s">
        <v>34</v>
      </c>
      <c r="C198" s="18" t="s">
        <v>67</v>
      </c>
      <c r="D198" s="11" t="s">
        <v>165</v>
      </c>
      <c r="E198" s="11" t="s">
        <v>171</v>
      </c>
      <c r="F198" s="16" t="s">
        <v>177</v>
      </c>
      <c r="G198" s="16" t="s">
        <v>413</v>
      </c>
      <c r="H198" s="16" t="s">
        <v>414</v>
      </c>
      <c r="I198" s="6">
        <v>0.39583333333333331</v>
      </c>
      <c r="J198" s="6">
        <v>0.58333333333333337</v>
      </c>
      <c r="K198" s="7">
        <f t="shared" si="10"/>
        <v>0.18750000000000006</v>
      </c>
      <c r="L198" s="17">
        <v>1.2</v>
      </c>
      <c r="M198" s="16" t="s">
        <v>175</v>
      </c>
    </row>
    <row r="199" spans="1:13" ht="61.2" x14ac:dyDescent="0.3">
      <c r="A199" s="21" t="s">
        <v>446</v>
      </c>
      <c r="B199" s="3" t="s">
        <v>34</v>
      </c>
      <c r="C199" s="18" t="s">
        <v>67</v>
      </c>
      <c r="D199" s="11" t="s">
        <v>165</v>
      </c>
      <c r="E199" s="11" t="s">
        <v>176</v>
      </c>
      <c r="F199" s="16" t="s">
        <v>237</v>
      </c>
      <c r="G199" s="16" t="s">
        <v>460</v>
      </c>
      <c r="H199" s="16" t="s">
        <v>437</v>
      </c>
      <c r="I199" s="6">
        <v>0.41666666666666669</v>
      </c>
      <c r="J199" s="6">
        <v>0.625</v>
      </c>
      <c r="K199" s="7">
        <f t="shared" si="10"/>
        <v>0.20833333333333331</v>
      </c>
      <c r="L199" s="17">
        <v>2.6</v>
      </c>
      <c r="M199" s="16" t="s">
        <v>180</v>
      </c>
    </row>
    <row r="200" spans="1:13" ht="40.799999999999997" x14ac:dyDescent="0.3">
      <c r="A200" s="21" t="s">
        <v>446</v>
      </c>
      <c r="B200" s="3" t="s">
        <v>34</v>
      </c>
      <c r="C200" s="18" t="s">
        <v>74</v>
      </c>
      <c r="D200" s="11" t="s">
        <v>75</v>
      </c>
      <c r="E200" s="11" t="s">
        <v>107</v>
      </c>
      <c r="F200" s="16" t="s">
        <v>77</v>
      </c>
      <c r="G200" s="16" t="s">
        <v>343</v>
      </c>
      <c r="H200" s="16" t="s">
        <v>344</v>
      </c>
      <c r="I200" s="6">
        <v>0.47916666666666669</v>
      </c>
      <c r="J200" s="6">
        <v>0.5625</v>
      </c>
      <c r="K200" s="7">
        <f t="shared" si="10"/>
        <v>8.3333333333333315E-2</v>
      </c>
      <c r="L200" s="17">
        <v>1.5</v>
      </c>
      <c r="M200" s="16" t="s">
        <v>80</v>
      </c>
    </row>
    <row r="201" spans="1:13" ht="61.2" x14ac:dyDescent="0.3">
      <c r="A201" s="21" t="s">
        <v>446</v>
      </c>
      <c r="B201" s="3" t="s">
        <v>34</v>
      </c>
      <c r="C201" s="18" t="s">
        <v>74</v>
      </c>
      <c r="D201" s="11" t="s">
        <v>74</v>
      </c>
      <c r="E201" s="11" t="s">
        <v>137</v>
      </c>
      <c r="F201" s="16" t="s">
        <v>138</v>
      </c>
      <c r="G201" s="16" t="s">
        <v>461</v>
      </c>
      <c r="H201" s="16" t="s">
        <v>462</v>
      </c>
      <c r="I201" s="6">
        <v>0.41666666666666669</v>
      </c>
      <c r="J201" s="6">
        <v>0.58333333333333337</v>
      </c>
      <c r="K201" s="7">
        <f t="shared" si="10"/>
        <v>0.16666666666666669</v>
      </c>
      <c r="L201" s="17">
        <v>3.5</v>
      </c>
      <c r="M201" s="16" t="s">
        <v>141</v>
      </c>
    </row>
    <row r="202" spans="1:13" ht="61.2" x14ac:dyDescent="0.3">
      <c r="A202" s="21" t="s">
        <v>446</v>
      </c>
      <c r="B202" s="3" t="s">
        <v>34</v>
      </c>
      <c r="C202" s="18" t="s">
        <v>74</v>
      </c>
      <c r="D202" s="11" t="s">
        <v>212</v>
      </c>
      <c r="E202" s="11" t="s">
        <v>212</v>
      </c>
      <c r="F202" s="16" t="s">
        <v>328</v>
      </c>
      <c r="G202" s="16" t="s">
        <v>463</v>
      </c>
      <c r="H202" s="16" t="s">
        <v>464</v>
      </c>
      <c r="I202" s="6">
        <v>0.41666666666666669</v>
      </c>
      <c r="J202" s="6">
        <v>0.58333333333333337</v>
      </c>
      <c r="K202" s="7">
        <f t="shared" si="10"/>
        <v>0.16666666666666669</v>
      </c>
      <c r="L202" s="17">
        <v>4.67</v>
      </c>
      <c r="M202" s="16" t="s">
        <v>141</v>
      </c>
    </row>
    <row r="203" spans="1:13" ht="122.4" x14ac:dyDescent="0.3">
      <c r="A203" s="20" t="s">
        <v>465</v>
      </c>
      <c r="B203" s="3" t="s">
        <v>34</v>
      </c>
      <c r="C203" s="19" t="s">
        <v>34</v>
      </c>
      <c r="D203" s="3" t="s">
        <v>35</v>
      </c>
      <c r="E203" s="4" t="s">
        <v>37</v>
      </c>
      <c r="F203" s="4" t="s">
        <v>82</v>
      </c>
      <c r="G203" s="5" t="s">
        <v>83</v>
      </c>
      <c r="H203" s="4" t="s">
        <v>84</v>
      </c>
      <c r="I203" s="6">
        <v>0.41666666666666702</v>
      </c>
      <c r="J203" s="6">
        <v>0.625</v>
      </c>
      <c r="K203" s="7">
        <v>0.20833333333333298</v>
      </c>
      <c r="L203" s="8">
        <v>0.63</v>
      </c>
      <c r="M203" s="11" t="s">
        <v>45</v>
      </c>
    </row>
    <row r="204" spans="1:13" x14ac:dyDescent="0.3">
      <c r="A204" s="21" t="s">
        <v>465</v>
      </c>
      <c r="B204" s="3" t="s">
        <v>34</v>
      </c>
      <c r="C204" s="19" t="s">
        <v>34</v>
      </c>
      <c r="D204" s="11" t="s">
        <v>46</v>
      </c>
      <c r="E204" s="11" t="s">
        <v>197</v>
      </c>
      <c r="F204" s="11" t="s">
        <v>466</v>
      </c>
      <c r="G204" s="11" t="s">
        <v>467</v>
      </c>
      <c r="H204" s="11" t="s">
        <v>468</v>
      </c>
      <c r="I204" s="6">
        <v>0.41666666666666702</v>
      </c>
      <c r="J204" s="6">
        <v>0.5</v>
      </c>
      <c r="K204" s="7">
        <v>8.3333333333332982E-2</v>
      </c>
      <c r="L204" s="10">
        <v>3</v>
      </c>
      <c r="M204" s="11" t="s">
        <v>51</v>
      </c>
    </row>
    <row r="205" spans="1:13" x14ac:dyDescent="0.3">
      <c r="A205" s="22" t="s">
        <v>465</v>
      </c>
      <c r="B205" s="3" t="s">
        <v>34</v>
      </c>
      <c r="C205" s="23" t="s">
        <v>52</v>
      </c>
      <c r="D205" s="13" t="s">
        <v>52</v>
      </c>
      <c r="E205" s="3" t="s">
        <v>62</v>
      </c>
      <c r="F205" s="13" t="s">
        <v>63</v>
      </c>
      <c r="G205" s="14" t="s">
        <v>469</v>
      </c>
      <c r="H205" s="14" t="s">
        <v>470</v>
      </c>
      <c r="I205" s="6">
        <v>0.58333333333333337</v>
      </c>
      <c r="J205" s="6">
        <v>0.75</v>
      </c>
      <c r="K205" s="7">
        <v>0.16666666666666663</v>
      </c>
      <c r="L205" s="15">
        <v>1.6</v>
      </c>
      <c r="M205" s="14" t="s">
        <v>66</v>
      </c>
    </row>
    <row r="206" spans="1:13" ht="40.799999999999997" x14ac:dyDescent="0.3">
      <c r="A206" s="22" t="s">
        <v>465</v>
      </c>
      <c r="B206" s="3" t="s">
        <v>34</v>
      </c>
      <c r="C206" s="23" t="s">
        <v>52</v>
      </c>
      <c r="D206" s="13" t="s">
        <v>156</v>
      </c>
      <c r="E206" s="3" t="s">
        <v>266</v>
      </c>
      <c r="F206" s="13" t="s">
        <v>266</v>
      </c>
      <c r="G206" s="14" t="s">
        <v>471</v>
      </c>
      <c r="H206" s="14" t="s">
        <v>472</v>
      </c>
      <c r="I206" s="6">
        <v>0.41666666666666669</v>
      </c>
      <c r="J206" s="6">
        <v>0.5</v>
      </c>
      <c r="K206" s="7">
        <v>8.3333333333333315E-2</v>
      </c>
      <c r="L206" s="15">
        <v>1.6</v>
      </c>
      <c r="M206" s="14" t="s">
        <v>129</v>
      </c>
    </row>
    <row r="207" spans="1:13" x14ac:dyDescent="0.3">
      <c r="A207" s="21" t="s">
        <v>465</v>
      </c>
      <c r="B207" s="3" t="s">
        <v>34</v>
      </c>
      <c r="C207" s="18" t="s">
        <v>67</v>
      </c>
      <c r="D207" s="11" t="s">
        <v>68</v>
      </c>
      <c r="E207" s="11" t="s">
        <v>68</v>
      </c>
      <c r="F207" s="16" t="s">
        <v>159</v>
      </c>
      <c r="G207" s="16" t="s">
        <v>435</v>
      </c>
      <c r="H207" s="16" t="s">
        <v>161</v>
      </c>
      <c r="I207" s="6">
        <v>0.45833333333333331</v>
      </c>
      <c r="J207" s="6">
        <v>0.66666666666666663</v>
      </c>
      <c r="K207" s="7">
        <f t="shared" ref="K207:K213" si="11">J207-I207</f>
        <v>0.20833333333333331</v>
      </c>
      <c r="L207" s="17">
        <v>0.75</v>
      </c>
      <c r="M207" s="16" t="s">
        <v>72</v>
      </c>
    </row>
    <row r="208" spans="1:13" ht="102" x14ac:dyDescent="0.3">
      <c r="A208" s="9" t="s">
        <v>465</v>
      </c>
      <c r="B208" s="3" t="s">
        <v>34</v>
      </c>
      <c r="C208" s="11" t="s">
        <v>67</v>
      </c>
      <c r="D208" s="11" t="s">
        <v>102</v>
      </c>
      <c r="E208" s="11" t="s">
        <v>419</v>
      </c>
      <c r="F208" s="16" t="s">
        <v>420</v>
      </c>
      <c r="G208" s="16" t="s">
        <v>473</v>
      </c>
      <c r="H208" s="16" t="s">
        <v>474</v>
      </c>
      <c r="I208" s="6">
        <v>0.45833333333333331</v>
      </c>
      <c r="J208" s="6">
        <v>0.625</v>
      </c>
      <c r="K208" s="7">
        <f t="shared" si="11"/>
        <v>0.16666666666666669</v>
      </c>
      <c r="L208" s="17" t="s">
        <v>106</v>
      </c>
      <c r="M208" s="16" t="s">
        <v>51</v>
      </c>
    </row>
    <row r="209" spans="1:13" ht="40.799999999999997" x14ac:dyDescent="0.3">
      <c r="A209" s="9" t="s">
        <v>465</v>
      </c>
      <c r="B209" s="3" t="s">
        <v>34</v>
      </c>
      <c r="C209" s="11" t="s">
        <v>67</v>
      </c>
      <c r="D209" s="11" t="s">
        <v>165</v>
      </c>
      <c r="E209" s="11" t="s">
        <v>166</v>
      </c>
      <c r="F209" s="16" t="s">
        <v>167</v>
      </c>
      <c r="G209" s="16" t="s">
        <v>411</v>
      </c>
      <c r="H209" s="16" t="s">
        <v>412</v>
      </c>
      <c r="I209" s="6">
        <v>0.41666666666666669</v>
      </c>
      <c r="J209" s="6">
        <v>0.625</v>
      </c>
      <c r="K209" s="7">
        <f t="shared" si="11"/>
        <v>0.20833333333333331</v>
      </c>
      <c r="L209" s="17">
        <v>2.2999999999999998</v>
      </c>
      <c r="M209" s="16" t="s">
        <v>175</v>
      </c>
    </row>
    <row r="210" spans="1:13" ht="40.799999999999997" x14ac:dyDescent="0.3">
      <c r="A210" s="9" t="s">
        <v>465</v>
      </c>
      <c r="B210" s="3" t="s">
        <v>34</v>
      </c>
      <c r="C210" s="11" t="s">
        <v>67</v>
      </c>
      <c r="D210" s="11" t="s">
        <v>165</v>
      </c>
      <c r="E210" s="11" t="s">
        <v>171</v>
      </c>
      <c r="F210" s="16" t="s">
        <v>177</v>
      </c>
      <c r="G210" s="16" t="s">
        <v>413</v>
      </c>
      <c r="H210" s="16" t="s">
        <v>414</v>
      </c>
      <c r="I210" s="6">
        <v>0.39583333333333331</v>
      </c>
      <c r="J210" s="6">
        <v>0.58333333333333337</v>
      </c>
      <c r="K210" s="7">
        <f t="shared" si="11"/>
        <v>0.18750000000000006</v>
      </c>
      <c r="L210" s="17">
        <v>1.2</v>
      </c>
      <c r="M210" s="16" t="s">
        <v>175</v>
      </c>
    </row>
    <row r="211" spans="1:13" ht="40.799999999999997" x14ac:dyDescent="0.3">
      <c r="A211" s="9" t="s">
        <v>465</v>
      </c>
      <c r="B211" s="3" t="s">
        <v>34</v>
      </c>
      <c r="C211" s="11" t="s">
        <v>67</v>
      </c>
      <c r="D211" s="11" t="s">
        <v>165</v>
      </c>
      <c r="E211" s="11" t="s">
        <v>176</v>
      </c>
      <c r="F211" s="16" t="s">
        <v>177</v>
      </c>
      <c r="G211" s="16" t="s">
        <v>178</v>
      </c>
      <c r="H211" s="16" t="s">
        <v>179</v>
      </c>
      <c r="I211" s="6">
        <v>0.41666666666666669</v>
      </c>
      <c r="J211" s="6">
        <v>0.625</v>
      </c>
      <c r="K211" s="7">
        <f t="shared" si="11"/>
        <v>0.20833333333333331</v>
      </c>
      <c r="L211" s="17">
        <v>1.2</v>
      </c>
      <c r="M211" s="16" t="s">
        <v>475</v>
      </c>
    </row>
    <row r="212" spans="1:13" ht="40.799999999999997" x14ac:dyDescent="0.3">
      <c r="A212" s="21" t="s">
        <v>465</v>
      </c>
      <c r="B212" s="3" t="s">
        <v>34</v>
      </c>
      <c r="C212" s="11" t="s">
        <v>74</v>
      </c>
      <c r="D212" s="11" t="s">
        <v>75</v>
      </c>
      <c r="E212" s="11" t="s">
        <v>107</v>
      </c>
      <c r="F212" s="16" t="s">
        <v>77</v>
      </c>
      <c r="G212" s="16" t="s">
        <v>135</v>
      </c>
      <c r="H212" s="16" t="s">
        <v>476</v>
      </c>
      <c r="I212" s="6">
        <v>0.33333333333333331</v>
      </c>
      <c r="J212" s="6">
        <v>0.4375</v>
      </c>
      <c r="K212" s="7">
        <f t="shared" si="11"/>
        <v>0.10416666666666669</v>
      </c>
      <c r="L212" s="17">
        <v>1.78</v>
      </c>
      <c r="M212" s="16" t="s">
        <v>80</v>
      </c>
    </row>
    <row r="213" spans="1:13" ht="61.2" x14ac:dyDescent="0.3">
      <c r="A213" s="21" t="s">
        <v>465</v>
      </c>
      <c r="B213" s="3" t="s">
        <v>34</v>
      </c>
      <c r="C213" s="11" t="s">
        <v>74</v>
      </c>
      <c r="D213" s="11" t="s">
        <v>212</v>
      </c>
      <c r="E213" s="11" t="s">
        <v>327</v>
      </c>
      <c r="F213" s="16" t="s">
        <v>328</v>
      </c>
      <c r="G213" s="16" t="s">
        <v>477</v>
      </c>
      <c r="H213" s="16" t="s">
        <v>478</v>
      </c>
      <c r="I213" s="6">
        <v>0.41666666666666669</v>
      </c>
      <c r="J213" s="6">
        <v>0.58333333333333337</v>
      </c>
      <c r="K213" s="7">
        <f t="shared" si="11"/>
        <v>0.16666666666666669</v>
      </c>
      <c r="L213" s="17">
        <f>3.9+0.2</f>
        <v>4.0999999999999996</v>
      </c>
      <c r="M213" s="16" t="s">
        <v>141</v>
      </c>
    </row>
    <row r="214" spans="1:13" ht="40.799999999999997" x14ac:dyDescent="0.3">
      <c r="A214" s="34" t="s">
        <v>479</v>
      </c>
      <c r="B214" s="3" t="s">
        <v>34</v>
      </c>
      <c r="C214" s="3" t="s">
        <v>34</v>
      </c>
      <c r="D214" s="3" t="s">
        <v>35</v>
      </c>
      <c r="E214" s="3" t="s">
        <v>36</v>
      </c>
      <c r="F214" s="4" t="s">
        <v>37</v>
      </c>
      <c r="G214" s="5" t="s">
        <v>38</v>
      </c>
      <c r="H214" s="4" t="s">
        <v>39</v>
      </c>
      <c r="I214" s="6">
        <v>0.41666666666666702</v>
      </c>
      <c r="J214" s="6">
        <v>0.625</v>
      </c>
      <c r="K214" s="7">
        <v>0.20833333333333298</v>
      </c>
      <c r="L214" s="8">
        <v>0.25</v>
      </c>
      <c r="M214" s="11" t="s">
        <v>40</v>
      </c>
    </row>
    <row r="215" spans="1:13" x14ac:dyDescent="0.3">
      <c r="A215" s="9" t="s">
        <v>479</v>
      </c>
      <c r="B215" s="3" t="s">
        <v>34</v>
      </c>
      <c r="C215" s="3" t="s">
        <v>34</v>
      </c>
      <c r="D215" s="11" t="s">
        <v>46</v>
      </c>
      <c r="E215" s="11" t="s">
        <v>256</v>
      </c>
      <c r="F215" s="11" t="s">
        <v>221</v>
      </c>
      <c r="G215" s="11" t="s">
        <v>480</v>
      </c>
      <c r="H215" s="11" t="s">
        <v>481</v>
      </c>
      <c r="I215" s="6">
        <v>0.4375</v>
      </c>
      <c r="J215" s="6">
        <v>0.52083333333333304</v>
      </c>
      <c r="K215" s="7">
        <v>8.3333333333333037E-2</v>
      </c>
      <c r="L215" s="10">
        <v>2.4</v>
      </c>
      <c r="M215" s="11" t="s">
        <v>51</v>
      </c>
    </row>
    <row r="216" spans="1:13" ht="40.799999999999997" x14ac:dyDescent="0.3">
      <c r="A216" s="34" t="s">
        <v>479</v>
      </c>
      <c r="B216" s="3" t="s">
        <v>34</v>
      </c>
      <c r="C216" s="3" t="s">
        <v>34</v>
      </c>
      <c r="D216" s="3" t="s">
        <v>259</v>
      </c>
      <c r="E216" s="11" t="s">
        <v>314</v>
      </c>
      <c r="F216" s="3" t="s">
        <v>315</v>
      </c>
      <c r="G216" s="3" t="s">
        <v>482</v>
      </c>
      <c r="H216" s="11" t="s">
        <v>317</v>
      </c>
      <c r="I216" s="6">
        <v>0.39583333333333331</v>
      </c>
      <c r="J216" s="6">
        <v>0.5</v>
      </c>
      <c r="K216" s="7">
        <v>0.10416666666666669</v>
      </c>
      <c r="L216" s="8" t="s">
        <v>44</v>
      </c>
      <c r="M216" s="11" t="s">
        <v>40</v>
      </c>
    </row>
    <row r="217" spans="1:13" x14ac:dyDescent="0.3">
      <c r="A217" s="12" t="s">
        <v>479</v>
      </c>
      <c r="B217" s="3" t="s">
        <v>34</v>
      </c>
      <c r="C217" s="13" t="s">
        <v>52</v>
      </c>
      <c r="D217" s="13" t="s">
        <v>53</v>
      </c>
      <c r="E217" s="3" t="s">
        <v>53</v>
      </c>
      <c r="F217" s="13" t="s">
        <v>53</v>
      </c>
      <c r="G217" s="14" t="s">
        <v>230</v>
      </c>
      <c r="H217" s="14" t="s">
        <v>434</v>
      </c>
      <c r="I217" s="6">
        <v>0.41666666666666669</v>
      </c>
      <c r="J217" s="6">
        <v>0.58333333333333337</v>
      </c>
      <c r="K217" s="7">
        <v>0.16666666666666669</v>
      </c>
      <c r="L217" s="15">
        <v>0.5</v>
      </c>
      <c r="M217" s="14" t="s">
        <v>91</v>
      </c>
    </row>
    <row r="218" spans="1:13" x14ac:dyDescent="0.3">
      <c r="A218" s="12" t="s">
        <v>479</v>
      </c>
      <c r="B218" s="3" t="s">
        <v>34</v>
      </c>
      <c r="C218" s="13" t="s">
        <v>52</v>
      </c>
      <c r="D218" s="13" t="s">
        <v>53</v>
      </c>
      <c r="E218" s="3" t="s">
        <v>57</v>
      </c>
      <c r="F218" s="13" t="s">
        <v>58</v>
      </c>
      <c r="G218" s="14" t="s">
        <v>483</v>
      </c>
      <c r="H218" s="14" t="s">
        <v>484</v>
      </c>
      <c r="I218" s="6">
        <v>0.41666666666666669</v>
      </c>
      <c r="J218" s="6">
        <v>0.58333333333333337</v>
      </c>
      <c r="K218" s="7">
        <v>0.16666666666666669</v>
      </c>
      <c r="L218" s="15">
        <v>1.5</v>
      </c>
      <c r="M218" s="14" t="s">
        <v>56</v>
      </c>
    </row>
    <row r="219" spans="1:13" x14ac:dyDescent="0.3">
      <c r="A219" s="12" t="s">
        <v>479</v>
      </c>
      <c r="B219" s="3" t="s">
        <v>34</v>
      </c>
      <c r="C219" s="13" t="s">
        <v>52</v>
      </c>
      <c r="D219" s="13" t="s">
        <v>53</v>
      </c>
      <c r="E219" s="3" t="s">
        <v>125</v>
      </c>
      <c r="F219" s="13" t="s">
        <v>126</v>
      </c>
      <c r="G219" s="14" t="s">
        <v>127</v>
      </c>
      <c r="H219" s="14" t="s">
        <v>128</v>
      </c>
      <c r="I219" s="6">
        <v>0.58333333333333337</v>
      </c>
      <c r="J219" s="6">
        <v>0.66666666666666663</v>
      </c>
      <c r="K219" s="7">
        <v>8.3333333333333259E-2</v>
      </c>
      <c r="L219" s="15">
        <v>0.5</v>
      </c>
      <c r="M219" s="14" t="s">
        <v>129</v>
      </c>
    </row>
    <row r="220" spans="1:13" x14ac:dyDescent="0.3">
      <c r="A220" s="12" t="s">
        <v>479</v>
      </c>
      <c r="B220" s="3" t="s">
        <v>34</v>
      </c>
      <c r="C220" s="13" t="s">
        <v>52</v>
      </c>
      <c r="D220" s="13" t="s">
        <v>52</v>
      </c>
      <c r="E220" s="3" t="s">
        <v>200</v>
      </c>
      <c r="F220" s="13" t="s">
        <v>231</v>
      </c>
      <c r="G220" s="14" t="s">
        <v>485</v>
      </c>
      <c r="H220" s="14" t="s">
        <v>486</v>
      </c>
      <c r="I220" s="6">
        <v>0.45833333333333331</v>
      </c>
      <c r="J220" s="6">
        <v>0.54166666666666663</v>
      </c>
      <c r="K220" s="7">
        <v>8.3333333333333315E-2</v>
      </c>
      <c r="L220" s="15">
        <v>2.4</v>
      </c>
      <c r="M220" s="14" t="s">
        <v>129</v>
      </c>
    </row>
    <row r="221" spans="1:13" ht="40.799999999999997" x14ac:dyDescent="0.3">
      <c r="A221" s="9" t="s">
        <v>479</v>
      </c>
      <c r="B221" s="3" t="s">
        <v>34</v>
      </c>
      <c r="C221" s="11" t="s">
        <v>67</v>
      </c>
      <c r="D221" s="11" t="s">
        <v>68</v>
      </c>
      <c r="E221" s="11" t="s">
        <v>68</v>
      </c>
      <c r="F221" s="16" t="s">
        <v>487</v>
      </c>
      <c r="G221" s="16" t="s">
        <v>488</v>
      </c>
      <c r="H221" s="16" t="s">
        <v>339</v>
      </c>
      <c r="I221" s="6">
        <v>0.45833333333333331</v>
      </c>
      <c r="J221" s="6">
        <v>0.66666666666666663</v>
      </c>
      <c r="K221" s="7">
        <f t="shared" ref="K221:K226" si="12">J221-I221</f>
        <v>0.20833333333333331</v>
      </c>
      <c r="L221" s="17">
        <v>0.75</v>
      </c>
      <c r="M221" s="16" t="s">
        <v>72</v>
      </c>
    </row>
    <row r="222" spans="1:13" x14ac:dyDescent="0.3">
      <c r="A222" s="9" t="s">
        <v>479</v>
      </c>
      <c r="B222" s="3" t="s">
        <v>34</v>
      </c>
      <c r="C222" s="11" t="s">
        <v>67</v>
      </c>
      <c r="D222" s="11" t="s">
        <v>102</v>
      </c>
      <c r="E222" s="11" t="s">
        <v>103</v>
      </c>
      <c r="F222" s="16" t="s">
        <v>103</v>
      </c>
      <c r="G222" s="16" t="s">
        <v>489</v>
      </c>
      <c r="H222" s="16" t="s">
        <v>490</v>
      </c>
      <c r="I222" s="6">
        <v>0.45833333333333331</v>
      </c>
      <c r="J222" s="6">
        <v>0.625</v>
      </c>
      <c r="K222" s="7">
        <f t="shared" si="12"/>
        <v>0.16666666666666669</v>
      </c>
      <c r="L222" s="17">
        <v>0.2</v>
      </c>
      <c r="M222" s="16" t="s">
        <v>51</v>
      </c>
    </row>
    <row r="223" spans="1:13" ht="40.799999999999997" x14ac:dyDescent="0.3">
      <c r="A223" s="9" t="s">
        <v>479</v>
      </c>
      <c r="B223" s="3" t="s">
        <v>34</v>
      </c>
      <c r="C223" s="11" t="s">
        <v>67</v>
      </c>
      <c r="D223" s="11" t="s">
        <v>165</v>
      </c>
      <c r="E223" s="11" t="s">
        <v>491</v>
      </c>
      <c r="F223" s="16" t="s">
        <v>492</v>
      </c>
      <c r="G223" s="16" t="s">
        <v>493</v>
      </c>
      <c r="H223" s="16" t="s">
        <v>494</v>
      </c>
      <c r="I223" s="6">
        <v>0.41666666666666669</v>
      </c>
      <c r="J223" s="6">
        <v>0.66666666666666663</v>
      </c>
      <c r="K223" s="7">
        <f t="shared" si="12"/>
        <v>0.24999999999999994</v>
      </c>
      <c r="L223" s="17">
        <v>2.6</v>
      </c>
      <c r="M223" s="16" t="s">
        <v>495</v>
      </c>
    </row>
    <row r="224" spans="1:13" ht="40.799999999999997" x14ac:dyDescent="0.3">
      <c r="A224" s="9" t="s">
        <v>479</v>
      </c>
      <c r="B224" s="3" t="s">
        <v>34</v>
      </c>
      <c r="C224" s="11" t="s">
        <v>67</v>
      </c>
      <c r="D224" s="11" t="s">
        <v>165</v>
      </c>
      <c r="E224" s="11" t="s">
        <v>176</v>
      </c>
      <c r="F224" s="16" t="s">
        <v>177</v>
      </c>
      <c r="G224" s="16" t="s">
        <v>205</v>
      </c>
      <c r="H224" s="16" t="s">
        <v>179</v>
      </c>
      <c r="I224" s="6">
        <v>0.41666666666666669</v>
      </c>
      <c r="J224" s="6">
        <v>0.625</v>
      </c>
      <c r="K224" s="7">
        <f t="shared" si="12"/>
        <v>0.20833333333333331</v>
      </c>
      <c r="L224" s="17">
        <v>1.2</v>
      </c>
      <c r="M224" s="16" t="s">
        <v>475</v>
      </c>
    </row>
    <row r="225" spans="1:13" ht="40.799999999999997" x14ac:dyDescent="0.3">
      <c r="A225" s="9" t="s">
        <v>479</v>
      </c>
      <c r="B225" s="3" t="s">
        <v>34</v>
      </c>
      <c r="C225" s="11" t="s">
        <v>74</v>
      </c>
      <c r="D225" s="11" t="s">
        <v>75</v>
      </c>
      <c r="E225" s="11" t="s">
        <v>275</v>
      </c>
      <c r="F225" s="16" t="s">
        <v>77</v>
      </c>
      <c r="G225" s="16" t="s">
        <v>135</v>
      </c>
      <c r="H225" s="16" t="s">
        <v>476</v>
      </c>
      <c r="I225" s="6">
        <v>0.33333333333333331</v>
      </c>
      <c r="J225" s="6">
        <v>0.4375</v>
      </c>
      <c r="K225" s="7">
        <f t="shared" si="12"/>
        <v>0.10416666666666669</v>
      </c>
      <c r="L225" s="17">
        <v>1.78</v>
      </c>
      <c r="M225" s="16" t="s">
        <v>80</v>
      </c>
    </row>
    <row r="226" spans="1:13" ht="40.799999999999997" x14ac:dyDescent="0.3">
      <c r="A226" s="9" t="s">
        <v>479</v>
      </c>
      <c r="B226" s="3" t="s">
        <v>34</v>
      </c>
      <c r="C226" s="11" t="s">
        <v>67</v>
      </c>
      <c r="D226" s="11" t="s">
        <v>146</v>
      </c>
      <c r="E226" s="11" t="s">
        <v>496</v>
      </c>
      <c r="F226" s="16" t="s">
        <v>497</v>
      </c>
      <c r="G226" s="16" t="s">
        <v>498</v>
      </c>
      <c r="H226" s="16" t="s">
        <v>499</v>
      </c>
      <c r="I226" s="6">
        <v>0.41666666666666669</v>
      </c>
      <c r="J226" s="6">
        <v>0.75</v>
      </c>
      <c r="K226" s="7">
        <f t="shared" si="12"/>
        <v>0.33333333333333331</v>
      </c>
      <c r="L226" s="17">
        <v>2.76</v>
      </c>
      <c r="M226" s="16" t="s">
        <v>72</v>
      </c>
    </row>
    <row r="227" spans="1:13" ht="81.599999999999994" x14ac:dyDescent="0.3">
      <c r="A227" s="34" t="s">
        <v>500</v>
      </c>
      <c r="B227" s="3" t="s">
        <v>34</v>
      </c>
      <c r="C227" s="3" t="s">
        <v>34</v>
      </c>
      <c r="D227" s="3" t="s">
        <v>35</v>
      </c>
      <c r="E227" s="4" t="s">
        <v>37</v>
      </c>
      <c r="F227" s="4" t="s">
        <v>37</v>
      </c>
      <c r="G227" s="5" t="s">
        <v>116</v>
      </c>
      <c r="H227" s="4" t="s">
        <v>117</v>
      </c>
      <c r="I227" s="6">
        <v>0.375</v>
      </c>
      <c r="J227" s="6">
        <v>0.54166666666666696</v>
      </c>
      <c r="K227" s="7">
        <v>0.16666666666666696</v>
      </c>
      <c r="L227" s="10">
        <v>0.25</v>
      </c>
      <c r="M227" s="11" t="s">
        <v>45</v>
      </c>
    </row>
    <row r="228" spans="1:13" x14ac:dyDescent="0.3">
      <c r="A228" s="9" t="s">
        <v>500</v>
      </c>
      <c r="B228" s="3" t="s">
        <v>34</v>
      </c>
      <c r="C228" s="3" t="s">
        <v>34</v>
      </c>
      <c r="D228" s="11" t="s">
        <v>46</v>
      </c>
      <c r="E228" s="11" t="s">
        <v>256</v>
      </c>
      <c r="F228" s="11" t="s">
        <v>332</v>
      </c>
      <c r="G228" s="11" t="s">
        <v>501</v>
      </c>
      <c r="H228" s="11" t="s">
        <v>334</v>
      </c>
      <c r="I228" s="6">
        <v>0.4375</v>
      </c>
      <c r="J228" s="6">
        <v>0.52083333333333304</v>
      </c>
      <c r="K228" s="7">
        <v>8.3333333333333037E-2</v>
      </c>
      <c r="L228" s="10">
        <v>1.6</v>
      </c>
      <c r="M228" s="11" t="s">
        <v>51</v>
      </c>
    </row>
    <row r="229" spans="1:13" x14ac:dyDescent="0.3">
      <c r="A229" s="34" t="s">
        <v>500</v>
      </c>
      <c r="B229" s="3" t="s">
        <v>34</v>
      </c>
      <c r="C229" s="3" t="s">
        <v>34</v>
      </c>
      <c r="D229" s="3" t="s">
        <v>259</v>
      </c>
      <c r="E229" s="11" t="s">
        <v>314</v>
      </c>
      <c r="F229" s="3" t="s">
        <v>315</v>
      </c>
      <c r="G229" s="3" t="s">
        <v>382</v>
      </c>
      <c r="H229" s="11" t="s">
        <v>502</v>
      </c>
      <c r="I229" s="6">
        <v>0.39583333333333331</v>
      </c>
      <c r="J229" s="6">
        <v>0.5</v>
      </c>
      <c r="K229" s="7">
        <v>0.10416666666666669</v>
      </c>
      <c r="L229" s="15">
        <v>0.1</v>
      </c>
      <c r="M229" s="3" t="s">
        <v>196</v>
      </c>
    </row>
    <row r="230" spans="1:13" x14ac:dyDescent="0.3">
      <c r="A230" s="12" t="s">
        <v>500</v>
      </c>
      <c r="B230" s="3" t="s">
        <v>34</v>
      </c>
      <c r="C230" s="13" t="s">
        <v>52</v>
      </c>
      <c r="D230" s="13" t="s">
        <v>53</v>
      </c>
      <c r="E230" s="3" t="s">
        <v>53</v>
      </c>
      <c r="F230" s="13" t="s">
        <v>53</v>
      </c>
      <c r="G230" s="14" t="s">
        <v>89</v>
      </c>
      <c r="H230" s="14" t="s">
        <v>90</v>
      </c>
      <c r="I230" s="6">
        <v>0.5</v>
      </c>
      <c r="J230" s="6">
        <v>0.66666666666666663</v>
      </c>
      <c r="K230" s="7">
        <v>0.16666666666666663</v>
      </c>
      <c r="L230" s="15">
        <v>1.5</v>
      </c>
      <c r="M230" s="14" t="s">
        <v>56</v>
      </c>
    </row>
    <row r="231" spans="1:13" x14ac:dyDescent="0.3">
      <c r="A231" s="12" t="s">
        <v>500</v>
      </c>
      <c r="B231" s="3" t="s">
        <v>34</v>
      </c>
      <c r="C231" s="13" t="s">
        <v>52</v>
      </c>
      <c r="D231" s="13" t="s">
        <v>52</v>
      </c>
      <c r="E231" s="3" t="s">
        <v>200</v>
      </c>
      <c r="F231" s="13" t="s">
        <v>95</v>
      </c>
      <c r="G231" s="14" t="s">
        <v>64</v>
      </c>
      <c r="H231" s="14" t="s">
        <v>503</v>
      </c>
      <c r="I231" s="6">
        <v>0.58333333333333337</v>
      </c>
      <c r="J231" s="6">
        <v>0.75</v>
      </c>
      <c r="K231" s="7">
        <v>0.16666666666666663</v>
      </c>
      <c r="L231" s="15">
        <v>1.2</v>
      </c>
      <c r="M231" s="14" t="s">
        <v>386</v>
      </c>
    </row>
    <row r="232" spans="1:13" ht="40.799999999999997" x14ac:dyDescent="0.3">
      <c r="A232" s="9" t="s">
        <v>500</v>
      </c>
      <c r="B232" s="3" t="s">
        <v>34</v>
      </c>
      <c r="C232" s="11" t="s">
        <v>67</v>
      </c>
      <c r="D232" s="11" t="s">
        <v>68</v>
      </c>
      <c r="E232" s="11" t="s">
        <v>68</v>
      </c>
      <c r="F232" s="16" t="s">
        <v>487</v>
      </c>
      <c r="G232" s="16" t="s">
        <v>488</v>
      </c>
      <c r="H232" s="16" t="s">
        <v>339</v>
      </c>
      <c r="I232" s="6">
        <v>0.45833333333333331</v>
      </c>
      <c r="J232" s="6">
        <v>0.66666666666666663</v>
      </c>
      <c r="K232" s="7">
        <f t="shared" ref="K232:K238" si="13">J232-I232</f>
        <v>0.20833333333333331</v>
      </c>
      <c r="L232" s="17">
        <v>0.75</v>
      </c>
      <c r="M232" s="16" t="s">
        <v>72</v>
      </c>
    </row>
    <row r="233" spans="1:13" ht="102" x14ac:dyDescent="0.3">
      <c r="A233" s="9" t="s">
        <v>500</v>
      </c>
      <c r="B233" s="3" t="s">
        <v>34</v>
      </c>
      <c r="C233" s="11" t="s">
        <v>67</v>
      </c>
      <c r="D233" s="11" t="s">
        <v>102</v>
      </c>
      <c r="E233" s="11" t="s">
        <v>103</v>
      </c>
      <c r="F233" s="16" t="s">
        <v>103</v>
      </c>
      <c r="G233" s="16" t="s">
        <v>504</v>
      </c>
      <c r="H233" s="16" t="s">
        <v>505</v>
      </c>
      <c r="I233" s="6">
        <v>0.41666666666666669</v>
      </c>
      <c r="J233" s="6">
        <v>0.54166666666666663</v>
      </c>
      <c r="K233" s="7">
        <f t="shared" si="13"/>
        <v>0.12499999999999994</v>
      </c>
      <c r="L233" s="17" t="s">
        <v>106</v>
      </c>
      <c r="M233" s="16" t="s">
        <v>51</v>
      </c>
    </row>
    <row r="234" spans="1:13" ht="40.799999999999997" x14ac:dyDescent="0.3">
      <c r="A234" s="9" t="s">
        <v>500</v>
      </c>
      <c r="B234" s="3" t="s">
        <v>34</v>
      </c>
      <c r="C234" s="11" t="s">
        <v>67</v>
      </c>
      <c r="D234" s="11" t="s">
        <v>165</v>
      </c>
      <c r="E234" s="11" t="s">
        <v>166</v>
      </c>
      <c r="F234" s="16" t="s">
        <v>492</v>
      </c>
      <c r="G234" s="16" t="s">
        <v>493</v>
      </c>
      <c r="H234" s="16" t="s">
        <v>494</v>
      </c>
      <c r="I234" s="6">
        <v>0.41666666666666669</v>
      </c>
      <c r="J234" s="6">
        <v>0.66666666666666663</v>
      </c>
      <c r="K234" s="7">
        <f t="shared" si="13"/>
        <v>0.24999999999999994</v>
      </c>
      <c r="L234" s="17">
        <v>2.6</v>
      </c>
      <c r="M234" s="16" t="s">
        <v>495</v>
      </c>
    </row>
    <row r="235" spans="1:13" ht="163.19999999999999" x14ac:dyDescent="0.3">
      <c r="A235" s="9" t="s">
        <v>500</v>
      </c>
      <c r="B235" s="3" t="s">
        <v>34</v>
      </c>
      <c r="C235" s="11" t="s">
        <v>67</v>
      </c>
      <c r="D235" s="11" t="s">
        <v>165</v>
      </c>
      <c r="E235" s="11" t="s">
        <v>171</v>
      </c>
      <c r="F235" s="16" t="s">
        <v>177</v>
      </c>
      <c r="G235" s="16" t="s">
        <v>272</v>
      </c>
      <c r="H235" s="16" t="s">
        <v>273</v>
      </c>
      <c r="I235" s="6">
        <v>0.41666666666666669</v>
      </c>
      <c r="J235" s="6">
        <v>0.625</v>
      </c>
      <c r="K235" s="7">
        <f t="shared" si="13"/>
        <v>0.20833333333333331</v>
      </c>
      <c r="L235" s="17">
        <v>1.2</v>
      </c>
      <c r="M235" s="16" t="s">
        <v>175</v>
      </c>
    </row>
    <row r="236" spans="1:13" ht="40.799999999999997" x14ac:dyDescent="0.3">
      <c r="A236" s="9" t="s">
        <v>500</v>
      </c>
      <c r="B236" s="3" t="s">
        <v>34</v>
      </c>
      <c r="C236" s="11" t="s">
        <v>67</v>
      </c>
      <c r="D236" s="11" t="s">
        <v>165</v>
      </c>
      <c r="E236" s="11" t="s">
        <v>176</v>
      </c>
      <c r="F236" s="16" t="s">
        <v>177</v>
      </c>
      <c r="G236" s="16" t="s">
        <v>240</v>
      </c>
      <c r="H236" s="16" t="s">
        <v>241</v>
      </c>
      <c r="I236" s="6">
        <v>0.41666666666666669</v>
      </c>
      <c r="J236" s="6">
        <v>0.625</v>
      </c>
      <c r="K236" s="7">
        <f t="shared" si="13"/>
        <v>0.20833333333333331</v>
      </c>
      <c r="L236" s="17">
        <v>1.2</v>
      </c>
      <c r="M236" s="16" t="s">
        <v>475</v>
      </c>
    </row>
    <row r="237" spans="1:13" ht="40.799999999999997" x14ac:dyDescent="0.3">
      <c r="A237" s="9" t="s">
        <v>500</v>
      </c>
      <c r="B237" s="3" t="s">
        <v>34</v>
      </c>
      <c r="C237" s="11" t="s">
        <v>74</v>
      </c>
      <c r="D237" s="11" t="s">
        <v>75</v>
      </c>
      <c r="E237" s="11" t="s">
        <v>76</v>
      </c>
      <c r="F237" s="16" t="s">
        <v>77</v>
      </c>
      <c r="G237" s="16" t="s">
        <v>506</v>
      </c>
      <c r="H237" s="16" t="s">
        <v>507</v>
      </c>
      <c r="I237" s="6">
        <v>0.5</v>
      </c>
      <c r="J237" s="6">
        <v>0.59722222222222221</v>
      </c>
      <c r="K237" s="7">
        <f t="shared" si="13"/>
        <v>9.722222222222221E-2</v>
      </c>
      <c r="L237" s="17">
        <v>0.95</v>
      </c>
      <c r="M237" s="16" t="s">
        <v>80</v>
      </c>
    </row>
    <row r="238" spans="1:13" ht="265.2" x14ac:dyDescent="0.3">
      <c r="A238" s="9" t="s">
        <v>508</v>
      </c>
      <c r="B238" s="3" t="s">
        <v>34</v>
      </c>
      <c r="C238" s="11" t="s">
        <v>67</v>
      </c>
      <c r="D238" s="11" t="s">
        <v>165</v>
      </c>
      <c r="E238" s="11" t="s">
        <v>171</v>
      </c>
      <c r="F238" s="16" t="s">
        <v>172</v>
      </c>
      <c r="G238" s="16" t="s">
        <v>173</v>
      </c>
      <c r="H238" s="16" t="s">
        <v>174</v>
      </c>
      <c r="I238" s="6">
        <v>0.41666666666666669</v>
      </c>
      <c r="J238" s="6">
        <v>0.625</v>
      </c>
      <c r="K238" s="7">
        <f t="shared" si="13"/>
        <v>0.20833333333333331</v>
      </c>
      <c r="L238" s="17">
        <v>2.6</v>
      </c>
      <c r="M238" s="16" t="s">
        <v>175</v>
      </c>
    </row>
    <row r="239" spans="1:13" ht="81.599999999999994" x14ac:dyDescent="0.3">
      <c r="A239" s="34" t="s">
        <v>509</v>
      </c>
      <c r="B239" s="3" t="s">
        <v>34</v>
      </c>
      <c r="C239" s="3" t="s">
        <v>34</v>
      </c>
      <c r="D239" s="3" t="s">
        <v>35</v>
      </c>
      <c r="E239" s="4" t="s">
        <v>37</v>
      </c>
      <c r="F239" s="4" t="s">
        <v>37</v>
      </c>
      <c r="G239" s="5" t="s">
        <v>510</v>
      </c>
      <c r="H239" s="4" t="s">
        <v>511</v>
      </c>
      <c r="I239" s="6">
        <v>0.54166666666666696</v>
      </c>
      <c r="J239" s="6">
        <v>0.70833333333333304</v>
      </c>
      <c r="K239" s="7">
        <v>0.16666666666666607</v>
      </c>
      <c r="L239" s="10" t="s">
        <v>44</v>
      </c>
      <c r="M239" s="11" t="s">
        <v>45</v>
      </c>
    </row>
    <row r="240" spans="1:13" x14ac:dyDescent="0.3">
      <c r="A240" s="9" t="s">
        <v>512</v>
      </c>
      <c r="B240" s="3" t="s">
        <v>34</v>
      </c>
      <c r="C240" s="3" t="s">
        <v>34</v>
      </c>
      <c r="D240" s="11" t="s">
        <v>46</v>
      </c>
      <c r="E240" s="11" t="s">
        <v>256</v>
      </c>
      <c r="F240" s="11" t="s">
        <v>48</v>
      </c>
      <c r="G240" s="11" t="s">
        <v>49</v>
      </c>
      <c r="H240" s="11" t="s">
        <v>405</v>
      </c>
      <c r="I240" s="6">
        <v>0.48958333333333298</v>
      </c>
      <c r="J240" s="6">
        <v>0.56944444444444398</v>
      </c>
      <c r="K240" s="7">
        <v>7.9861111111110994E-2</v>
      </c>
      <c r="L240" s="10">
        <v>0.7</v>
      </c>
      <c r="M240" s="11" t="s">
        <v>51</v>
      </c>
    </row>
    <row r="241" spans="1:13" ht="40.799999999999997" x14ac:dyDescent="0.3">
      <c r="A241" s="12" t="s">
        <v>512</v>
      </c>
      <c r="B241" s="3" t="s">
        <v>34</v>
      </c>
      <c r="C241" s="13" t="s">
        <v>52</v>
      </c>
      <c r="D241" s="13" t="s">
        <v>156</v>
      </c>
      <c r="E241" s="3" t="s">
        <v>266</v>
      </c>
      <c r="F241" s="13" t="s">
        <v>266</v>
      </c>
      <c r="G241" s="14" t="s">
        <v>471</v>
      </c>
      <c r="H241" s="14" t="s">
        <v>472</v>
      </c>
      <c r="I241" s="6">
        <v>0.625</v>
      </c>
      <c r="J241" s="6">
        <v>0.70833333333333337</v>
      </c>
      <c r="K241" s="7">
        <v>8.333333333333337E-2</v>
      </c>
      <c r="L241" s="15">
        <v>2.2000000000000002</v>
      </c>
      <c r="M241" s="14" t="s">
        <v>56</v>
      </c>
    </row>
    <row r="242" spans="1:13" x14ac:dyDescent="0.3">
      <c r="A242" s="9" t="s">
        <v>512</v>
      </c>
      <c r="B242" s="3" t="s">
        <v>34</v>
      </c>
      <c r="C242" s="11" t="s">
        <v>67</v>
      </c>
      <c r="D242" s="11" t="s">
        <v>68</v>
      </c>
      <c r="E242" s="11" t="s">
        <v>69</v>
      </c>
      <c r="F242" s="16" t="s">
        <v>234</v>
      </c>
      <c r="G242" s="16" t="s">
        <v>235</v>
      </c>
      <c r="H242" s="16" t="s">
        <v>236</v>
      </c>
      <c r="I242" s="6">
        <v>0.47916666666666669</v>
      </c>
      <c r="J242" s="6">
        <v>0.66666666666666663</v>
      </c>
      <c r="K242" s="7">
        <f>J242-I242</f>
        <v>0.18749999999999994</v>
      </c>
      <c r="L242" s="17">
        <v>4.5</v>
      </c>
      <c r="M242" s="16" t="s">
        <v>72</v>
      </c>
    </row>
    <row r="243" spans="1:13" ht="40.799999999999997" x14ac:dyDescent="0.3">
      <c r="A243" s="9" t="s">
        <v>512</v>
      </c>
      <c r="B243" s="3" t="s">
        <v>34</v>
      </c>
      <c r="C243" s="11" t="s">
        <v>67</v>
      </c>
      <c r="D243" s="11" t="s">
        <v>165</v>
      </c>
      <c r="E243" s="11" t="s">
        <v>166</v>
      </c>
      <c r="F243" s="16" t="s">
        <v>492</v>
      </c>
      <c r="G243" s="16" t="s">
        <v>493</v>
      </c>
      <c r="H243" s="16" t="s">
        <v>494</v>
      </c>
      <c r="I243" s="6">
        <v>0.41666666666666669</v>
      </c>
      <c r="J243" s="6">
        <v>0.66666666666666663</v>
      </c>
      <c r="K243" s="7">
        <f>J243-I243</f>
        <v>0.24999999999999994</v>
      </c>
      <c r="L243" s="17">
        <v>2.6</v>
      </c>
      <c r="M243" s="16" t="s">
        <v>495</v>
      </c>
    </row>
    <row r="244" spans="1:13" ht="40.799999999999997" x14ac:dyDescent="0.3">
      <c r="A244" s="9" t="s">
        <v>512</v>
      </c>
      <c r="B244" s="3" t="s">
        <v>34</v>
      </c>
      <c r="C244" s="11" t="s">
        <v>67</v>
      </c>
      <c r="D244" s="11" t="s">
        <v>165</v>
      </c>
      <c r="E244" s="11" t="s">
        <v>176</v>
      </c>
      <c r="F244" s="16" t="s">
        <v>177</v>
      </c>
      <c r="G244" s="16" t="s">
        <v>274</v>
      </c>
      <c r="H244" s="16" t="s">
        <v>241</v>
      </c>
      <c r="I244" s="6">
        <v>0.41666666666666669</v>
      </c>
      <c r="J244" s="6">
        <v>0.625</v>
      </c>
      <c r="K244" s="7">
        <f>J244-I244</f>
        <v>0.20833333333333331</v>
      </c>
      <c r="L244" s="17">
        <v>1.2</v>
      </c>
      <c r="M244" s="16" t="s">
        <v>475</v>
      </c>
    </row>
    <row r="245" spans="1:13" ht="40.799999999999997" x14ac:dyDescent="0.3">
      <c r="A245" s="34" t="s">
        <v>513</v>
      </c>
      <c r="B245" s="3" t="s">
        <v>34</v>
      </c>
      <c r="C245" s="3" t="s">
        <v>34</v>
      </c>
      <c r="D245" s="3" t="s">
        <v>35</v>
      </c>
      <c r="E245" s="4" t="s">
        <v>37</v>
      </c>
      <c r="F245" s="4" t="s">
        <v>37</v>
      </c>
      <c r="G245" s="5" t="s">
        <v>38</v>
      </c>
      <c r="H245" s="4" t="s">
        <v>39</v>
      </c>
      <c r="I245" s="6">
        <v>0.58333333333333304</v>
      </c>
      <c r="J245" s="6">
        <v>0.75</v>
      </c>
      <c r="K245" s="7">
        <v>0.16666666666666696</v>
      </c>
      <c r="L245" s="10" t="s">
        <v>44</v>
      </c>
      <c r="M245" s="11" t="s">
        <v>45</v>
      </c>
    </row>
    <row r="246" spans="1:13" x14ac:dyDescent="0.3">
      <c r="A246" s="9" t="s">
        <v>513</v>
      </c>
      <c r="B246" s="3" t="s">
        <v>34</v>
      </c>
      <c r="C246" s="3" t="s">
        <v>34</v>
      </c>
      <c r="D246" s="11" t="s">
        <v>46</v>
      </c>
      <c r="E246" s="11" t="s">
        <v>197</v>
      </c>
      <c r="F246" s="11" t="s">
        <v>48</v>
      </c>
      <c r="G246" s="11" t="s">
        <v>154</v>
      </c>
      <c r="H246" s="11" t="s">
        <v>514</v>
      </c>
      <c r="I246" s="6">
        <v>0.4375</v>
      </c>
      <c r="J246" s="6">
        <v>0.52083333333333304</v>
      </c>
      <c r="K246" s="7">
        <v>8.3333333333333037E-2</v>
      </c>
      <c r="L246" s="10">
        <v>2</v>
      </c>
      <c r="M246" s="11" t="s">
        <v>51</v>
      </c>
    </row>
    <row r="247" spans="1:13" x14ac:dyDescent="0.3">
      <c r="A247" s="9" t="s">
        <v>513</v>
      </c>
      <c r="B247" s="3" t="s">
        <v>34</v>
      </c>
      <c r="C247" s="11" t="s">
        <v>67</v>
      </c>
      <c r="D247" s="11" t="s">
        <v>68</v>
      </c>
      <c r="E247" s="11" t="s">
        <v>69</v>
      </c>
      <c r="F247" s="16" t="s">
        <v>515</v>
      </c>
      <c r="G247" s="16" t="s">
        <v>516</v>
      </c>
      <c r="H247" s="16" t="s">
        <v>517</v>
      </c>
      <c r="I247" s="6">
        <v>0.45833333333333331</v>
      </c>
      <c r="J247" s="6">
        <v>0.66666666666666663</v>
      </c>
      <c r="K247" s="7">
        <f t="shared" ref="K247:K253" si="14">J247-I247</f>
        <v>0.20833333333333331</v>
      </c>
      <c r="L247" s="17">
        <v>0.75</v>
      </c>
      <c r="M247" s="16" t="s">
        <v>72</v>
      </c>
    </row>
    <row r="248" spans="1:13" ht="102" x14ac:dyDescent="0.3">
      <c r="A248" s="9" t="s">
        <v>513</v>
      </c>
      <c r="B248" s="3" t="s">
        <v>34</v>
      </c>
      <c r="C248" s="11" t="s">
        <v>67</v>
      </c>
      <c r="D248" s="11" t="s">
        <v>102</v>
      </c>
      <c r="E248" s="11" t="s">
        <v>103</v>
      </c>
      <c r="F248" s="16" t="s">
        <v>103</v>
      </c>
      <c r="G248" s="16" t="s">
        <v>518</v>
      </c>
      <c r="H248" s="16" t="s">
        <v>519</v>
      </c>
      <c r="I248" s="6">
        <v>0.45833333333333331</v>
      </c>
      <c r="J248" s="6">
        <v>0.625</v>
      </c>
      <c r="K248" s="7">
        <f t="shared" si="14"/>
        <v>0.16666666666666669</v>
      </c>
      <c r="L248" s="17" t="s">
        <v>106</v>
      </c>
      <c r="M248" s="16" t="s">
        <v>51</v>
      </c>
    </row>
    <row r="249" spans="1:13" x14ac:dyDescent="0.3">
      <c r="A249" s="9" t="s">
        <v>513</v>
      </c>
      <c r="B249" s="3" t="s">
        <v>34</v>
      </c>
      <c r="C249" s="11" t="s">
        <v>67</v>
      </c>
      <c r="D249" s="11" t="s">
        <v>165</v>
      </c>
      <c r="E249" s="11" t="s">
        <v>166</v>
      </c>
      <c r="F249" s="16" t="s">
        <v>520</v>
      </c>
      <c r="G249" s="16" t="s">
        <v>521</v>
      </c>
      <c r="H249" s="16" t="s">
        <v>522</v>
      </c>
      <c r="I249" s="6">
        <v>0.41666666666666669</v>
      </c>
      <c r="J249" s="6">
        <v>0.66666666666666663</v>
      </c>
      <c r="K249" s="7">
        <f t="shared" si="14"/>
        <v>0.24999999999999994</v>
      </c>
      <c r="L249" s="17">
        <v>2.2999999999999998</v>
      </c>
      <c r="M249" s="16" t="s">
        <v>495</v>
      </c>
    </row>
    <row r="250" spans="1:13" ht="265.2" x14ac:dyDescent="0.3">
      <c r="A250" s="9" t="s">
        <v>513</v>
      </c>
      <c r="B250" s="3" t="s">
        <v>34</v>
      </c>
      <c r="C250" s="11" t="s">
        <v>67</v>
      </c>
      <c r="D250" s="11" t="s">
        <v>165</v>
      </c>
      <c r="E250" s="11" t="s">
        <v>171</v>
      </c>
      <c r="F250" s="16" t="s">
        <v>172</v>
      </c>
      <c r="G250" s="16" t="s">
        <v>173</v>
      </c>
      <c r="H250" s="16" t="s">
        <v>174</v>
      </c>
      <c r="I250" s="6">
        <v>0.41666666666666669</v>
      </c>
      <c r="J250" s="6">
        <v>0.625</v>
      </c>
      <c r="K250" s="7">
        <f t="shared" si="14"/>
        <v>0.20833333333333331</v>
      </c>
      <c r="L250" s="17">
        <v>2.6</v>
      </c>
      <c r="M250" s="16" t="s">
        <v>175</v>
      </c>
    </row>
    <row r="251" spans="1:13" ht="40.799999999999997" x14ac:dyDescent="0.3">
      <c r="A251" s="9" t="s">
        <v>513</v>
      </c>
      <c r="B251" s="3" t="s">
        <v>34</v>
      </c>
      <c r="C251" s="11" t="s">
        <v>67</v>
      </c>
      <c r="D251" s="11" t="s">
        <v>165</v>
      </c>
      <c r="E251" s="11" t="s">
        <v>176</v>
      </c>
      <c r="F251" s="16" t="s">
        <v>177</v>
      </c>
      <c r="G251" s="16" t="s">
        <v>299</v>
      </c>
      <c r="H251" s="16" t="s">
        <v>300</v>
      </c>
      <c r="I251" s="6">
        <v>0.41666666666666669</v>
      </c>
      <c r="J251" s="6">
        <v>0.625</v>
      </c>
      <c r="K251" s="7">
        <f t="shared" si="14"/>
        <v>0.20833333333333331</v>
      </c>
      <c r="L251" s="17">
        <v>1.2</v>
      </c>
      <c r="M251" s="16" t="s">
        <v>475</v>
      </c>
    </row>
    <row r="252" spans="1:13" ht="40.799999999999997" x14ac:dyDescent="0.3">
      <c r="A252" s="9" t="s">
        <v>513</v>
      </c>
      <c r="B252" s="3" t="s">
        <v>34</v>
      </c>
      <c r="C252" s="11" t="s">
        <v>74</v>
      </c>
      <c r="D252" s="11" t="s">
        <v>75</v>
      </c>
      <c r="E252" s="11" t="s">
        <v>76</v>
      </c>
      <c r="F252" s="16" t="s">
        <v>77</v>
      </c>
      <c r="G252" s="16" t="s">
        <v>523</v>
      </c>
      <c r="H252" s="16" t="s">
        <v>524</v>
      </c>
      <c r="I252" s="6">
        <v>0.5625</v>
      </c>
      <c r="J252" s="6">
        <v>0.64583333333333337</v>
      </c>
      <c r="K252" s="7">
        <f t="shared" si="14"/>
        <v>8.333333333333337E-2</v>
      </c>
      <c r="L252" s="17">
        <v>0.63</v>
      </c>
      <c r="M252" s="16" t="s">
        <v>80</v>
      </c>
    </row>
    <row r="253" spans="1:13" ht="265.2" x14ac:dyDescent="0.3">
      <c r="A253" s="9" t="s">
        <v>525</v>
      </c>
      <c r="B253" s="3" t="s">
        <v>34</v>
      </c>
      <c r="C253" s="11" t="s">
        <v>67</v>
      </c>
      <c r="D253" s="11" t="s">
        <v>165</v>
      </c>
      <c r="E253" s="11" t="s">
        <v>171</v>
      </c>
      <c r="F253" s="16" t="s">
        <v>172</v>
      </c>
      <c r="G253" s="16" t="s">
        <v>173</v>
      </c>
      <c r="H253" s="16" t="s">
        <v>174</v>
      </c>
      <c r="I253" s="6">
        <v>0.41666666666666669</v>
      </c>
      <c r="J253" s="6">
        <v>0.625</v>
      </c>
      <c r="K253" s="7">
        <f t="shared" si="14"/>
        <v>0.20833333333333331</v>
      </c>
      <c r="L253" s="17">
        <v>2.6</v>
      </c>
      <c r="M253" s="16" t="s">
        <v>175</v>
      </c>
    </row>
    <row r="254" spans="1:13" ht="61.2" x14ac:dyDescent="0.3">
      <c r="A254" s="34" t="s">
        <v>526</v>
      </c>
      <c r="B254" s="3" t="s">
        <v>34</v>
      </c>
      <c r="C254" s="3" t="s">
        <v>34</v>
      </c>
      <c r="D254" s="3" t="s">
        <v>35</v>
      </c>
      <c r="E254" s="3" t="s">
        <v>36</v>
      </c>
      <c r="F254" s="4" t="s">
        <v>36</v>
      </c>
      <c r="G254" s="5" t="s">
        <v>527</v>
      </c>
      <c r="H254" s="3" t="s">
        <v>528</v>
      </c>
      <c r="I254" s="6">
        <v>0.375</v>
      </c>
      <c r="J254" s="6">
        <v>0.54166666666666696</v>
      </c>
      <c r="K254" s="7">
        <v>0.16666666666666696</v>
      </c>
      <c r="L254" s="8">
        <v>0.2</v>
      </c>
      <c r="M254" s="11" t="s">
        <v>45</v>
      </c>
    </row>
    <row r="255" spans="1:13" x14ac:dyDescent="0.3">
      <c r="A255" s="9" t="s">
        <v>526</v>
      </c>
      <c r="B255" s="3" t="s">
        <v>34</v>
      </c>
      <c r="C255" s="3" t="s">
        <v>34</v>
      </c>
      <c r="D255" s="11" t="s">
        <v>46</v>
      </c>
      <c r="E255" s="11" t="s">
        <v>256</v>
      </c>
      <c r="F255" s="11" t="s">
        <v>221</v>
      </c>
      <c r="G255" s="11" t="s">
        <v>529</v>
      </c>
      <c r="H255" s="11" t="s">
        <v>530</v>
      </c>
      <c r="I255" s="6">
        <v>0.41666666666666702</v>
      </c>
      <c r="J255" s="6">
        <v>0.5</v>
      </c>
      <c r="K255" s="7">
        <v>8.3333333333332982E-2</v>
      </c>
      <c r="L255" s="10">
        <v>2.2000000000000002</v>
      </c>
      <c r="M255" s="11" t="s">
        <v>51</v>
      </c>
    </row>
    <row r="256" spans="1:13" ht="40.799999999999997" x14ac:dyDescent="0.3">
      <c r="A256" s="34" t="s">
        <v>526</v>
      </c>
      <c r="B256" s="3" t="s">
        <v>34</v>
      </c>
      <c r="C256" s="3" t="s">
        <v>34</v>
      </c>
      <c r="D256" s="3" t="s">
        <v>259</v>
      </c>
      <c r="E256" s="11" t="s">
        <v>358</v>
      </c>
      <c r="F256" s="3" t="s">
        <v>359</v>
      </c>
      <c r="G256" s="11" t="s">
        <v>450</v>
      </c>
      <c r="H256" s="11" t="s">
        <v>317</v>
      </c>
      <c r="I256" s="6">
        <v>0.41666666666666669</v>
      </c>
      <c r="J256" s="6">
        <v>0.58333333333333337</v>
      </c>
      <c r="K256" s="7">
        <v>0.16666666666666669</v>
      </c>
      <c r="L256" s="15">
        <v>0.1</v>
      </c>
      <c r="M256" s="11" t="s">
        <v>40</v>
      </c>
    </row>
    <row r="257" spans="1:13" ht="40.799999999999997" x14ac:dyDescent="0.3">
      <c r="A257" s="34" t="s">
        <v>526</v>
      </c>
      <c r="B257" s="3" t="s">
        <v>34</v>
      </c>
      <c r="C257" s="3" t="s">
        <v>34</v>
      </c>
      <c r="D257" s="3" t="s">
        <v>259</v>
      </c>
      <c r="E257" s="11" t="s">
        <v>358</v>
      </c>
      <c r="F257" s="3" t="s">
        <v>359</v>
      </c>
      <c r="G257" s="11" t="s">
        <v>451</v>
      </c>
      <c r="H257" s="11" t="s">
        <v>452</v>
      </c>
      <c r="I257" s="6">
        <v>0.41666666666666669</v>
      </c>
      <c r="J257" s="6">
        <v>0.58333333333333337</v>
      </c>
      <c r="K257" s="7">
        <v>0.16666666666666669</v>
      </c>
      <c r="L257" s="15">
        <v>0.1</v>
      </c>
      <c r="M257" s="11" t="s">
        <v>40</v>
      </c>
    </row>
    <row r="258" spans="1:13" x14ac:dyDescent="0.3">
      <c r="A258" s="12" t="s">
        <v>526</v>
      </c>
      <c r="B258" s="3" t="s">
        <v>34</v>
      </c>
      <c r="C258" s="13" t="s">
        <v>52</v>
      </c>
      <c r="D258" s="13" t="s">
        <v>53</v>
      </c>
      <c r="E258" s="3" t="s">
        <v>53</v>
      </c>
      <c r="F258" s="13" t="s">
        <v>121</v>
      </c>
      <c r="G258" s="14" t="s">
        <v>122</v>
      </c>
      <c r="H258" s="14" t="s">
        <v>123</v>
      </c>
      <c r="I258" s="6">
        <v>0.41666666666666669</v>
      </c>
      <c r="J258" s="6">
        <v>0.58333333333333337</v>
      </c>
      <c r="K258" s="7">
        <v>0.16666666666666669</v>
      </c>
      <c r="L258" s="15">
        <v>0.5</v>
      </c>
      <c r="M258" s="14" t="s">
        <v>124</v>
      </c>
    </row>
    <row r="259" spans="1:13" x14ac:dyDescent="0.3">
      <c r="A259" s="12" t="s">
        <v>526</v>
      </c>
      <c r="B259" s="3" t="s">
        <v>34</v>
      </c>
      <c r="C259" s="13" t="s">
        <v>52</v>
      </c>
      <c r="D259" s="13" t="s">
        <v>52</v>
      </c>
      <c r="E259" s="3" t="s">
        <v>200</v>
      </c>
      <c r="F259" s="13" t="s">
        <v>231</v>
      </c>
      <c r="G259" s="14" t="s">
        <v>469</v>
      </c>
      <c r="H259" s="14" t="s">
        <v>531</v>
      </c>
      <c r="I259" s="6">
        <v>0.41666666666666669</v>
      </c>
      <c r="J259" s="6">
        <v>0.54166666666666663</v>
      </c>
      <c r="K259" s="7">
        <v>0.12499999999999994</v>
      </c>
      <c r="L259" s="15">
        <v>1.6</v>
      </c>
      <c r="M259" s="14" t="s">
        <v>386</v>
      </c>
    </row>
    <row r="260" spans="1:13" ht="40.799999999999997" x14ac:dyDescent="0.3">
      <c r="A260" s="9" t="s">
        <v>526</v>
      </c>
      <c r="B260" s="3" t="s">
        <v>34</v>
      </c>
      <c r="C260" s="11" t="s">
        <v>67</v>
      </c>
      <c r="D260" s="11" t="s">
        <v>68</v>
      </c>
      <c r="E260" s="11" t="s">
        <v>68</v>
      </c>
      <c r="F260" s="16" t="s">
        <v>487</v>
      </c>
      <c r="G260" s="16" t="s">
        <v>488</v>
      </c>
      <c r="H260" s="16" t="s">
        <v>339</v>
      </c>
      <c r="I260" s="6">
        <v>0.45833333333333331</v>
      </c>
      <c r="J260" s="6">
        <v>0.66666666666666663</v>
      </c>
      <c r="K260" s="7">
        <f t="shared" ref="K260:K265" si="15">J260-I260</f>
        <v>0.20833333333333331</v>
      </c>
      <c r="L260" s="17">
        <v>0.75</v>
      </c>
      <c r="M260" s="16" t="s">
        <v>72</v>
      </c>
    </row>
    <row r="261" spans="1:13" ht="102" x14ac:dyDescent="0.3">
      <c r="A261" s="9" t="s">
        <v>526</v>
      </c>
      <c r="B261" s="3" t="s">
        <v>34</v>
      </c>
      <c r="C261" s="11" t="s">
        <v>67</v>
      </c>
      <c r="D261" s="11" t="s">
        <v>102</v>
      </c>
      <c r="E261" s="11" t="s">
        <v>103</v>
      </c>
      <c r="F261" s="16" t="s">
        <v>103</v>
      </c>
      <c r="G261" s="16" t="s">
        <v>532</v>
      </c>
      <c r="H261" s="16" t="s">
        <v>533</v>
      </c>
      <c r="I261" s="6">
        <v>0.45833333333333331</v>
      </c>
      <c r="J261" s="6">
        <v>0.625</v>
      </c>
      <c r="K261" s="7">
        <f t="shared" si="15"/>
        <v>0.16666666666666669</v>
      </c>
      <c r="L261" s="17" t="s">
        <v>106</v>
      </c>
      <c r="M261" s="16" t="s">
        <v>51</v>
      </c>
    </row>
    <row r="262" spans="1:13" x14ac:dyDescent="0.3">
      <c r="A262" s="9" t="s">
        <v>526</v>
      </c>
      <c r="B262" s="3" t="s">
        <v>34</v>
      </c>
      <c r="C262" s="11" t="s">
        <v>67</v>
      </c>
      <c r="D262" s="11" t="s">
        <v>165</v>
      </c>
      <c r="E262" s="11" t="s">
        <v>166</v>
      </c>
      <c r="F262" s="16" t="s">
        <v>520</v>
      </c>
      <c r="G262" s="16" t="s">
        <v>521</v>
      </c>
      <c r="H262" s="16" t="s">
        <v>522</v>
      </c>
      <c r="I262" s="6">
        <v>0.41666666666666669</v>
      </c>
      <c r="J262" s="6">
        <v>0.66666666666666663</v>
      </c>
      <c r="K262" s="7">
        <f t="shared" si="15"/>
        <v>0.24999999999999994</v>
      </c>
      <c r="L262" s="17">
        <v>2.2999999999999998</v>
      </c>
      <c r="M262" s="16" t="s">
        <v>495</v>
      </c>
    </row>
    <row r="263" spans="1:13" ht="40.799999999999997" x14ac:dyDescent="0.3">
      <c r="A263" s="9" t="s">
        <v>526</v>
      </c>
      <c r="B263" s="3" t="s">
        <v>34</v>
      </c>
      <c r="C263" s="11" t="s">
        <v>67</v>
      </c>
      <c r="D263" s="11" t="s">
        <v>165</v>
      </c>
      <c r="E263" s="11" t="s">
        <v>176</v>
      </c>
      <c r="F263" s="16" t="s">
        <v>177</v>
      </c>
      <c r="G263" s="16" t="s">
        <v>342</v>
      </c>
      <c r="H263" s="16" t="s">
        <v>300</v>
      </c>
      <c r="I263" s="6">
        <v>0.41666666666666669</v>
      </c>
      <c r="J263" s="6">
        <v>0.625</v>
      </c>
      <c r="K263" s="7">
        <f t="shared" si="15"/>
        <v>0.20833333333333331</v>
      </c>
      <c r="L263" s="17">
        <v>1.2</v>
      </c>
      <c r="M263" s="16" t="s">
        <v>475</v>
      </c>
    </row>
    <row r="264" spans="1:13" ht="40.799999999999997" x14ac:dyDescent="0.3">
      <c r="A264" s="9" t="s">
        <v>526</v>
      </c>
      <c r="B264" s="3" t="s">
        <v>34</v>
      </c>
      <c r="C264" s="11" t="s">
        <v>74</v>
      </c>
      <c r="D264" s="11" t="s">
        <v>75</v>
      </c>
      <c r="E264" s="11" t="s">
        <v>107</v>
      </c>
      <c r="F264" s="16" t="s">
        <v>77</v>
      </c>
      <c r="G264" s="16" t="s">
        <v>135</v>
      </c>
      <c r="H264" s="16" t="s">
        <v>476</v>
      </c>
      <c r="I264" s="6">
        <v>0.4375</v>
      </c>
      <c r="J264" s="6">
        <v>0.52083333333333337</v>
      </c>
      <c r="K264" s="7">
        <f t="shared" si="15"/>
        <v>8.333333333333337E-2</v>
      </c>
      <c r="L264" s="17">
        <v>1.78</v>
      </c>
      <c r="M264" s="16" t="s">
        <v>80</v>
      </c>
    </row>
    <row r="265" spans="1:13" ht="40.799999999999997" x14ac:dyDescent="0.3">
      <c r="A265" s="9" t="s">
        <v>526</v>
      </c>
      <c r="B265" s="3" t="s">
        <v>34</v>
      </c>
      <c r="C265" s="11" t="s">
        <v>67</v>
      </c>
      <c r="D265" s="11" t="s">
        <v>146</v>
      </c>
      <c r="E265" s="11" t="s">
        <v>147</v>
      </c>
      <c r="F265" s="16" t="s">
        <v>534</v>
      </c>
      <c r="G265" s="16" t="s">
        <v>535</v>
      </c>
      <c r="H265" s="16" t="s">
        <v>536</v>
      </c>
      <c r="I265" s="6">
        <v>0.58333333333333337</v>
      </c>
      <c r="J265" s="6">
        <v>0.75</v>
      </c>
      <c r="K265" s="7">
        <f t="shared" si="15"/>
        <v>0.16666666666666663</v>
      </c>
      <c r="L265" s="17">
        <v>1</v>
      </c>
      <c r="M265" s="16" t="s">
        <v>72</v>
      </c>
    </row>
    <row r="266" spans="1:13" ht="40.799999999999997" x14ac:dyDescent="0.3">
      <c r="A266" s="34" t="s">
        <v>537</v>
      </c>
      <c r="B266" s="3" t="s">
        <v>34</v>
      </c>
      <c r="C266" s="3" t="s">
        <v>34</v>
      </c>
      <c r="D266" s="3" t="s">
        <v>35</v>
      </c>
      <c r="E266" s="3" t="s">
        <v>36</v>
      </c>
      <c r="F266" s="4" t="s">
        <v>538</v>
      </c>
      <c r="G266" s="5" t="s">
        <v>539</v>
      </c>
      <c r="H266" s="4" t="s">
        <v>540</v>
      </c>
      <c r="I266" s="6">
        <v>0.41666666666666702</v>
      </c>
      <c r="J266" s="6">
        <v>0.625</v>
      </c>
      <c r="K266" s="7">
        <v>0.20833333333333298</v>
      </c>
      <c r="L266" s="10" t="s">
        <v>44</v>
      </c>
      <c r="M266" s="11" t="s">
        <v>45</v>
      </c>
    </row>
    <row r="267" spans="1:13" x14ac:dyDescent="0.3">
      <c r="A267" s="9" t="s">
        <v>537</v>
      </c>
      <c r="B267" s="3" t="s">
        <v>34</v>
      </c>
      <c r="C267" s="3" t="s">
        <v>34</v>
      </c>
      <c r="D267" s="11" t="s">
        <v>46</v>
      </c>
      <c r="E267" s="11" t="s">
        <v>85</v>
      </c>
      <c r="F267" s="11" t="s">
        <v>48</v>
      </c>
      <c r="G267" s="11" t="s">
        <v>541</v>
      </c>
      <c r="H267" s="11" t="s">
        <v>542</v>
      </c>
      <c r="I267" s="6">
        <v>0.5</v>
      </c>
      <c r="J267" s="6">
        <v>0.58333333333333304</v>
      </c>
      <c r="K267" s="7">
        <v>8.3333333333333037E-2</v>
      </c>
      <c r="L267" s="10">
        <v>2</v>
      </c>
      <c r="M267" s="11" t="s">
        <v>51</v>
      </c>
    </row>
    <row r="268" spans="1:13" ht="40.799999999999997" x14ac:dyDescent="0.3">
      <c r="A268" s="34" t="s">
        <v>537</v>
      </c>
      <c r="B268" s="3" t="s">
        <v>34</v>
      </c>
      <c r="C268" s="3" t="s">
        <v>34</v>
      </c>
      <c r="D268" s="3" t="s">
        <v>259</v>
      </c>
      <c r="E268" s="11" t="s">
        <v>260</v>
      </c>
      <c r="F268" s="3" t="s">
        <v>261</v>
      </c>
      <c r="G268" s="11" t="s">
        <v>262</v>
      </c>
      <c r="H268" s="11" t="s">
        <v>543</v>
      </c>
      <c r="I268" s="6">
        <v>0.375</v>
      </c>
      <c r="J268" s="6">
        <v>0.45833333333333331</v>
      </c>
      <c r="K268" s="7">
        <v>8.3333333333333315E-2</v>
      </c>
      <c r="L268" s="8" t="s">
        <v>44</v>
      </c>
      <c r="M268" s="11" t="s">
        <v>40</v>
      </c>
    </row>
    <row r="269" spans="1:13" ht="40.799999999999997" x14ac:dyDescent="0.3">
      <c r="A269" s="34" t="s">
        <v>537</v>
      </c>
      <c r="B269" s="3" t="s">
        <v>34</v>
      </c>
      <c r="C269" s="3" t="s">
        <v>34</v>
      </c>
      <c r="D269" s="3" t="s">
        <v>259</v>
      </c>
      <c r="E269" s="11" t="s">
        <v>260</v>
      </c>
      <c r="F269" s="3" t="s">
        <v>261</v>
      </c>
      <c r="G269" s="3" t="s">
        <v>264</v>
      </c>
      <c r="H269" s="11" t="s">
        <v>543</v>
      </c>
      <c r="I269" s="6">
        <v>0.375</v>
      </c>
      <c r="J269" s="6">
        <v>0.45833333333333331</v>
      </c>
      <c r="K269" s="7">
        <v>8.3333333333333315E-2</v>
      </c>
      <c r="L269" s="15">
        <v>0.2</v>
      </c>
      <c r="M269" s="11" t="s">
        <v>45</v>
      </c>
    </row>
    <row r="270" spans="1:13" x14ac:dyDescent="0.3">
      <c r="A270" s="12" t="s">
        <v>537</v>
      </c>
      <c r="B270" s="3" t="s">
        <v>34</v>
      </c>
      <c r="C270" s="13" t="s">
        <v>52</v>
      </c>
      <c r="D270" s="13" t="s">
        <v>52</v>
      </c>
      <c r="E270" s="3" t="s">
        <v>62</v>
      </c>
      <c r="F270" s="13" t="s">
        <v>453</v>
      </c>
      <c r="G270" s="14" t="s">
        <v>544</v>
      </c>
      <c r="H270" s="14" t="s">
        <v>545</v>
      </c>
      <c r="I270" s="6">
        <v>0.625</v>
      </c>
      <c r="J270" s="6">
        <v>0.75</v>
      </c>
      <c r="K270" s="7">
        <v>0.125</v>
      </c>
      <c r="L270" s="15">
        <v>1.2</v>
      </c>
      <c r="M270" s="14" t="s">
        <v>66</v>
      </c>
    </row>
    <row r="271" spans="1:13" x14ac:dyDescent="0.3">
      <c r="A271" s="12" t="s">
        <v>537</v>
      </c>
      <c r="B271" s="3" t="s">
        <v>34</v>
      </c>
      <c r="C271" s="13" t="s">
        <v>52</v>
      </c>
      <c r="D271" s="13" t="s">
        <v>52</v>
      </c>
      <c r="E271" s="3" t="s">
        <v>200</v>
      </c>
      <c r="F271" s="13" t="s">
        <v>231</v>
      </c>
      <c r="G271" s="14" t="s">
        <v>485</v>
      </c>
      <c r="H271" s="14" t="s">
        <v>546</v>
      </c>
      <c r="I271" s="6">
        <v>0.41666666666666669</v>
      </c>
      <c r="J271" s="6">
        <v>0.54166666666666663</v>
      </c>
      <c r="K271" s="7">
        <v>0.12499999999999994</v>
      </c>
      <c r="L271" s="15">
        <v>2.4</v>
      </c>
      <c r="M271" s="14" t="s">
        <v>366</v>
      </c>
    </row>
    <row r="272" spans="1:13" ht="40.799999999999997" x14ac:dyDescent="0.3">
      <c r="A272" s="12" t="s">
        <v>537</v>
      </c>
      <c r="B272" s="3" t="s">
        <v>34</v>
      </c>
      <c r="C272" s="13" t="s">
        <v>52</v>
      </c>
      <c r="D272" s="13" t="s">
        <v>156</v>
      </c>
      <c r="E272" s="3" t="s">
        <v>266</v>
      </c>
      <c r="F272" s="13" t="s">
        <v>266</v>
      </c>
      <c r="G272" s="14" t="s">
        <v>547</v>
      </c>
      <c r="H272" s="14" t="s">
        <v>548</v>
      </c>
      <c r="I272" s="6">
        <v>0.41666666666666669</v>
      </c>
      <c r="J272" s="6">
        <v>0.5</v>
      </c>
      <c r="K272" s="7">
        <v>8.3333333333333315E-2</v>
      </c>
      <c r="L272" s="15">
        <v>2.2999999999999998</v>
      </c>
      <c r="M272" s="14" t="s">
        <v>56</v>
      </c>
    </row>
    <row r="273" spans="1:13" ht="40.799999999999997" x14ac:dyDescent="0.3">
      <c r="A273" s="9" t="s">
        <v>537</v>
      </c>
      <c r="B273" s="3" t="s">
        <v>34</v>
      </c>
      <c r="C273" s="11" t="s">
        <v>67</v>
      </c>
      <c r="D273" s="11" t="s">
        <v>68</v>
      </c>
      <c r="E273" s="11" t="s">
        <v>69</v>
      </c>
      <c r="F273" s="16" t="s">
        <v>487</v>
      </c>
      <c r="G273" s="16" t="s">
        <v>488</v>
      </c>
      <c r="H273" s="16" t="s">
        <v>339</v>
      </c>
      <c r="I273" s="6">
        <v>0.45833333333333331</v>
      </c>
      <c r="J273" s="6">
        <v>0.66666666666666663</v>
      </c>
      <c r="K273" s="7">
        <f>J273-I273</f>
        <v>0.20833333333333331</v>
      </c>
      <c r="L273" s="17">
        <v>0.75</v>
      </c>
      <c r="M273" s="16" t="s">
        <v>72</v>
      </c>
    </row>
    <row r="274" spans="1:13" ht="102" x14ac:dyDescent="0.3">
      <c r="A274" s="9" t="s">
        <v>537</v>
      </c>
      <c r="B274" s="3" t="s">
        <v>34</v>
      </c>
      <c r="C274" s="11" t="s">
        <v>67</v>
      </c>
      <c r="D274" s="11" t="s">
        <v>102</v>
      </c>
      <c r="E274" s="11" t="s">
        <v>103</v>
      </c>
      <c r="F274" s="16" t="s">
        <v>103</v>
      </c>
      <c r="G274" s="16" t="s">
        <v>549</v>
      </c>
      <c r="H274" s="16" t="s">
        <v>550</v>
      </c>
      <c r="I274" s="6">
        <v>0.45833333333333331</v>
      </c>
      <c r="J274" s="6">
        <v>0.625</v>
      </c>
      <c r="K274" s="7">
        <f>J274-I274</f>
        <v>0.16666666666666669</v>
      </c>
      <c r="L274" s="17" t="s">
        <v>106</v>
      </c>
      <c r="M274" s="16" t="s">
        <v>51</v>
      </c>
    </row>
    <row r="275" spans="1:13" ht="40.799999999999997" x14ac:dyDescent="0.3">
      <c r="A275" s="9" t="s">
        <v>537</v>
      </c>
      <c r="B275" s="3" t="s">
        <v>34</v>
      </c>
      <c r="C275" s="11" t="s">
        <v>74</v>
      </c>
      <c r="D275" s="11" t="s">
        <v>75</v>
      </c>
      <c r="E275" s="11" t="s">
        <v>107</v>
      </c>
      <c r="F275" s="16" t="s">
        <v>77</v>
      </c>
      <c r="G275" s="16" t="s">
        <v>78</v>
      </c>
      <c r="H275" s="16" t="s">
        <v>79</v>
      </c>
      <c r="I275" s="6">
        <v>0.5</v>
      </c>
      <c r="J275" s="6">
        <v>0.58333333333333337</v>
      </c>
      <c r="K275" s="7">
        <f>J275-I275</f>
        <v>8.333333333333337E-2</v>
      </c>
      <c r="L275" s="17">
        <v>1.43</v>
      </c>
      <c r="M275" s="16" t="s">
        <v>80</v>
      </c>
    </row>
    <row r="276" spans="1:13" ht="265.2" x14ac:dyDescent="0.3">
      <c r="A276" s="9" t="s">
        <v>551</v>
      </c>
      <c r="B276" s="3" t="s">
        <v>34</v>
      </c>
      <c r="C276" s="11" t="s">
        <v>67</v>
      </c>
      <c r="D276" s="11" t="s">
        <v>165</v>
      </c>
      <c r="E276" s="11" t="s">
        <v>171</v>
      </c>
      <c r="F276" s="16" t="s">
        <v>172</v>
      </c>
      <c r="G276" s="16" t="s">
        <v>173</v>
      </c>
      <c r="H276" s="16" t="s">
        <v>174</v>
      </c>
      <c r="I276" s="6">
        <v>0.41666666666666669</v>
      </c>
      <c r="J276" s="6">
        <v>0.625</v>
      </c>
      <c r="K276" s="7">
        <f>J276-I276</f>
        <v>0.20833333333333331</v>
      </c>
      <c r="L276" s="17">
        <v>2.6</v>
      </c>
      <c r="M276" s="16" t="s">
        <v>175</v>
      </c>
    </row>
    <row r="277" spans="1:13" ht="61.2" x14ac:dyDescent="0.3">
      <c r="A277" s="34" t="s">
        <v>552</v>
      </c>
      <c r="B277" s="3" t="s">
        <v>34</v>
      </c>
      <c r="C277" s="3" t="s">
        <v>34</v>
      </c>
      <c r="D277" s="3" t="s">
        <v>35</v>
      </c>
      <c r="E277" s="4" t="s">
        <v>37</v>
      </c>
      <c r="F277" s="4" t="s">
        <v>37</v>
      </c>
      <c r="G277" s="5" t="s">
        <v>553</v>
      </c>
      <c r="H277" s="4" t="s">
        <v>554</v>
      </c>
      <c r="I277" s="6">
        <v>0.375</v>
      </c>
      <c r="J277" s="6">
        <v>0.54166666666666696</v>
      </c>
      <c r="K277" s="7">
        <v>0.16666666666666696</v>
      </c>
      <c r="L277" s="10" t="s">
        <v>44</v>
      </c>
      <c r="M277" s="11" t="s">
        <v>45</v>
      </c>
    </row>
    <row r="278" spans="1:13" x14ac:dyDescent="0.3">
      <c r="A278" s="9" t="s">
        <v>552</v>
      </c>
      <c r="B278" s="3" t="s">
        <v>34</v>
      </c>
      <c r="C278" s="3" t="s">
        <v>34</v>
      </c>
      <c r="D278" s="11" t="s">
        <v>46</v>
      </c>
      <c r="E278" s="11" t="s">
        <v>197</v>
      </c>
      <c r="F278" s="11" t="s">
        <v>82</v>
      </c>
      <c r="G278" s="11" t="s">
        <v>555</v>
      </c>
      <c r="H278" s="11" t="s">
        <v>556</v>
      </c>
      <c r="I278" s="6">
        <v>0.4375</v>
      </c>
      <c r="J278" s="6">
        <v>0.52083333333333304</v>
      </c>
      <c r="K278" s="7">
        <v>8.3333333333333037E-2</v>
      </c>
      <c r="L278" s="10">
        <v>0.6</v>
      </c>
      <c r="M278" s="11" t="s">
        <v>51</v>
      </c>
    </row>
    <row r="279" spans="1:13" x14ac:dyDescent="0.3">
      <c r="A279" s="12" t="s">
        <v>552</v>
      </c>
      <c r="B279" s="3" t="s">
        <v>34</v>
      </c>
      <c r="C279" s="13" t="s">
        <v>52</v>
      </c>
      <c r="D279" s="13" t="s">
        <v>52</v>
      </c>
      <c r="E279" s="3" t="s">
        <v>200</v>
      </c>
      <c r="F279" s="13" t="s">
        <v>95</v>
      </c>
      <c r="G279" s="14" t="s">
        <v>557</v>
      </c>
      <c r="H279" s="14" t="s">
        <v>558</v>
      </c>
      <c r="I279" s="6">
        <v>0.45833333333333331</v>
      </c>
      <c r="J279" s="6">
        <v>0.5</v>
      </c>
      <c r="K279" s="7">
        <v>4.1666666666666685E-2</v>
      </c>
      <c r="L279" s="15">
        <v>1.2</v>
      </c>
      <c r="M279" s="14" t="s">
        <v>129</v>
      </c>
    </row>
    <row r="280" spans="1:13" x14ac:dyDescent="0.3">
      <c r="A280" s="9" t="s">
        <v>552</v>
      </c>
      <c r="B280" s="3" t="s">
        <v>34</v>
      </c>
      <c r="C280" s="11" t="s">
        <v>67</v>
      </c>
      <c r="D280" s="11" t="s">
        <v>68</v>
      </c>
      <c r="E280" s="11" t="s">
        <v>69</v>
      </c>
      <c r="F280" s="16" t="s">
        <v>69</v>
      </c>
      <c r="G280" s="16" t="s">
        <v>559</v>
      </c>
      <c r="H280" s="16" t="s">
        <v>73</v>
      </c>
      <c r="I280" s="6">
        <v>0.45833333333333331</v>
      </c>
      <c r="J280" s="6">
        <v>0.66666666666666663</v>
      </c>
      <c r="K280" s="7">
        <f>J280-I280</f>
        <v>0.20833333333333331</v>
      </c>
      <c r="L280" s="17">
        <v>0.75</v>
      </c>
      <c r="M280" s="16" t="s">
        <v>72</v>
      </c>
    </row>
    <row r="281" spans="1:13" ht="40.799999999999997" x14ac:dyDescent="0.3">
      <c r="A281" s="9" t="s">
        <v>552</v>
      </c>
      <c r="B281" s="3" t="s">
        <v>34</v>
      </c>
      <c r="C281" s="11" t="s">
        <v>67</v>
      </c>
      <c r="D281" s="11" t="s">
        <v>102</v>
      </c>
      <c r="E281" s="11" t="s">
        <v>103</v>
      </c>
      <c r="F281" s="16" t="s">
        <v>103</v>
      </c>
      <c r="G281" s="16" t="s">
        <v>560</v>
      </c>
      <c r="H281" s="16" t="s">
        <v>561</v>
      </c>
      <c r="I281" s="6">
        <v>0.41666666666666669</v>
      </c>
      <c r="J281" s="6">
        <v>0.54166666666666663</v>
      </c>
      <c r="K281" s="7">
        <f>J281-I281</f>
        <v>0.12499999999999994</v>
      </c>
      <c r="L281" s="17">
        <v>0.3</v>
      </c>
      <c r="M281" s="16" t="s">
        <v>51</v>
      </c>
    </row>
    <row r="282" spans="1:13" x14ac:dyDescent="0.3">
      <c r="A282" s="9" t="s">
        <v>552</v>
      </c>
      <c r="B282" s="3" t="s">
        <v>34</v>
      </c>
      <c r="C282" s="11" t="s">
        <v>67</v>
      </c>
      <c r="D282" s="11" t="s">
        <v>165</v>
      </c>
      <c r="E282" s="11" t="s">
        <v>166</v>
      </c>
      <c r="F282" s="16" t="s">
        <v>520</v>
      </c>
      <c r="G282" s="16" t="s">
        <v>521</v>
      </c>
      <c r="H282" s="16" t="s">
        <v>522</v>
      </c>
      <c r="I282" s="6">
        <v>0.41666666666666669</v>
      </c>
      <c r="J282" s="6">
        <v>0.66666666666666663</v>
      </c>
      <c r="K282" s="7">
        <f>J282-I282</f>
        <v>0.24999999999999994</v>
      </c>
      <c r="L282" s="17">
        <v>2.2999999999999998</v>
      </c>
      <c r="M282" s="16" t="s">
        <v>495</v>
      </c>
    </row>
    <row r="283" spans="1:13" ht="40.799999999999997" x14ac:dyDescent="0.3">
      <c r="A283" s="9" t="s">
        <v>552</v>
      </c>
      <c r="B283" s="3" t="s">
        <v>34</v>
      </c>
      <c r="C283" s="11" t="s">
        <v>67</v>
      </c>
      <c r="D283" s="11" t="s">
        <v>165</v>
      </c>
      <c r="E283" s="11" t="s">
        <v>176</v>
      </c>
      <c r="F283" s="16" t="s">
        <v>177</v>
      </c>
      <c r="G283" s="16" t="s">
        <v>373</v>
      </c>
      <c r="H283" s="16" t="s">
        <v>374</v>
      </c>
      <c r="I283" s="6">
        <v>0.41666666666666669</v>
      </c>
      <c r="J283" s="6">
        <v>0.625</v>
      </c>
      <c r="K283" s="7">
        <f>J283-I283</f>
        <v>0.20833333333333331</v>
      </c>
      <c r="L283" s="17">
        <v>1.2</v>
      </c>
      <c r="M283" s="16" t="s">
        <v>475</v>
      </c>
    </row>
    <row r="284" spans="1:13" ht="40.799999999999997" x14ac:dyDescent="0.3">
      <c r="A284" s="9" t="s">
        <v>552</v>
      </c>
      <c r="B284" s="3" t="s">
        <v>34</v>
      </c>
      <c r="C284" s="11" t="s">
        <v>74</v>
      </c>
      <c r="D284" s="11" t="s">
        <v>75</v>
      </c>
      <c r="E284" s="11" t="s">
        <v>275</v>
      </c>
      <c r="F284" s="16" t="s">
        <v>77</v>
      </c>
      <c r="G284" s="16" t="s">
        <v>562</v>
      </c>
      <c r="H284" s="16" t="s">
        <v>563</v>
      </c>
      <c r="I284" s="6">
        <v>0.39583333333333331</v>
      </c>
      <c r="J284" s="6">
        <v>0.47222222222222227</v>
      </c>
      <c r="K284" s="7">
        <f>J284-I284</f>
        <v>7.6388888888888951E-2</v>
      </c>
      <c r="L284" s="17">
        <v>3.7</v>
      </c>
      <c r="M284" s="16" t="s">
        <v>80</v>
      </c>
    </row>
    <row r="285" spans="1:13" ht="122.4" x14ac:dyDescent="0.3">
      <c r="A285" s="34" t="s">
        <v>564</v>
      </c>
      <c r="B285" s="3" t="s">
        <v>34</v>
      </c>
      <c r="C285" s="3" t="s">
        <v>34</v>
      </c>
      <c r="D285" s="3" t="s">
        <v>35</v>
      </c>
      <c r="E285" s="4" t="s">
        <v>37</v>
      </c>
      <c r="F285" s="4" t="s">
        <v>82</v>
      </c>
      <c r="G285" s="5" t="s">
        <v>83</v>
      </c>
      <c r="H285" s="4" t="s">
        <v>84</v>
      </c>
      <c r="I285" s="6">
        <v>0.54166666666666696</v>
      </c>
      <c r="J285" s="6">
        <v>0.70833333333333304</v>
      </c>
      <c r="K285" s="7">
        <v>0.16666666666666607</v>
      </c>
      <c r="L285" s="10" t="s">
        <v>44</v>
      </c>
      <c r="M285" s="11" t="s">
        <v>45</v>
      </c>
    </row>
    <row r="286" spans="1:13" ht="40.799999999999997" x14ac:dyDescent="0.3">
      <c r="A286" s="34" t="s">
        <v>564</v>
      </c>
      <c r="B286" s="3" t="s">
        <v>34</v>
      </c>
      <c r="C286" s="3" t="s">
        <v>34</v>
      </c>
      <c r="D286" s="3" t="s">
        <v>35</v>
      </c>
      <c r="E286" s="4" t="s">
        <v>41</v>
      </c>
      <c r="F286" s="3" t="s">
        <v>36</v>
      </c>
      <c r="G286" s="5" t="s">
        <v>42</v>
      </c>
      <c r="H286" s="4" t="s">
        <v>43</v>
      </c>
      <c r="I286" s="6">
        <v>0.41666666666666702</v>
      </c>
      <c r="J286" s="6">
        <v>0.625</v>
      </c>
      <c r="K286" s="7">
        <v>0.20833333333333298</v>
      </c>
      <c r="L286" s="10" t="s">
        <v>44</v>
      </c>
      <c r="M286" s="11" t="s">
        <v>45</v>
      </c>
    </row>
    <row r="287" spans="1:13" x14ac:dyDescent="0.3">
      <c r="A287" s="9" t="s">
        <v>564</v>
      </c>
      <c r="B287" s="3" t="s">
        <v>34</v>
      </c>
      <c r="C287" s="3" t="s">
        <v>34</v>
      </c>
      <c r="D287" s="11" t="s">
        <v>46</v>
      </c>
      <c r="E287" s="11" t="s">
        <v>255</v>
      </c>
      <c r="F287" s="11" t="s">
        <v>221</v>
      </c>
      <c r="G287" s="11" t="s">
        <v>565</v>
      </c>
      <c r="H287" s="11" t="s">
        <v>566</v>
      </c>
      <c r="I287" s="6">
        <v>0.41666666666666702</v>
      </c>
      <c r="J287" s="6">
        <v>0.5</v>
      </c>
      <c r="K287" s="7">
        <v>8.3333333333332982E-2</v>
      </c>
      <c r="L287" s="10">
        <v>0.6</v>
      </c>
      <c r="M287" s="11" t="s">
        <v>51</v>
      </c>
    </row>
    <row r="288" spans="1:13" ht="40.799999999999997" x14ac:dyDescent="0.3">
      <c r="A288" s="34" t="s">
        <v>564</v>
      </c>
      <c r="B288" s="3" t="s">
        <v>34</v>
      </c>
      <c r="C288" s="3" t="s">
        <v>34</v>
      </c>
      <c r="D288" s="3" t="s">
        <v>259</v>
      </c>
      <c r="E288" s="11" t="s">
        <v>358</v>
      </c>
      <c r="F288" s="3" t="s">
        <v>359</v>
      </c>
      <c r="G288" s="11" t="s">
        <v>450</v>
      </c>
      <c r="H288" s="11" t="s">
        <v>317</v>
      </c>
      <c r="I288" s="6">
        <v>0.41666666666666669</v>
      </c>
      <c r="J288" s="6">
        <v>0.58333333333333337</v>
      </c>
      <c r="K288" s="7">
        <v>0.16666666666666669</v>
      </c>
      <c r="L288" s="8" t="s">
        <v>44</v>
      </c>
      <c r="M288" s="11" t="s">
        <v>40</v>
      </c>
    </row>
    <row r="289" spans="1:13" ht="40.799999999999997" x14ac:dyDescent="0.3">
      <c r="A289" s="34" t="s">
        <v>564</v>
      </c>
      <c r="B289" s="3" t="s">
        <v>34</v>
      </c>
      <c r="C289" s="3" t="s">
        <v>34</v>
      </c>
      <c r="D289" s="3" t="s">
        <v>259</v>
      </c>
      <c r="E289" s="11" t="s">
        <v>358</v>
      </c>
      <c r="F289" s="3" t="s">
        <v>359</v>
      </c>
      <c r="G289" s="11" t="s">
        <v>451</v>
      </c>
      <c r="H289" s="11" t="s">
        <v>452</v>
      </c>
      <c r="I289" s="6">
        <v>0.41666666666666669</v>
      </c>
      <c r="J289" s="6">
        <v>0.58333333333333337</v>
      </c>
      <c r="K289" s="7">
        <v>0.16666666666666669</v>
      </c>
      <c r="L289" s="15">
        <v>0.1</v>
      </c>
      <c r="M289" s="11" t="s">
        <v>567</v>
      </c>
    </row>
    <row r="290" spans="1:13" x14ac:dyDescent="0.3">
      <c r="A290" s="12" t="s">
        <v>564</v>
      </c>
      <c r="B290" s="3" t="s">
        <v>34</v>
      </c>
      <c r="C290" s="13" t="s">
        <v>52</v>
      </c>
      <c r="D290" s="13" t="s">
        <v>53</v>
      </c>
      <c r="E290" s="3" t="s">
        <v>53</v>
      </c>
      <c r="F290" s="13" t="s">
        <v>121</v>
      </c>
      <c r="G290" s="14" t="s">
        <v>122</v>
      </c>
      <c r="H290" s="14" t="s">
        <v>123</v>
      </c>
      <c r="I290" s="6">
        <v>0.41666666666666669</v>
      </c>
      <c r="J290" s="6">
        <v>0.58333333333333337</v>
      </c>
      <c r="K290" s="7">
        <v>0.16666666666666669</v>
      </c>
      <c r="L290" s="15">
        <v>0.5</v>
      </c>
      <c r="M290" s="14" t="s">
        <v>124</v>
      </c>
    </row>
    <row r="291" spans="1:13" x14ac:dyDescent="0.3">
      <c r="A291" s="12" t="s">
        <v>564</v>
      </c>
      <c r="B291" s="3" t="s">
        <v>34</v>
      </c>
      <c r="C291" s="13" t="s">
        <v>52</v>
      </c>
      <c r="D291" s="13" t="s">
        <v>53</v>
      </c>
      <c r="E291" s="3" t="s">
        <v>53</v>
      </c>
      <c r="F291" s="13" t="s">
        <v>53</v>
      </c>
      <c r="G291" s="14" t="s">
        <v>54</v>
      </c>
      <c r="H291" s="14" t="s">
        <v>55</v>
      </c>
      <c r="I291" s="6">
        <v>0.41666666666666669</v>
      </c>
      <c r="J291" s="6">
        <v>0.58333333333333337</v>
      </c>
      <c r="K291" s="7">
        <v>0.16666666666666669</v>
      </c>
      <c r="L291" s="15">
        <v>0.6</v>
      </c>
      <c r="M291" s="14" t="s">
        <v>129</v>
      </c>
    </row>
    <row r="292" spans="1:13" x14ac:dyDescent="0.3">
      <c r="A292" s="12" t="s">
        <v>564</v>
      </c>
      <c r="B292" s="3" t="s">
        <v>34</v>
      </c>
      <c r="C292" s="13" t="s">
        <v>52</v>
      </c>
      <c r="D292" s="13" t="s">
        <v>53</v>
      </c>
      <c r="E292" s="3" t="s">
        <v>53</v>
      </c>
      <c r="F292" s="13" t="s">
        <v>53</v>
      </c>
      <c r="G292" s="14" t="s">
        <v>89</v>
      </c>
      <c r="H292" s="14" t="s">
        <v>90</v>
      </c>
      <c r="I292" s="6">
        <v>0.5</v>
      </c>
      <c r="J292" s="6">
        <v>0.66666666666666663</v>
      </c>
      <c r="K292" s="7">
        <v>0.16666666666666663</v>
      </c>
      <c r="L292" s="15">
        <v>1.5</v>
      </c>
      <c r="M292" s="14" t="s">
        <v>56</v>
      </c>
    </row>
    <row r="293" spans="1:13" x14ac:dyDescent="0.3">
      <c r="A293" s="12" t="s">
        <v>564</v>
      </c>
      <c r="B293" s="3" t="s">
        <v>34</v>
      </c>
      <c r="C293" s="13" t="s">
        <v>52</v>
      </c>
      <c r="D293" s="13" t="s">
        <v>53</v>
      </c>
      <c r="E293" s="3" t="s">
        <v>57</v>
      </c>
      <c r="F293" s="13" t="s">
        <v>58</v>
      </c>
      <c r="G293" s="14" t="s">
        <v>568</v>
      </c>
      <c r="H293" s="14" t="s">
        <v>569</v>
      </c>
      <c r="I293" s="6">
        <v>0.41666666666666669</v>
      </c>
      <c r="J293" s="6">
        <v>0.58333333333333337</v>
      </c>
      <c r="K293" s="7">
        <v>0.16666666666666669</v>
      </c>
      <c r="L293" s="15">
        <v>1.5</v>
      </c>
      <c r="M293" s="14" t="s">
        <v>94</v>
      </c>
    </row>
    <row r="294" spans="1:13" x14ac:dyDescent="0.3">
      <c r="A294" s="12" t="s">
        <v>564</v>
      </c>
      <c r="B294" s="3" t="s">
        <v>34</v>
      </c>
      <c r="C294" s="13" t="s">
        <v>52</v>
      </c>
      <c r="D294" s="13" t="s">
        <v>53</v>
      </c>
      <c r="E294" s="3" t="s">
        <v>125</v>
      </c>
      <c r="F294" s="13" t="s">
        <v>126</v>
      </c>
      <c r="G294" s="14" t="s">
        <v>127</v>
      </c>
      <c r="H294" s="14" t="s">
        <v>128</v>
      </c>
      <c r="I294" s="6">
        <v>0.58333333333333337</v>
      </c>
      <c r="J294" s="6">
        <v>0.66666666666666663</v>
      </c>
      <c r="K294" s="7">
        <v>8.3333333333333259E-2</v>
      </c>
      <c r="L294" s="15">
        <v>0.5</v>
      </c>
      <c r="M294" s="14" t="s">
        <v>129</v>
      </c>
    </row>
    <row r="295" spans="1:13" x14ac:dyDescent="0.3">
      <c r="A295" s="12" t="s">
        <v>564</v>
      </c>
      <c r="B295" s="3" t="s">
        <v>34</v>
      </c>
      <c r="C295" s="13" t="s">
        <v>52</v>
      </c>
      <c r="D295" s="13" t="s">
        <v>156</v>
      </c>
      <c r="E295" s="3" t="s">
        <v>156</v>
      </c>
      <c r="F295" s="13" t="s">
        <v>570</v>
      </c>
      <c r="G295" s="14" t="s">
        <v>571</v>
      </c>
      <c r="H295" s="14" t="s">
        <v>572</v>
      </c>
      <c r="I295" s="6">
        <v>0.45833333333333331</v>
      </c>
      <c r="J295" s="6">
        <v>0.5</v>
      </c>
      <c r="K295" s="7">
        <v>4.1666666666666685E-2</v>
      </c>
      <c r="L295" s="15">
        <v>4</v>
      </c>
      <c r="M295" s="14" t="s">
        <v>129</v>
      </c>
    </row>
    <row r="296" spans="1:13" x14ac:dyDescent="0.3">
      <c r="A296" s="9" t="s">
        <v>564</v>
      </c>
      <c r="B296" s="3" t="s">
        <v>34</v>
      </c>
      <c r="C296" s="11" t="s">
        <v>67</v>
      </c>
      <c r="D296" s="11" t="s">
        <v>68</v>
      </c>
      <c r="E296" s="11" t="s">
        <v>69</v>
      </c>
      <c r="F296" s="16" t="s">
        <v>69</v>
      </c>
      <c r="G296" s="16" t="s">
        <v>559</v>
      </c>
      <c r="H296" s="16" t="s">
        <v>73</v>
      </c>
      <c r="I296" s="6">
        <v>0.45833333333333331</v>
      </c>
      <c r="J296" s="6">
        <v>0.66666666666666663</v>
      </c>
      <c r="K296" s="7">
        <f t="shared" ref="K296:K301" si="16">J296-I296</f>
        <v>0.20833333333333331</v>
      </c>
      <c r="L296" s="17">
        <v>0.75</v>
      </c>
      <c r="M296" s="16" t="s">
        <v>72</v>
      </c>
    </row>
    <row r="297" spans="1:13" ht="81.599999999999994" x14ac:dyDescent="0.3">
      <c r="A297" s="9" t="s">
        <v>564</v>
      </c>
      <c r="B297" s="3" t="s">
        <v>34</v>
      </c>
      <c r="C297" s="11" t="s">
        <v>67</v>
      </c>
      <c r="D297" s="11" t="s">
        <v>102</v>
      </c>
      <c r="E297" s="11" t="s">
        <v>420</v>
      </c>
      <c r="F297" s="16" t="s">
        <v>420</v>
      </c>
      <c r="G297" s="16" t="s">
        <v>573</v>
      </c>
      <c r="H297" s="16" t="s">
        <v>574</v>
      </c>
      <c r="I297" s="6">
        <v>0.45833333333333331</v>
      </c>
      <c r="J297" s="6">
        <v>0.625</v>
      </c>
      <c r="K297" s="7">
        <f t="shared" si="16"/>
        <v>0.16666666666666669</v>
      </c>
      <c r="L297" s="17">
        <v>0.8</v>
      </c>
      <c r="M297" s="16" t="s">
        <v>51</v>
      </c>
    </row>
    <row r="298" spans="1:13" ht="40.799999999999997" x14ac:dyDescent="0.3">
      <c r="A298" s="9" t="s">
        <v>564</v>
      </c>
      <c r="B298" s="3" t="s">
        <v>34</v>
      </c>
      <c r="C298" s="11" t="s">
        <v>67</v>
      </c>
      <c r="D298" s="11" t="s">
        <v>165</v>
      </c>
      <c r="E298" s="11" t="s">
        <v>166</v>
      </c>
      <c r="F298" s="16" t="s">
        <v>492</v>
      </c>
      <c r="G298" s="16" t="s">
        <v>575</v>
      </c>
      <c r="H298" s="16" t="s">
        <v>576</v>
      </c>
      <c r="I298" s="6">
        <v>0.41666666666666669</v>
      </c>
      <c r="J298" s="6">
        <v>0.66666666666666663</v>
      </c>
      <c r="K298" s="7">
        <f t="shared" si="16"/>
        <v>0.24999999999999994</v>
      </c>
      <c r="L298" s="17">
        <v>2.6</v>
      </c>
      <c r="M298" s="16" t="s">
        <v>495</v>
      </c>
    </row>
    <row r="299" spans="1:13" ht="40.799999999999997" x14ac:dyDescent="0.3">
      <c r="A299" s="9" t="s">
        <v>564</v>
      </c>
      <c r="B299" s="3" t="s">
        <v>34</v>
      </c>
      <c r="C299" s="11" t="s">
        <v>67</v>
      </c>
      <c r="D299" s="11" t="s">
        <v>165</v>
      </c>
      <c r="E299" s="11" t="s">
        <v>171</v>
      </c>
      <c r="F299" s="16" t="s">
        <v>577</v>
      </c>
      <c r="G299" s="16" t="s">
        <v>578</v>
      </c>
      <c r="H299" s="16" t="s">
        <v>579</v>
      </c>
      <c r="I299" s="6">
        <v>0.41666666666666669</v>
      </c>
      <c r="J299" s="6">
        <v>0.625</v>
      </c>
      <c r="K299" s="7">
        <f t="shared" si="16"/>
        <v>0.20833333333333331</v>
      </c>
      <c r="L299" s="17">
        <v>1.6</v>
      </c>
      <c r="M299" s="16" t="s">
        <v>175</v>
      </c>
    </row>
    <row r="300" spans="1:13" ht="40.799999999999997" x14ac:dyDescent="0.3">
      <c r="A300" s="9" t="s">
        <v>564</v>
      </c>
      <c r="B300" s="3" t="s">
        <v>34</v>
      </c>
      <c r="C300" s="11" t="s">
        <v>67</v>
      </c>
      <c r="D300" s="11" t="s">
        <v>165</v>
      </c>
      <c r="E300" s="11" t="s">
        <v>176</v>
      </c>
      <c r="F300" s="16" t="s">
        <v>177</v>
      </c>
      <c r="G300" s="16" t="s">
        <v>389</v>
      </c>
      <c r="H300" s="16" t="s">
        <v>374</v>
      </c>
      <c r="I300" s="6">
        <v>0.41666666666666669</v>
      </c>
      <c r="J300" s="6">
        <v>0.625</v>
      </c>
      <c r="K300" s="7">
        <f t="shared" si="16"/>
        <v>0.20833333333333331</v>
      </c>
      <c r="L300" s="17">
        <v>1.2</v>
      </c>
      <c r="M300" s="16" t="s">
        <v>475</v>
      </c>
    </row>
    <row r="301" spans="1:13" ht="40.799999999999997" x14ac:dyDescent="0.3">
      <c r="A301" s="9" t="s">
        <v>564</v>
      </c>
      <c r="B301" s="3" t="s">
        <v>34</v>
      </c>
      <c r="C301" s="11" t="s">
        <v>74</v>
      </c>
      <c r="D301" s="11" t="s">
        <v>75</v>
      </c>
      <c r="E301" s="11" t="s">
        <v>275</v>
      </c>
      <c r="F301" s="16" t="s">
        <v>77</v>
      </c>
      <c r="G301" s="16" t="s">
        <v>580</v>
      </c>
      <c r="H301" s="16" t="s">
        <v>581</v>
      </c>
      <c r="I301" s="6">
        <v>0.5625</v>
      </c>
      <c r="J301" s="6">
        <v>0.64583333333333337</v>
      </c>
      <c r="K301" s="7">
        <f t="shared" si="16"/>
        <v>8.333333333333337E-2</v>
      </c>
      <c r="L301" s="17">
        <v>2.77</v>
      </c>
      <c r="M301" s="16" t="s">
        <v>80</v>
      </c>
    </row>
    <row r="302" spans="1:13" ht="40.799999999999997" x14ac:dyDescent="0.3">
      <c r="A302" s="34" t="s">
        <v>582</v>
      </c>
      <c r="B302" s="3" t="s">
        <v>34</v>
      </c>
      <c r="C302" s="3" t="s">
        <v>34</v>
      </c>
      <c r="D302" s="3" t="s">
        <v>35</v>
      </c>
      <c r="E302" s="3" t="s">
        <v>36</v>
      </c>
      <c r="F302" s="4" t="s">
        <v>37</v>
      </c>
      <c r="G302" s="5" t="s">
        <v>38</v>
      </c>
      <c r="H302" s="4" t="s">
        <v>39</v>
      </c>
      <c r="I302" s="6">
        <v>0.41666666666666702</v>
      </c>
      <c r="J302" s="6">
        <v>0.625</v>
      </c>
      <c r="K302" s="7">
        <v>0.20833333333333298</v>
      </c>
      <c r="L302" s="8">
        <v>0.25</v>
      </c>
      <c r="M302" s="11" t="s">
        <v>40</v>
      </c>
    </row>
    <row r="303" spans="1:13" x14ac:dyDescent="0.3">
      <c r="A303" s="9" t="s">
        <v>582</v>
      </c>
      <c r="B303" s="3" t="s">
        <v>34</v>
      </c>
      <c r="C303" s="3" t="s">
        <v>34</v>
      </c>
      <c r="D303" s="11" t="s">
        <v>46</v>
      </c>
      <c r="E303" s="11" t="s">
        <v>47</v>
      </c>
      <c r="F303" s="11" t="s">
        <v>48</v>
      </c>
      <c r="G303" s="11" t="s">
        <v>583</v>
      </c>
      <c r="H303" s="11" t="s">
        <v>429</v>
      </c>
      <c r="I303" s="6">
        <v>0.47916666666666702</v>
      </c>
      <c r="J303" s="6">
        <v>0.58333333333333304</v>
      </c>
      <c r="K303" s="7">
        <v>0.10416666666666602</v>
      </c>
      <c r="L303" s="10">
        <v>0.6</v>
      </c>
      <c r="M303" s="11" t="s">
        <v>51</v>
      </c>
    </row>
    <row r="304" spans="1:13" x14ac:dyDescent="0.3">
      <c r="A304" s="12" t="s">
        <v>582</v>
      </c>
      <c r="B304" s="3" t="s">
        <v>34</v>
      </c>
      <c r="C304" s="13" t="s">
        <v>52</v>
      </c>
      <c r="D304" s="13" t="s">
        <v>156</v>
      </c>
      <c r="E304" s="3" t="s">
        <v>318</v>
      </c>
      <c r="F304" s="13" t="s">
        <v>156</v>
      </c>
      <c r="G304" s="14" t="s">
        <v>456</v>
      </c>
      <c r="H304" s="14" t="s">
        <v>457</v>
      </c>
      <c r="I304" s="6">
        <v>0.5</v>
      </c>
      <c r="J304" s="6">
        <v>0.54166666666666663</v>
      </c>
      <c r="K304" s="7">
        <v>4.166666666666663E-2</v>
      </c>
      <c r="L304" s="15">
        <v>1.2</v>
      </c>
      <c r="M304" s="14" t="s">
        <v>129</v>
      </c>
    </row>
    <row r="305" spans="1:13" x14ac:dyDescent="0.3">
      <c r="A305" s="9" t="s">
        <v>582</v>
      </c>
      <c r="B305" s="3" t="s">
        <v>34</v>
      </c>
      <c r="C305" s="11" t="s">
        <v>67</v>
      </c>
      <c r="D305" s="11" t="s">
        <v>68</v>
      </c>
      <c r="E305" s="11" t="s">
        <v>69</v>
      </c>
      <c r="F305" s="16" t="s">
        <v>69</v>
      </c>
      <c r="G305" s="16" t="s">
        <v>559</v>
      </c>
      <c r="H305" s="16" t="s">
        <v>73</v>
      </c>
      <c r="I305" s="6">
        <v>0.45833333333333331</v>
      </c>
      <c r="J305" s="6">
        <v>0.66666666666666663</v>
      </c>
      <c r="K305" s="7">
        <f t="shared" ref="K305:K310" si="17">J305-I305</f>
        <v>0.20833333333333331</v>
      </c>
      <c r="L305" s="17">
        <v>0.75</v>
      </c>
      <c r="M305" s="16" t="s">
        <v>72</v>
      </c>
    </row>
    <row r="306" spans="1:13" ht="102" x14ac:dyDescent="0.3">
      <c r="A306" s="9" t="s">
        <v>582</v>
      </c>
      <c r="B306" s="3" t="s">
        <v>34</v>
      </c>
      <c r="C306" s="11" t="s">
        <v>67</v>
      </c>
      <c r="D306" s="11" t="s">
        <v>102</v>
      </c>
      <c r="E306" s="11" t="s">
        <v>420</v>
      </c>
      <c r="F306" s="16" t="s">
        <v>420</v>
      </c>
      <c r="G306" s="16" t="s">
        <v>584</v>
      </c>
      <c r="H306" s="16" t="s">
        <v>585</v>
      </c>
      <c r="I306" s="6">
        <v>0.45833333333333331</v>
      </c>
      <c r="J306" s="6">
        <v>0.625</v>
      </c>
      <c r="K306" s="7">
        <f t="shared" si="17"/>
        <v>0.16666666666666669</v>
      </c>
      <c r="L306" s="17" t="s">
        <v>106</v>
      </c>
      <c r="M306" s="16" t="s">
        <v>51</v>
      </c>
    </row>
    <row r="307" spans="1:13" ht="40.799999999999997" x14ac:dyDescent="0.3">
      <c r="A307" s="9" t="s">
        <v>582</v>
      </c>
      <c r="B307" s="3" t="s">
        <v>34</v>
      </c>
      <c r="C307" s="11" t="s">
        <v>67</v>
      </c>
      <c r="D307" s="11" t="s">
        <v>165</v>
      </c>
      <c r="E307" s="11" t="s">
        <v>166</v>
      </c>
      <c r="F307" s="16" t="s">
        <v>492</v>
      </c>
      <c r="G307" s="16" t="s">
        <v>575</v>
      </c>
      <c r="H307" s="16" t="s">
        <v>576</v>
      </c>
      <c r="I307" s="6">
        <v>0.41666666666666669</v>
      </c>
      <c r="J307" s="6">
        <v>0.66666666666666663</v>
      </c>
      <c r="K307" s="7">
        <f t="shared" si="17"/>
        <v>0.24999999999999994</v>
      </c>
      <c r="L307" s="17">
        <v>2.6</v>
      </c>
      <c r="M307" s="16" t="s">
        <v>495</v>
      </c>
    </row>
    <row r="308" spans="1:13" ht="40.799999999999997" x14ac:dyDescent="0.3">
      <c r="A308" s="9" t="s">
        <v>582</v>
      </c>
      <c r="B308" s="3" t="s">
        <v>34</v>
      </c>
      <c r="C308" s="11" t="s">
        <v>67</v>
      </c>
      <c r="D308" s="11" t="s">
        <v>165</v>
      </c>
      <c r="E308" s="11" t="s">
        <v>171</v>
      </c>
      <c r="F308" s="16" t="s">
        <v>577</v>
      </c>
      <c r="G308" s="16" t="s">
        <v>586</v>
      </c>
      <c r="H308" s="16" t="s">
        <v>579</v>
      </c>
      <c r="I308" s="6">
        <v>0.41666666666666669</v>
      </c>
      <c r="J308" s="6">
        <v>0.625</v>
      </c>
      <c r="K308" s="7">
        <f t="shared" si="17"/>
        <v>0.20833333333333331</v>
      </c>
      <c r="L308" s="17">
        <v>1.6</v>
      </c>
      <c r="M308" s="16" t="s">
        <v>175</v>
      </c>
    </row>
    <row r="309" spans="1:13" ht="40.799999999999997" x14ac:dyDescent="0.3">
      <c r="A309" s="9" t="s">
        <v>582</v>
      </c>
      <c r="B309" s="3" t="s">
        <v>34</v>
      </c>
      <c r="C309" s="11" t="s">
        <v>67</v>
      </c>
      <c r="D309" s="11" t="s">
        <v>165</v>
      </c>
      <c r="E309" s="11" t="s">
        <v>176</v>
      </c>
      <c r="F309" s="16" t="s">
        <v>177</v>
      </c>
      <c r="G309" s="16" t="s">
        <v>299</v>
      </c>
      <c r="H309" s="16" t="s">
        <v>415</v>
      </c>
      <c r="I309" s="6">
        <v>0.41666666666666669</v>
      </c>
      <c r="J309" s="6">
        <v>0.625</v>
      </c>
      <c r="K309" s="7">
        <f t="shared" si="17"/>
        <v>0.20833333333333331</v>
      </c>
      <c r="L309" s="17">
        <v>1.2</v>
      </c>
      <c r="M309" s="16" t="s">
        <v>475</v>
      </c>
    </row>
    <row r="310" spans="1:13" ht="40.799999999999997" x14ac:dyDescent="0.3">
      <c r="A310" s="9" t="s">
        <v>582</v>
      </c>
      <c r="B310" s="3" t="s">
        <v>34</v>
      </c>
      <c r="C310" s="11" t="s">
        <v>74</v>
      </c>
      <c r="D310" s="11" t="s">
        <v>75</v>
      </c>
      <c r="E310" s="11" t="s">
        <v>107</v>
      </c>
      <c r="F310" s="16" t="s">
        <v>77</v>
      </c>
      <c r="G310" s="16" t="s">
        <v>587</v>
      </c>
      <c r="H310" s="16" t="s">
        <v>588</v>
      </c>
      <c r="I310" s="6">
        <v>0.29166666666666669</v>
      </c>
      <c r="J310" s="6">
        <v>0.36805555555555558</v>
      </c>
      <c r="K310" s="7">
        <f t="shared" si="17"/>
        <v>7.6388888888888895E-2</v>
      </c>
      <c r="L310" s="17">
        <v>3.4</v>
      </c>
      <c r="M310" s="16" t="s">
        <v>589</v>
      </c>
    </row>
    <row r="311" spans="1:13" ht="40.799999999999997" x14ac:dyDescent="0.3">
      <c r="A311" s="34" t="s">
        <v>590</v>
      </c>
      <c r="B311" s="3" t="s">
        <v>34</v>
      </c>
      <c r="C311" s="3" t="s">
        <v>34</v>
      </c>
      <c r="D311" s="3" t="s">
        <v>35</v>
      </c>
      <c r="E311" s="4" t="s">
        <v>41</v>
      </c>
      <c r="F311" s="4" t="s">
        <v>218</v>
      </c>
      <c r="G311" s="5" t="s">
        <v>219</v>
      </c>
      <c r="H311" s="4" t="s">
        <v>220</v>
      </c>
      <c r="I311" s="6">
        <v>0.54166666666666696</v>
      </c>
      <c r="J311" s="6">
        <v>0.70833333333333304</v>
      </c>
      <c r="K311" s="7">
        <v>0.16666666666666607</v>
      </c>
      <c r="L311" s="10" t="s">
        <v>44</v>
      </c>
      <c r="M311" s="11" t="s">
        <v>45</v>
      </c>
    </row>
    <row r="312" spans="1:13" x14ac:dyDescent="0.3">
      <c r="A312" s="9" t="s">
        <v>590</v>
      </c>
      <c r="B312" s="3" t="s">
        <v>34</v>
      </c>
      <c r="C312" s="3" t="s">
        <v>34</v>
      </c>
      <c r="D312" s="11" t="s">
        <v>46</v>
      </c>
      <c r="E312" s="11" t="s">
        <v>197</v>
      </c>
      <c r="F312" s="11" t="s">
        <v>86</v>
      </c>
      <c r="G312" s="11" t="s">
        <v>352</v>
      </c>
      <c r="H312" s="11" t="s">
        <v>353</v>
      </c>
      <c r="I312" s="6">
        <v>0.4375</v>
      </c>
      <c r="J312" s="6">
        <v>0.52083333333333304</v>
      </c>
      <c r="K312" s="7">
        <v>8.3333333333333037E-2</v>
      </c>
      <c r="L312" s="10">
        <v>0.8</v>
      </c>
      <c r="M312" s="11" t="s">
        <v>51</v>
      </c>
    </row>
    <row r="313" spans="1:13" x14ac:dyDescent="0.3">
      <c r="A313" s="12" t="s">
        <v>590</v>
      </c>
      <c r="B313" s="3" t="s">
        <v>34</v>
      </c>
      <c r="C313" s="13" t="s">
        <v>52</v>
      </c>
      <c r="D313" s="13" t="s">
        <v>52</v>
      </c>
      <c r="E313" s="3" t="s">
        <v>62</v>
      </c>
      <c r="F313" s="13" t="s">
        <v>63</v>
      </c>
      <c r="G313" s="14" t="s">
        <v>591</v>
      </c>
      <c r="H313" s="14" t="s">
        <v>592</v>
      </c>
      <c r="I313" s="6">
        <v>0.45833333333333331</v>
      </c>
      <c r="J313" s="6">
        <v>0.5</v>
      </c>
      <c r="K313" s="7">
        <v>4.1666666666666685E-2</v>
      </c>
      <c r="L313" s="15">
        <v>1.5</v>
      </c>
      <c r="M313" s="14" t="s">
        <v>98</v>
      </c>
    </row>
    <row r="314" spans="1:13" ht="40.799999999999997" x14ac:dyDescent="0.3">
      <c r="A314" s="9" t="s">
        <v>590</v>
      </c>
      <c r="B314" s="3" t="s">
        <v>34</v>
      </c>
      <c r="C314" s="11" t="s">
        <v>67</v>
      </c>
      <c r="D314" s="11" t="s">
        <v>165</v>
      </c>
      <c r="E314" s="11" t="s">
        <v>166</v>
      </c>
      <c r="F314" s="16" t="s">
        <v>492</v>
      </c>
      <c r="G314" s="16" t="s">
        <v>575</v>
      </c>
      <c r="H314" s="16" t="s">
        <v>576</v>
      </c>
      <c r="I314" s="6">
        <v>0.41666666666666669</v>
      </c>
      <c r="J314" s="6">
        <v>0.66666666666666663</v>
      </c>
      <c r="K314" s="7">
        <f>J314-I314</f>
        <v>0.24999999999999994</v>
      </c>
      <c r="L314" s="17">
        <v>2.6</v>
      </c>
      <c r="M314" s="16" t="s">
        <v>495</v>
      </c>
    </row>
    <row r="315" spans="1:13" ht="40.799999999999997" x14ac:dyDescent="0.3">
      <c r="A315" s="9" t="s">
        <v>590</v>
      </c>
      <c r="B315" s="3" t="s">
        <v>34</v>
      </c>
      <c r="C315" s="11" t="s">
        <v>67</v>
      </c>
      <c r="D315" s="11" t="s">
        <v>165</v>
      </c>
      <c r="E315" s="11" t="s">
        <v>171</v>
      </c>
      <c r="F315" s="16" t="s">
        <v>577</v>
      </c>
      <c r="G315" s="16" t="s">
        <v>586</v>
      </c>
      <c r="H315" s="16" t="s">
        <v>579</v>
      </c>
      <c r="I315" s="6">
        <v>0.41666666666666669</v>
      </c>
      <c r="J315" s="6">
        <v>0.625</v>
      </c>
      <c r="K315" s="7">
        <f>J315-I315</f>
        <v>0.20833333333333331</v>
      </c>
      <c r="L315" s="17">
        <v>1.6</v>
      </c>
      <c r="M315" s="16" t="s">
        <v>175</v>
      </c>
    </row>
    <row r="316" spans="1:13" ht="40.799999999999997" x14ac:dyDescent="0.3">
      <c r="A316" s="9" t="s">
        <v>590</v>
      </c>
      <c r="B316" s="3" t="s">
        <v>34</v>
      </c>
      <c r="C316" s="11" t="s">
        <v>67</v>
      </c>
      <c r="D316" s="11" t="s">
        <v>165</v>
      </c>
      <c r="E316" s="11" t="s">
        <v>176</v>
      </c>
      <c r="F316" s="16" t="s">
        <v>177</v>
      </c>
      <c r="G316" s="16" t="s">
        <v>342</v>
      </c>
      <c r="H316" s="16" t="s">
        <v>415</v>
      </c>
      <c r="I316" s="6">
        <v>0.41666666666666669</v>
      </c>
      <c r="J316" s="6">
        <v>0.625</v>
      </c>
      <c r="K316" s="7">
        <f>J316-I316</f>
        <v>0.20833333333333331</v>
      </c>
      <c r="L316" s="17">
        <v>1.2</v>
      </c>
      <c r="M316" s="16" t="s">
        <v>475</v>
      </c>
    </row>
    <row r="317" spans="1:13" x14ac:dyDescent="0.3">
      <c r="A317" s="9" t="s">
        <v>590</v>
      </c>
      <c r="B317" s="3" t="s">
        <v>34</v>
      </c>
      <c r="C317" s="11" t="s">
        <v>67</v>
      </c>
      <c r="D317" s="11" t="s">
        <v>146</v>
      </c>
      <c r="E317" s="11" t="s">
        <v>496</v>
      </c>
      <c r="F317" s="16" t="s">
        <v>67</v>
      </c>
      <c r="G317" s="16" t="s">
        <v>593</v>
      </c>
      <c r="H317" s="16" t="s">
        <v>594</v>
      </c>
      <c r="I317" s="6">
        <v>0.58333333333333337</v>
      </c>
      <c r="J317" s="6">
        <v>0.66666666666666663</v>
      </c>
      <c r="K317" s="7">
        <f>J317-I317</f>
        <v>8.3333333333333259E-2</v>
      </c>
      <c r="L317" s="17">
        <v>2.7</v>
      </c>
      <c r="M317" s="16" t="s">
        <v>72</v>
      </c>
    </row>
    <row r="318" spans="1:13" ht="40.799999999999997" x14ac:dyDescent="0.3">
      <c r="A318" s="34" t="s">
        <v>595</v>
      </c>
      <c r="B318" s="3" t="s">
        <v>34</v>
      </c>
      <c r="C318" s="3" t="s">
        <v>34</v>
      </c>
      <c r="D318" s="3" t="s">
        <v>35</v>
      </c>
      <c r="E318" s="4" t="s">
        <v>36</v>
      </c>
      <c r="F318" s="4" t="s">
        <v>36</v>
      </c>
      <c r="G318" s="5" t="s">
        <v>596</v>
      </c>
      <c r="H318" s="3" t="s">
        <v>597</v>
      </c>
      <c r="I318" s="6">
        <v>0.375</v>
      </c>
      <c r="J318" s="6">
        <v>0.54166666666666696</v>
      </c>
      <c r="K318" s="7">
        <v>0.16666666666666696</v>
      </c>
      <c r="L318" s="10" t="s">
        <v>44</v>
      </c>
      <c r="M318" s="11" t="s">
        <v>45</v>
      </c>
    </row>
    <row r="319" spans="1:13" x14ac:dyDescent="0.3">
      <c r="A319" s="9" t="s">
        <v>595</v>
      </c>
      <c r="B319" s="3" t="s">
        <v>34</v>
      </c>
      <c r="C319" s="3" t="s">
        <v>34</v>
      </c>
      <c r="D319" s="11" t="s">
        <v>46</v>
      </c>
      <c r="E319" s="11" t="s">
        <v>47</v>
      </c>
      <c r="F319" s="11" t="s">
        <v>221</v>
      </c>
      <c r="G319" s="11" t="s">
        <v>529</v>
      </c>
      <c r="H319" s="11" t="s">
        <v>530</v>
      </c>
      <c r="I319" s="6">
        <v>0.47916666666666702</v>
      </c>
      <c r="J319" s="6">
        <v>0.56944444444444398</v>
      </c>
      <c r="K319" s="7">
        <v>9.0277777777776957E-2</v>
      </c>
      <c r="L319" s="10">
        <v>2</v>
      </c>
      <c r="M319" s="11" t="s">
        <v>51</v>
      </c>
    </row>
    <row r="320" spans="1:13" ht="40.799999999999997" x14ac:dyDescent="0.3">
      <c r="A320" s="34" t="s">
        <v>595</v>
      </c>
      <c r="B320" s="3" t="s">
        <v>34</v>
      </c>
      <c r="C320" s="3" t="s">
        <v>34</v>
      </c>
      <c r="D320" s="3" t="s">
        <v>259</v>
      </c>
      <c r="E320" s="11" t="s">
        <v>354</v>
      </c>
      <c r="F320" s="3" t="s">
        <v>598</v>
      </c>
      <c r="G320" s="11" t="s">
        <v>599</v>
      </c>
      <c r="H320" s="11" t="s">
        <v>600</v>
      </c>
      <c r="I320" s="6">
        <v>0.375</v>
      </c>
      <c r="J320" s="6">
        <v>0.5</v>
      </c>
      <c r="K320" s="7">
        <v>0.125</v>
      </c>
      <c r="L320" s="15">
        <v>0.2</v>
      </c>
      <c r="M320" s="11" t="s">
        <v>129</v>
      </c>
    </row>
    <row r="321" spans="1:13" ht="40.799999999999997" x14ac:dyDescent="0.3">
      <c r="A321" s="34" t="s">
        <v>595</v>
      </c>
      <c r="B321" s="3" t="s">
        <v>34</v>
      </c>
      <c r="C321" s="3" t="s">
        <v>34</v>
      </c>
      <c r="D321" s="3" t="s">
        <v>259</v>
      </c>
      <c r="E321" s="11" t="s">
        <v>314</v>
      </c>
      <c r="F321" s="3" t="s">
        <v>315</v>
      </c>
      <c r="G321" s="3" t="s">
        <v>482</v>
      </c>
      <c r="H321" s="11" t="s">
        <v>317</v>
      </c>
      <c r="I321" s="6">
        <v>0.39583333333333331</v>
      </c>
      <c r="J321" s="6">
        <v>0.5</v>
      </c>
      <c r="K321" s="7">
        <v>0.10416666666666669</v>
      </c>
      <c r="L321" s="8" t="s">
        <v>44</v>
      </c>
      <c r="M321" s="11" t="s">
        <v>129</v>
      </c>
    </row>
    <row r="322" spans="1:13" x14ac:dyDescent="0.3">
      <c r="A322" s="34" t="s">
        <v>595</v>
      </c>
      <c r="B322" s="3" t="s">
        <v>34</v>
      </c>
      <c r="C322" s="3" t="s">
        <v>34</v>
      </c>
      <c r="D322" s="3" t="s">
        <v>259</v>
      </c>
      <c r="E322" s="11" t="s">
        <v>314</v>
      </c>
      <c r="F322" s="3" t="s">
        <v>315</v>
      </c>
      <c r="G322" s="3" t="s">
        <v>382</v>
      </c>
      <c r="H322" s="11" t="s">
        <v>601</v>
      </c>
      <c r="I322" s="6">
        <v>0.39583333333333331</v>
      </c>
      <c r="J322" s="6">
        <v>0.5</v>
      </c>
      <c r="K322" s="7">
        <v>0.10416666666666669</v>
      </c>
      <c r="L322" s="8">
        <v>0.4</v>
      </c>
      <c r="M322" s="3" t="s">
        <v>196</v>
      </c>
    </row>
    <row r="323" spans="1:13" x14ac:dyDescent="0.3">
      <c r="A323" s="12" t="s">
        <v>595</v>
      </c>
      <c r="B323" s="3" t="s">
        <v>34</v>
      </c>
      <c r="C323" s="13" t="s">
        <v>52</v>
      </c>
      <c r="D323" s="13" t="s">
        <v>52</v>
      </c>
      <c r="E323" s="3" t="s">
        <v>62</v>
      </c>
      <c r="F323" s="13" t="s">
        <v>63</v>
      </c>
      <c r="G323" s="14" t="s">
        <v>64</v>
      </c>
      <c r="H323" s="14" t="s">
        <v>602</v>
      </c>
      <c r="I323" s="6">
        <v>0.54166666666666663</v>
      </c>
      <c r="J323" s="6">
        <v>0.66666666666666663</v>
      </c>
      <c r="K323" s="7">
        <v>0.125</v>
      </c>
      <c r="L323" s="15">
        <v>1.6</v>
      </c>
      <c r="M323" s="14" t="s">
        <v>66</v>
      </c>
    </row>
    <row r="324" spans="1:13" ht="40.799999999999997" x14ac:dyDescent="0.3">
      <c r="A324" s="12" t="s">
        <v>595</v>
      </c>
      <c r="B324" s="3" t="s">
        <v>34</v>
      </c>
      <c r="C324" s="13" t="s">
        <v>52</v>
      </c>
      <c r="D324" s="13" t="s">
        <v>156</v>
      </c>
      <c r="E324" s="3" t="s">
        <v>266</v>
      </c>
      <c r="F324" s="13" t="s">
        <v>156</v>
      </c>
      <c r="G324" s="14" t="s">
        <v>603</v>
      </c>
      <c r="H324" s="14" t="s">
        <v>604</v>
      </c>
      <c r="I324" s="6">
        <v>0.625</v>
      </c>
      <c r="J324" s="6">
        <v>0.70833333333333337</v>
      </c>
      <c r="K324" s="7">
        <v>8.333333333333337E-2</v>
      </c>
      <c r="L324" s="15">
        <v>2.2000000000000002</v>
      </c>
      <c r="M324" s="14" t="s">
        <v>56</v>
      </c>
    </row>
    <row r="325" spans="1:13" x14ac:dyDescent="0.3">
      <c r="A325" s="9" t="s">
        <v>595</v>
      </c>
      <c r="B325" s="3" t="s">
        <v>34</v>
      </c>
      <c r="C325" s="11" t="s">
        <v>67</v>
      </c>
      <c r="D325" s="11" t="s">
        <v>68</v>
      </c>
      <c r="E325" s="11" t="s">
        <v>69</v>
      </c>
      <c r="F325" s="16" t="s">
        <v>234</v>
      </c>
      <c r="G325" s="16" t="s">
        <v>235</v>
      </c>
      <c r="H325" s="16" t="s">
        <v>236</v>
      </c>
      <c r="I325" s="6">
        <v>0.47916666666666669</v>
      </c>
      <c r="J325" s="6">
        <v>0.66666666666666663</v>
      </c>
      <c r="K325" s="7">
        <f t="shared" ref="K325:K330" si="18">J325-I325</f>
        <v>0.18749999999999994</v>
      </c>
      <c r="L325" s="17">
        <v>4.5</v>
      </c>
      <c r="M325" s="16" t="s">
        <v>72</v>
      </c>
    </row>
    <row r="326" spans="1:13" ht="102" x14ac:dyDescent="0.3">
      <c r="A326" s="9" t="s">
        <v>595</v>
      </c>
      <c r="B326" s="3" t="s">
        <v>34</v>
      </c>
      <c r="C326" s="11" t="s">
        <v>67</v>
      </c>
      <c r="D326" s="11" t="s">
        <v>102</v>
      </c>
      <c r="E326" s="11" t="s">
        <v>420</v>
      </c>
      <c r="F326" s="16" t="s">
        <v>420</v>
      </c>
      <c r="G326" s="16" t="s">
        <v>605</v>
      </c>
      <c r="H326" s="16" t="s">
        <v>606</v>
      </c>
      <c r="I326" s="6">
        <v>0.45833333333333331</v>
      </c>
      <c r="J326" s="6">
        <v>0.625</v>
      </c>
      <c r="K326" s="7">
        <f t="shared" si="18"/>
        <v>0.16666666666666669</v>
      </c>
      <c r="L326" s="17" t="s">
        <v>106</v>
      </c>
      <c r="M326" s="16" t="s">
        <v>51</v>
      </c>
    </row>
    <row r="327" spans="1:13" ht="40.799999999999997" x14ac:dyDescent="0.3">
      <c r="A327" s="9" t="s">
        <v>595</v>
      </c>
      <c r="B327" s="3" t="s">
        <v>34</v>
      </c>
      <c r="C327" s="11" t="s">
        <v>67</v>
      </c>
      <c r="D327" s="11" t="s">
        <v>165</v>
      </c>
      <c r="E327" s="11" t="s">
        <v>166</v>
      </c>
      <c r="F327" s="16" t="s">
        <v>492</v>
      </c>
      <c r="G327" s="16" t="s">
        <v>607</v>
      </c>
      <c r="H327" s="16" t="s">
        <v>608</v>
      </c>
      <c r="I327" s="6">
        <v>0.41666666666666669</v>
      </c>
      <c r="J327" s="6">
        <v>0.66666666666666663</v>
      </c>
      <c r="K327" s="7">
        <f t="shared" si="18"/>
        <v>0.24999999999999994</v>
      </c>
      <c r="L327" s="17">
        <v>2.6</v>
      </c>
      <c r="M327" s="16" t="s">
        <v>609</v>
      </c>
    </row>
    <row r="328" spans="1:13" ht="40.799999999999997" x14ac:dyDescent="0.3">
      <c r="A328" s="9" t="s">
        <v>595</v>
      </c>
      <c r="B328" s="3" t="s">
        <v>34</v>
      </c>
      <c r="C328" s="11" t="s">
        <v>67</v>
      </c>
      <c r="D328" s="11" t="s">
        <v>165</v>
      </c>
      <c r="E328" s="11" t="s">
        <v>171</v>
      </c>
      <c r="F328" s="16" t="s">
        <v>172</v>
      </c>
      <c r="G328" s="16" t="s">
        <v>610</v>
      </c>
      <c r="H328" s="16" t="s">
        <v>611</v>
      </c>
      <c r="I328" s="6">
        <v>0.41666666666666669</v>
      </c>
      <c r="J328" s="6">
        <v>0.625</v>
      </c>
      <c r="K328" s="7">
        <f t="shared" si="18"/>
        <v>0.20833333333333331</v>
      </c>
      <c r="L328" s="17">
        <v>2.6</v>
      </c>
      <c r="M328" s="16" t="s">
        <v>175</v>
      </c>
    </row>
    <row r="329" spans="1:13" ht="61.2" x14ac:dyDescent="0.3">
      <c r="A329" s="9" t="s">
        <v>595</v>
      </c>
      <c r="B329" s="3" t="s">
        <v>34</v>
      </c>
      <c r="C329" s="11" t="s">
        <v>67</v>
      </c>
      <c r="D329" s="11" t="s">
        <v>165</v>
      </c>
      <c r="E329" s="11" t="s">
        <v>176</v>
      </c>
      <c r="F329" s="16" t="s">
        <v>237</v>
      </c>
      <c r="G329" s="16" t="s">
        <v>436</v>
      </c>
      <c r="H329" s="16" t="s">
        <v>437</v>
      </c>
      <c r="I329" s="6">
        <v>0.41666666666666669</v>
      </c>
      <c r="J329" s="6">
        <v>0.625</v>
      </c>
      <c r="K329" s="7">
        <f t="shared" si="18"/>
        <v>0.20833333333333331</v>
      </c>
      <c r="L329" s="17">
        <v>2.6</v>
      </c>
      <c r="M329" s="16" t="s">
        <v>475</v>
      </c>
    </row>
    <row r="330" spans="1:13" ht="40.799999999999997" x14ac:dyDescent="0.3">
      <c r="A330" s="9" t="s">
        <v>595</v>
      </c>
      <c r="B330" s="3" t="s">
        <v>34</v>
      </c>
      <c r="C330" s="11" t="s">
        <v>74</v>
      </c>
      <c r="D330" s="11" t="s">
        <v>75</v>
      </c>
      <c r="E330" s="11" t="s">
        <v>107</v>
      </c>
      <c r="F330" s="16" t="s">
        <v>77</v>
      </c>
      <c r="G330" s="16" t="s">
        <v>562</v>
      </c>
      <c r="H330" s="16" t="s">
        <v>563</v>
      </c>
      <c r="I330" s="6">
        <v>0.47222222222222227</v>
      </c>
      <c r="J330" s="6">
        <v>0.55555555555555558</v>
      </c>
      <c r="K330" s="7">
        <f t="shared" si="18"/>
        <v>8.3333333333333315E-2</v>
      </c>
      <c r="L330" s="17">
        <v>3.7</v>
      </c>
      <c r="M330" s="16" t="s">
        <v>589</v>
      </c>
    </row>
    <row r="331" spans="1:13" ht="40.799999999999997" x14ac:dyDescent="0.3">
      <c r="A331" s="34" t="s">
        <v>612</v>
      </c>
      <c r="B331" s="3" t="s">
        <v>34</v>
      </c>
      <c r="C331" s="3" t="s">
        <v>34</v>
      </c>
      <c r="D331" s="3" t="s">
        <v>35</v>
      </c>
      <c r="E331" s="4" t="s">
        <v>36</v>
      </c>
      <c r="F331" s="4" t="s">
        <v>36</v>
      </c>
      <c r="G331" s="5" t="s">
        <v>378</v>
      </c>
      <c r="H331" s="4" t="s">
        <v>379</v>
      </c>
      <c r="I331" s="6">
        <v>0.54166666666666696</v>
      </c>
      <c r="J331" s="6">
        <v>0.70833333333333304</v>
      </c>
      <c r="K331" s="7">
        <v>0.16666666666666607</v>
      </c>
      <c r="L331" s="10" t="s">
        <v>44</v>
      </c>
      <c r="M331" s="11" t="s">
        <v>45</v>
      </c>
    </row>
    <row r="332" spans="1:13" ht="81.599999999999994" x14ac:dyDescent="0.3">
      <c r="A332" s="34" t="s">
        <v>612</v>
      </c>
      <c r="B332" s="3" t="s">
        <v>34</v>
      </c>
      <c r="C332" s="3" t="s">
        <v>34</v>
      </c>
      <c r="D332" s="3" t="s">
        <v>35</v>
      </c>
      <c r="E332" s="4" t="s">
        <v>37</v>
      </c>
      <c r="F332" s="4" t="s">
        <v>37</v>
      </c>
      <c r="G332" s="5" t="s">
        <v>116</v>
      </c>
      <c r="H332" s="4" t="s">
        <v>117</v>
      </c>
      <c r="I332" s="6">
        <v>0.375</v>
      </c>
      <c r="J332" s="6">
        <v>0.54166666666666696</v>
      </c>
      <c r="K332" s="7">
        <v>0.16666666666666696</v>
      </c>
      <c r="L332" s="10">
        <v>0.25</v>
      </c>
      <c r="M332" s="11" t="s">
        <v>45</v>
      </c>
    </row>
    <row r="333" spans="1:13" x14ac:dyDescent="0.3">
      <c r="A333" s="9" t="s">
        <v>612</v>
      </c>
      <c r="B333" s="3" t="s">
        <v>34</v>
      </c>
      <c r="C333" s="3" t="s">
        <v>34</v>
      </c>
      <c r="D333" s="11" t="s">
        <v>46</v>
      </c>
      <c r="E333" s="11" t="s">
        <v>256</v>
      </c>
      <c r="F333" s="11" t="s">
        <v>86</v>
      </c>
      <c r="G333" s="11" t="s">
        <v>613</v>
      </c>
      <c r="H333" s="11" t="s">
        <v>614</v>
      </c>
      <c r="I333" s="6">
        <v>0.41666666666666702</v>
      </c>
      <c r="J333" s="6">
        <v>0.5</v>
      </c>
      <c r="K333" s="7">
        <v>8.3333333333332982E-2</v>
      </c>
      <c r="L333" s="10">
        <v>0.8</v>
      </c>
      <c r="M333" s="11" t="s">
        <v>51</v>
      </c>
    </row>
    <row r="334" spans="1:13" x14ac:dyDescent="0.3">
      <c r="A334" s="12" t="s">
        <v>612</v>
      </c>
      <c r="B334" s="3" t="s">
        <v>34</v>
      </c>
      <c r="C334" s="13" t="s">
        <v>52</v>
      </c>
      <c r="D334" s="13" t="s">
        <v>52</v>
      </c>
      <c r="E334" s="3" t="s">
        <v>200</v>
      </c>
      <c r="F334" s="13" t="s">
        <v>231</v>
      </c>
      <c r="G334" s="14" t="s">
        <v>384</v>
      </c>
      <c r="H334" s="14" t="s">
        <v>546</v>
      </c>
      <c r="I334" s="6">
        <v>0.41666666666666669</v>
      </c>
      <c r="J334" s="6">
        <v>0.54166666666666663</v>
      </c>
      <c r="K334" s="7">
        <v>0.12499999999999994</v>
      </c>
      <c r="L334" s="15">
        <v>2.2999999999999998</v>
      </c>
      <c r="M334" s="14" t="s">
        <v>366</v>
      </c>
    </row>
    <row r="335" spans="1:13" ht="40.799999999999997" x14ac:dyDescent="0.3">
      <c r="A335" s="9" t="s">
        <v>612</v>
      </c>
      <c r="B335" s="3" t="s">
        <v>34</v>
      </c>
      <c r="C335" s="11" t="s">
        <v>67</v>
      </c>
      <c r="D335" s="11" t="s">
        <v>165</v>
      </c>
      <c r="E335" s="11" t="s">
        <v>166</v>
      </c>
      <c r="F335" s="16" t="s">
        <v>492</v>
      </c>
      <c r="G335" s="16" t="s">
        <v>607</v>
      </c>
      <c r="H335" s="16" t="s">
        <v>608</v>
      </c>
      <c r="I335" s="6">
        <v>0.41666666666666669</v>
      </c>
      <c r="J335" s="6">
        <v>0.66666666666666663</v>
      </c>
      <c r="K335" s="7">
        <f>J335-I335</f>
        <v>0.24999999999999994</v>
      </c>
      <c r="L335" s="17">
        <v>2.6</v>
      </c>
      <c r="M335" s="16" t="s">
        <v>609</v>
      </c>
    </row>
    <row r="336" spans="1:13" ht="40.799999999999997" x14ac:dyDescent="0.3">
      <c r="A336" s="9" t="s">
        <v>612</v>
      </c>
      <c r="B336" s="3" t="s">
        <v>34</v>
      </c>
      <c r="C336" s="11" t="s">
        <v>67</v>
      </c>
      <c r="D336" s="11" t="s">
        <v>165</v>
      </c>
      <c r="E336" s="11" t="s">
        <v>171</v>
      </c>
      <c r="F336" s="16" t="s">
        <v>172</v>
      </c>
      <c r="G336" s="16" t="s">
        <v>610</v>
      </c>
      <c r="H336" s="16" t="s">
        <v>611</v>
      </c>
      <c r="I336" s="6">
        <v>0.41666666666666669</v>
      </c>
      <c r="J336" s="6">
        <v>0.625</v>
      </c>
      <c r="K336" s="7">
        <f>J336-I336</f>
        <v>0.20833333333333331</v>
      </c>
      <c r="L336" s="17">
        <v>2.6</v>
      </c>
      <c r="M336" s="16" t="s">
        <v>175</v>
      </c>
    </row>
    <row r="337" spans="1:13" ht="40.799999999999997" x14ac:dyDescent="0.3">
      <c r="A337" s="9" t="s">
        <v>612</v>
      </c>
      <c r="B337" s="3" t="s">
        <v>34</v>
      </c>
      <c r="C337" s="11" t="s">
        <v>74</v>
      </c>
      <c r="D337" s="11" t="s">
        <v>75</v>
      </c>
      <c r="E337" s="11" t="s">
        <v>107</v>
      </c>
      <c r="F337" s="16" t="s">
        <v>77</v>
      </c>
      <c r="G337" s="16" t="s">
        <v>615</v>
      </c>
      <c r="H337" s="16" t="s">
        <v>326</v>
      </c>
      <c r="I337" s="6">
        <v>0.47916666666666669</v>
      </c>
      <c r="J337" s="6">
        <v>0.5625</v>
      </c>
      <c r="K337" s="7">
        <f>J337-I337</f>
        <v>8.3333333333333315E-2</v>
      </c>
      <c r="L337" s="17">
        <v>1.7</v>
      </c>
      <c r="M337" s="16" t="s">
        <v>80</v>
      </c>
    </row>
    <row r="338" spans="1:13" ht="81.599999999999994" x14ac:dyDescent="0.3">
      <c r="A338" s="34" t="s">
        <v>616</v>
      </c>
      <c r="B338" s="3" t="s">
        <v>34</v>
      </c>
      <c r="C338" s="3" t="s">
        <v>34</v>
      </c>
      <c r="D338" s="3" t="s">
        <v>35</v>
      </c>
      <c r="E338" s="4" t="s">
        <v>37</v>
      </c>
      <c r="F338" s="4" t="s">
        <v>37</v>
      </c>
      <c r="G338" s="5" t="s">
        <v>510</v>
      </c>
      <c r="H338" s="4" t="s">
        <v>511</v>
      </c>
      <c r="I338" s="6">
        <v>0.54166666666666696</v>
      </c>
      <c r="J338" s="6">
        <v>0.70833333333333304</v>
      </c>
      <c r="K338" s="7">
        <v>0.16666666666666607</v>
      </c>
      <c r="L338" s="10" t="s">
        <v>44</v>
      </c>
      <c r="M338" s="11" t="s">
        <v>45</v>
      </c>
    </row>
    <row r="339" spans="1:13" ht="40.799999999999997" x14ac:dyDescent="0.3">
      <c r="A339" s="34" t="s">
        <v>616</v>
      </c>
      <c r="B339" s="3" t="s">
        <v>34</v>
      </c>
      <c r="C339" s="3" t="s">
        <v>34</v>
      </c>
      <c r="D339" s="3" t="s">
        <v>35</v>
      </c>
      <c r="E339" s="4" t="s">
        <v>37</v>
      </c>
      <c r="F339" s="4" t="s">
        <v>37</v>
      </c>
      <c r="G339" s="5" t="s">
        <v>38</v>
      </c>
      <c r="H339" s="4" t="s">
        <v>39</v>
      </c>
      <c r="I339" s="6">
        <v>0.58333333333333304</v>
      </c>
      <c r="J339" s="6">
        <v>0.75</v>
      </c>
      <c r="K339" s="7">
        <v>0.16666666666666696</v>
      </c>
      <c r="L339" s="10" t="s">
        <v>44</v>
      </c>
      <c r="M339" s="11" t="s">
        <v>45</v>
      </c>
    </row>
    <row r="340" spans="1:13" x14ac:dyDescent="0.3">
      <c r="A340" s="9" t="s">
        <v>616</v>
      </c>
      <c r="B340" s="3" t="s">
        <v>34</v>
      </c>
      <c r="C340" s="3" t="s">
        <v>34</v>
      </c>
      <c r="D340" s="11" t="s">
        <v>46</v>
      </c>
      <c r="E340" s="11" t="s">
        <v>256</v>
      </c>
      <c r="F340" s="11" t="s">
        <v>256</v>
      </c>
      <c r="G340" s="11" t="s">
        <v>617</v>
      </c>
      <c r="H340" s="11" t="s">
        <v>618</v>
      </c>
      <c r="I340" s="6">
        <v>0.41666666666666702</v>
      </c>
      <c r="J340" s="6">
        <v>0.5</v>
      </c>
      <c r="K340" s="7">
        <v>8.3333333333332982E-2</v>
      </c>
      <c r="L340" s="10">
        <v>0.8</v>
      </c>
      <c r="M340" s="11" t="s">
        <v>51</v>
      </c>
    </row>
    <row r="341" spans="1:13" ht="40.799999999999997" x14ac:dyDescent="0.3">
      <c r="A341" s="34" t="s">
        <v>616</v>
      </c>
      <c r="B341" s="3" t="s">
        <v>34</v>
      </c>
      <c r="C341" s="3" t="s">
        <v>619</v>
      </c>
      <c r="D341" s="3" t="s">
        <v>620</v>
      </c>
      <c r="E341" s="3" t="s">
        <v>621</v>
      </c>
      <c r="F341" s="3" t="s">
        <v>622</v>
      </c>
      <c r="G341" s="3" t="s">
        <v>623</v>
      </c>
      <c r="H341" s="3" t="s">
        <v>624</v>
      </c>
      <c r="I341" s="6">
        <v>0.41666666666666702</v>
      </c>
      <c r="J341" s="6">
        <v>0.20833333333333301</v>
      </c>
      <c r="K341" s="7">
        <v>0.20833333333333334</v>
      </c>
      <c r="L341" s="8">
        <v>2.6</v>
      </c>
      <c r="M341" s="3" t="s">
        <v>625</v>
      </c>
    </row>
    <row r="342" spans="1:13" ht="40.799999999999997" x14ac:dyDescent="0.3">
      <c r="A342" s="34" t="s">
        <v>616</v>
      </c>
      <c r="B342" s="3" t="s">
        <v>34</v>
      </c>
      <c r="C342" s="3" t="s">
        <v>619</v>
      </c>
      <c r="D342" s="3" t="s">
        <v>620</v>
      </c>
      <c r="E342" s="3" t="s">
        <v>621</v>
      </c>
      <c r="F342" s="3" t="s">
        <v>622</v>
      </c>
      <c r="G342" s="3" t="s">
        <v>626</v>
      </c>
      <c r="H342" s="3" t="s">
        <v>627</v>
      </c>
      <c r="I342" s="6">
        <v>0.41666666666666702</v>
      </c>
      <c r="J342" s="6">
        <v>0.20833333333333301</v>
      </c>
      <c r="K342" s="7">
        <v>0.20833333333333334</v>
      </c>
      <c r="L342" s="8">
        <v>0.7</v>
      </c>
      <c r="M342" s="3" t="s">
        <v>628</v>
      </c>
    </row>
    <row r="343" spans="1:13" ht="40.799999999999997" x14ac:dyDescent="0.3">
      <c r="A343" s="34" t="s">
        <v>616</v>
      </c>
      <c r="B343" s="3" t="s">
        <v>34</v>
      </c>
      <c r="C343" s="3" t="s">
        <v>619</v>
      </c>
      <c r="D343" s="3" t="s">
        <v>620</v>
      </c>
      <c r="E343" s="3" t="s">
        <v>62</v>
      </c>
      <c r="F343" s="3" t="s">
        <v>622</v>
      </c>
      <c r="G343" s="3" t="s">
        <v>629</v>
      </c>
      <c r="H343" s="3" t="s">
        <v>630</v>
      </c>
      <c r="I343" s="6">
        <v>0.41666666666666702</v>
      </c>
      <c r="J343" s="6">
        <v>0.72916666666666696</v>
      </c>
      <c r="K343" s="7">
        <v>0.31249999999999994</v>
      </c>
      <c r="L343" s="8">
        <v>2.5</v>
      </c>
      <c r="M343" s="3" t="s">
        <v>631</v>
      </c>
    </row>
    <row r="344" spans="1:13" ht="81.599999999999994" x14ac:dyDescent="0.3">
      <c r="A344" s="34" t="s">
        <v>616</v>
      </c>
      <c r="B344" s="3" t="s">
        <v>34</v>
      </c>
      <c r="C344" s="3" t="s">
        <v>619</v>
      </c>
      <c r="D344" s="3" t="s">
        <v>620</v>
      </c>
      <c r="E344" s="3" t="s">
        <v>62</v>
      </c>
      <c r="F344" s="3" t="s">
        <v>622</v>
      </c>
      <c r="G344" s="3" t="s">
        <v>632</v>
      </c>
      <c r="H344" s="3" t="s">
        <v>633</v>
      </c>
      <c r="I344" s="6">
        <v>0.41666666666666702</v>
      </c>
      <c r="J344" s="6">
        <v>0.58333333333333304</v>
      </c>
      <c r="K344" s="7">
        <v>0.16666666666666602</v>
      </c>
      <c r="L344" s="8">
        <v>0.9</v>
      </c>
      <c r="M344" s="3" t="s">
        <v>631</v>
      </c>
    </row>
    <row r="345" spans="1:13" ht="40.799999999999997" x14ac:dyDescent="0.3">
      <c r="A345" s="34" t="s">
        <v>616</v>
      </c>
      <c r="B345" s="3" t="s">
        <v>34</v>
      </c>
      <c r="C345" s="3" t="s">
        <v>619</v>
      </c>
      <c r="D345" s="3" t="s">
        <v>620</v>
      </c>
      <c r="E345" s="3" t="s">
        <v>200</v>
      </c>
      <c r="F345" s="3" t="s">
        <v>622</v>
      </c>
      <c r="G345" s="3" t="s">
        <v>634</v>
      </c>
      <c r="H345" s="3" t="s">
        <v>635</v>
      </c>
      <c r="I345" s="6">
        <v>0.41666666666666702</v>
      </c>
      <c r="J345" s="6">
        <v>0.72916666666666696</v>
      </c>
      <c r="K345" s="7">
        <v>0.31249999999999994</v>
      </c>
      <c r="L345" s="8">
        <v>2.5</v>
      </c>
      <c r="M345" s="3" t="s">
        <v>631</v>
      </c>
    </row>
    <row r="346" spans="1:13" ht="40.799999999999997" x14ac:dyDescent="0.3">
      <c r="A346" s="34" t="s">
        <v>616</v>
      </c>
      <c r="B346" s="3" t="s">
        <v>34</v>
      </c>
      <c r="C346" s="3" t="s">
        <v>619</v>
      </c>
      <c r="D346" s="3" t="s">
        <v>620</v>
      </c>
      <c r="E346" s="3" t="s">
        <v>200</v>
      </c>
      <c r="F346" s="3" t="s">
        <v>622</v>
      </c>
      <c r="G346" s="3" t="s">
        <v>636</v>
      </c>
      <c r="H346" s="3" t="s">
        <v>637</v>
      </c>
      <c r="I346" s="6">
        <v>0.41666666666666702</v>
      </c>
      <c r="J346" s="6">
        <v>0.625</v>
      </c>
      <c r="K346" s="7">
        <v>0.20833333333333298</v>
      </c>
      <c r="L346" s="8">
        <v>0.8</v>
      </c>
      <c r="M346" s="3" t="s">
        <v>638</v>
      </c>
    </row>
    <row r="347" spans="1:13" ht="40.799999999999997" x14ac:dyDescent="0.3">
      <c r="A347" s="34" t="s">
        <v>616</v>
      </c>
      <c r="B347" s="3" t="s">
        <v>34</v>
      </c>
      <c r="C347" s="3" t="s">
        <v>619</v>
      </c>
      <c r="D347" s="3" t="s">
        <v>620</v>
      </c>
      <c r="E347" s="3" t="s">
        <v>200</v>
      </c>
      <c r="F347" s="3" t="s">
        <v>639</v>
      </c>
      <c r="G347" s="3" t="s">
        <v>640</v>
      </c>
      <c r="H347" s="3" t="s">
        <v>641</v>
      </c>
      <c r="I347" s="6">
        <v>0.41666666666666702</v>
      </c>
      <c r="J347" s="6">
        <v>0.625</v>
      </c>
      <c r="K347" s="7">
        <v>0.20833333333333298</v>
      </c>
      <c r="L347" s="8">
        <v>1.2</v>
      </c>
      <c r="M347" s="3" t="s">
        <v>638</v>
      </c>
    </row>
    <row r="348" spans="1:13" ht="40.799999999999997" x14ac:dyDescent="0.3">
      <c r="A348" s="34" t="s">
        <v>616</v>
      </c>
      <c r="B348" s="3" t="s">
        <v>34</v>
      </c>
      <c r="C348" s="3" t="s">
        <v>619</v>
      </c>
      <c r="D348" s="3" t="s">
        <v>620</v>
      </c>
      <c r="E348" s="3" t="s">
        <v>200</v>
      </c>
      <c r="F348" s="3" t="s">
        <v>639</v>
      </c>
      <c r="G348" s="3" t="s">
        <v>642</v>
      </c>
      <c r="H348" s="3" t="s">
        <v>643</v>
      </c>
      <c r="I348" s="6">
        <v>0.41666666666666702</v>
      </c>
      <c r="J348" s="6">
        <v>0.625</v>
      </c>
      <c r="K348" s="7">
        <v>0.20833333333333298</v>
      </c>
      <c r="L348" s="8">
        <v>0.9</v>
      </c>
      <c r="M348" s="3" t="s">
        <v>638</v>
      </c>
    </row>
    <row r="349" spans="1:13" x14ac:dyDescent="0.3">
      <c r="A349" s="12" t="s">
        <v>616</v>
      </c>
      <c r="B349" s="3" t="s">
        <v>34</v>
      </c>
      <c r="C349" s="13" t="s">
        <v>52</v>
      </c>
      <c r="D349" s="13" t="s">
        <v>53</v>
      </c>
      <c r="E349" s="3" t="s">
        <v>53</v>
      </c>
      <c r="F349" s="13" t="s">
        <v>121</v>
      </c>
      <c r="G349" s="14" t="s">
        <v>122</v>
      </c>
      <c r="H349" s="14" t="s">
        <v>123</v>
      </c>
      <c r="I349" s="6">
        <v>0.41666666666666669</v>
      </c>
      <c r="J349" s="6">
        <v>0.58333333333333337</v>
      </c>
      <c r="K349" s="7">
        <v>0.16666666666666669</v>
      </c>
      <c r="L349" s="15">
        <v>0.5</v>
      </c>
      <c r="M349" s="14" t="s">
        <v>124</v>
      </c>
    </row>
    <row r="350" spans="1:13" x14ac:dyDescent="0.3">
      <c r="A350" s="12" t="s">
        <v>616</v>
      </c>
      <c r="B350" s="3" t="s">
        <v>34</v>
      </c>
      <c r="C350" s="13" t="s">
        <v>52</v>
      </c>
      <c r="D350" s="13" t="s">
        <v>52</v>
      </c>
      <c r="E350" s="3" t="s">
        <v>62</v>
      </c>
      <c r="F350" s="13" t="s">
        <v>63</v>
      </c>
      <c r="G350" s="14" t="s">
        <v>201</v>
      </c>
      <c r="H350" s="14" t="s">
        <v>644</v>
      </c>
      <c r="I350" s="6">
        <v>0.45833333333333331</v>
      </c>
      <c r="J350" s="6">
        <v>0.5</v>
      </c>
      <c r="K350" s="7">
        <v>4.1666666666666685E-2</v>
      </c>
      <c r="L350" s="15">
        <v>1.2</v>
      </c>
      <c r="M350" s="14" t="s">
        <v>129</v>
      </c>
    </row>
    <row r="351" spans="1:13" x14ac:dyDescent="0.3">
      <c r="A351" s="12" t="s">
        <v>616</v>
      </c>
      <c r="B351" s="3" t="s">
        <v>34</v>
      </c>
      <c r="C351" s="13" t="s">
        <v>52</v>
      </c>
      <c r="D351" s="13" t="s">
        <v>156</v>
      </c>
      <c r="E351" s="3" t="s">
        <v>318</v>
      </c>
      <c r="F351" s="13" t="s">
        <v>319</v>
      </c>
      <c r="G351" s="14" t="s">
        <v>320</v>
      </c>
      <c r="H351" s="14" t="s">
        <v>321</v>
      </c>
      <c r="I351" s="6">
        <v>0.41666666666666669</v>
      </c>
      <c r="J351" s="6">
        <v>0.45833333333333331</v>
      </c>
      <c r="K351" s="7">
        <v>4.166666666666663E-2</v>
      </c>
      <c r="L351" s="15">
        <v>6</v>
      </c>
      <c r="M351" s="14" t="s">
        <v>129</v>
      </c>
    </row>
    <row r="352" spans="1:13" ht="40.799999999999997" x14ac:dyDescent="0.3">
      <c r="A352" s="9" t="s">
        <v>616</v>
      </c>
      <c r="B352" s="3" t="s">
        <v>34</v>
      </c>
      <c r="C352" s="11" t="s">
        <v>74</v>
      </c>
      <c r="D352" s="11" t="s">
        <v>75</v>
      </c>
      <c r="E352" s="11" t="s">
        <v>107</v>
      </c>
      <c r="F352" s="16" t="s">
        <v>77</v>
      </c>
      <c r="G352" s="16" t="s">
        <v>390</v>
      </c>
      <c r="H352" s="16" t="s">
        <v>391</v>
      </c>
      <c r="I352" s="6">
        <v>0.39583333333333331</v>
      </c>
      <c r="J352" s="6">
        <v>0.47916666666666669</v>
      </c>
      <c r="K352" s="7">
        <f>J352-I352</f>
        <v>8.333333333333337E-2</v>
      </c>
      <c r="L352" s="17">
        <v>0.3</v>
      </c>
      <c r="M352" s="16" t="s">
        <v>80</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conditionalFormatting sqref="E1:E1048576">
    <cfRule type="containsText" dxfId="5" priority="1" operator="containsText" text="Nill">
      <formula>NOT(ISERROR(SEARCH("Nill",E1)))</formula>
    </cfRule>
  </conditionalFormatting>
  <pageMargins left="0.19685039370078741" right="0.19685039370078741" top="0.39370078740157483" bottom="0.19685039370078741" header="0.31496062992125984" footer="0.31496062992125984"/>
  <pageSetup paperSize="8" scale="2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59"/>
  <sheetViews>
    <sheetView view="pageBreakPreview" zoomScale="50" zoomScaleSheetLayoutView="50" workbookViewId="0">
      <selection activeCell="F7" sqref="F7"/>
    </sheetView>
  </sheetViews>
  <sheetFormatPr defaultRowHeight="16.8" x14ac:dyDescent="0.35"/>
  <cols>
    <col min="1" max="1" width="18.88671875" style="209" customWidth="1"/>
    <col min="2" max="2" width="16.77734375" style="209" customWidth="1"/>
    <col min="3" max="3" width="20.5546875" style="209" customWidth="1"/>
    <col min="4" max="4" width="19.5546875" style="209" customWidth="1"/>
    <col min="5" max="5" width="34.5546875" style="209" customWidth="1"/>
    <col min="6" max="6" width="36.6640625" style="209" customWidth="1"/>
    <col min="7" max="7" width="47.44140625" style="209" customWidth="1"/>
    <col min="8" max="8" width="108.77734375" style="209" customWidth="1"/>
    <col min="9" max="9" width="19.5546875" style="209" customWidth="1"/>
    <col min="10" max="10" width="18.33203125" style="209" customWidth="1"/>
    <col min="11" max="11" width="26.6640625" style="209" customWidth="1"/>
    <col min="12" max="12" width="26" style="210" customWidth="1"/>
    <col min="13" max="13" width="48.33203125" style="209" customWidth="1"/>
    <col min="14" max="256" width="8.88671875" style="211"/>
    <col min="257" max="257" width="20.5546875" style="211" customWidth="1"/>
    <col min="258" max="258" width="28.88671875" style="211" customWidth="1"/>
    <col min="259" max="259" width="22.33203125" style="211" customWidth="1"/>
    <col min="260" max="260" width="19.5546875" style="211" customWidth="1"/>
    <col min="261" max="261" width="21.5546875" style="211" customWidth="1"/>
    <col min="262" max="262" width="36.6640625" style="211" customWidth="1"/>
    <col min="263" max="263" width="68.6640625" style="211" bestFit="1" customWidth="1"/>
    <col min="264" max="264" width="222.44140625" style="211" customWidth="1"/>
    <col min="265" max="265" width="19.5546875" style="211" customWidth="1"/>
    <col min="266" max="266" width="18.33203125" style="211" customWidth="1"/>
    <col min="267" max="267" width="26.6640625" style="211" customWidth="1"/>
    <col min="268" max="268" width="27" style="211" customWidth="1"/>
    <col min="269" max="269" width="48.33203125" style="211" customWidth="1"/>
    <col min="270" max="512" width="8.88671875" style="211"/>
    <col min="513" max="513" width="20.5546875" style="211" customWidth="1"/>
    <col min="514" max="514" width="28.88671875" style="211" customWidth="1"/>
    <col min="515" max="515" width="22.33203125" style="211" customWidth="1"/>
    <col min="516" max="516" width="19.5546875" style="211" customWidth="1"/>
    <col min="517" max="517" width="21.5546875" style="211" customWidth="1"/>
    <col min="518" max="518" width="36.6640625" style="211" customWidth="1"/>
    <col min="519" max="519" width="68.6640625" style="211" bestFit="1" customWidth="1"/>
    <col min="520" max="520" width="222.44140625" style="211" customWidth="1"/>
    <col min="521" max="521" width="19.5546875" style="211" customWidth="1"/>
    <col min="522" max="522" width="18.33203125" style="211" customWidth="1"/>
    <col min="523" max="523" width="26.6640625" style="211" customWidth="1"/>
    <col min="524" max="524" width="27" style="211" customWidth="1"/>
    <col min="525" max="525" width="48.33203125" style="211" customWidth="1"/>
    <col min="526" max="768" width="8.88671875" style="211"/>
    <col min="769" max="769" width="20.5546875" style="211" customWidth="1"/>
    <col min="770" max="770" width="28.88671875" style="211" customWidth="1"/>
    <col min="771" max="771" width="22.33203125" style="211" customWidth="1"/>
    <col min="772" max="772" width="19.5546875" style="211" customWidth="1"/>
    <col min="773" max="773" width="21.5546875" style="211" customWidth="1"/>
    <col min="774" max="774" width="36.6640625" style="211" customWidth="1"/>
    <col min="775" max="775" width="68.6640625" style="211" bestFit="1" customWidth="1"/>
    <col min="776" max="776" width="222.44140625" style="211" customWidth="1"/>
    <col min="777" max="777" width="19.5546875" style="211" customWidth="1"/>
    <col min="778" max="778" width="18.33203125" style="211" customWidth="1"/>
    <col min="779" max="779" width="26.6640625" style="211" customWidth="1"/>
    <col min="780" max="780" width="27" style="211" customWidth="1"/>
    <col min="781" max="781" width="48.33203125" style="211" customWidth="1"/>
    <col min="782" max="1024" width="8.88671875" style="211"/>
    <col min="1025" max="1025" width="20.5546875" style="211" customWidth="1"/>
    <col min="1026" max="1026" width="28.88671875" style="211" customWidth="1"/>
    <col min="1027" max="1027" width="22.33203125" style="211" customWidth="1"/>
    <col min="1028" max="1028" width="19.5546875" style="211" customWidth="1"/>
    <col min="1029" max="1029" width="21.5546875" style="211" customWidth="1"/>
    <col min="1030" max="1030" width="36.6640625" style="211" customWidth="1"/>
    <col min="1031" max="1031" width="68.6640625" style="211" bestFit="1" customWidth="1"/>
    <col min="1032" max="1032" width="222.44140625" style="211" customWidth="1"/>
    <col min="1033" max="1033" width="19.5546875" style="211" customWidth="1"/>
    <col min="1034" max="1034" width="18.33203125" style="211" customWidth="1"/>
    <col min="1035" max="1035" width="26.6640625" style="211" customWidth="1"/>
    <col min="1036" max="1036" width="27" style="211" customWidth="1"/>
    <col min="1037" max="1037" width="48.33203125" style="211" customWidth="1"/>
    <col min="1038" max="1280" width="8.88671875" style="211"/>
    <col min="1281" max="1281" width="20.5546875" style="211" customWidth="1"/>
    <col min="1282" max="1282" width="28.88671875" style="211" customWidth="1"/>
    <col min="1283" max="1283" width="22.33203125" style="211" customWidth="1"/>
    <col min="1284" max="1284" width="19.5546875" style="211" customWidth="1"/>
    <col min="1285" max="1285" width="21.5546875" style="211" customWidth="1"/>
    <col min="1286" max="1286" width="36.6640625" style="211" customWidth="1"/>
    <col min="1287" max="1287" width="68.6640625" style="211" bestFit="1" customWidth="1"/>
    <col min="1288" max="1288" width="222.44140625" style="211" customWidth="1"/>
    <col min="1289" max="1289" width="19.5546875" style="211" customWidth="1"/>
    <col min="1290" max="1290" width="18.33203125" style="211" customWidth="1"/>
    <col min="1291" max="1291" width="26.6640625" style="211" customWidth="1"/>
    <col min="1292" max="1292" width="27" style="211" customWidth="1"/>
    <col min="1293" max="1293" width="48.33203125" style="211" customWidth="1"/>
    <col min="1294" max="1536" width="8.88671875" style="211"/>
    <col min="1537" max="1537" width="20.5546875" style="211" customWidth="1"/>
    <col min="1538" max="1538" width="28.88671875" style="211" customWidth="1"/>
    <col min="1539" max="1539" width="22.33203125" style="211" customWidth="1"/>
    <col min="1540" max="1540" width="19.5546875" style="211" customWidth="1"/>
    <col min="1541" max="1541" width="21.5546875" style="211" customWidth="1"/>
    <col min="1542" max="1542" width="36.6640625" style="211" customWidth="1"/>
    <col min="1543" max="1543" width="68.6640625" style="211" bestFit="1" customWidth="1"/>
    <col min="1544" max="1544" width="222.44140625" style="211" customWidth="1"/>
    <col min="1545" max="1545" width="19.5546875" style="211" customWidth="1"/>
    <col min="1546" max="1546" width="18.33203125" style="211" customWidth="1"/>
    <col min="1547" max="1547" width="26.6640625" style="211" customWidth="1"/>
    <col min="1548" max="1548" width="27" style="211" customWidth="1"/>
    <col min="1549" max="1549" width="48.33203125" style="211" customWidth="1"/>
    <col min="1550" max="1792" width="8.88671875" style="211"/>
    <col min="1793" max="1793" width="20.5546875" style="211" customWidth="1"/>
    <col min="1794" max="1794" width="28.88671875" style="211" customWidth="1"/>
    <col min="1795" max="1795" width="22.33203125" style="211" customWidth="1"/>
    <col min="1796" max="1796" width="19.5546875" style="211" customWidth="1"/>
    <col min="1797" max="1797" width="21.5546875" style="211" customWidth="1"/>
    <col min="1798" max="1798" width="36.6640625" style="211" customWidth="1"/>
    <col min="1799" max="1799" width="68.6640625" style="211" bestFit="1" customWidth="1"/>
    <col min="1800" max="1800" width="222.44140625" style="211" customWidth="1"/>
    <col min="1801" max="1801" width="19.5546875" style="211" customWidth="1"/>
    <col min="1802" max="1802" width="18.33203125" style="211" customWidth="1"/>
    <col min="1803" max="1803" width="26.6640625" style="211" customWidth="1"/>
    <col min="1804" max="1804" width="27" style="211" customWidth="1"/>
    <col min="1805" max="1805" width="48.33203125" style="211" customWidth="1"/>
    <col min="1806" max="2048" width="8.88671875" style="211"/>
    <col min="2049" max="2049" width="20.5546875" style="211" customWidth="1"/>
    <col min="2050" max="2050" width="28.88671875" style="211" customWidth="1"/>
    <col min="2051" max="2051" width="22.33203125" style="211" customWidth="1"/>
    <col min="2052" max="2052" width="19.5546875" style="211" customWidth="1"/>
    <col min="2053" max="2053" width="21.5546875" style="211" customWidth="1"/>
    <col min="2054" max="2054" width="36.6640625" style="211" customWidth="1"/>
    <col min="2055" max="2055" width="68.6640625" style="211" bestFit="1" customWidth="1"/>
    <col min="2056" max="2056" width="222.44140625" style="211" customWidth="1"/>
    <col min="2057" max="2057" width="19.5546875" style="211" customWidth="1"/>
    <col min="2058" max="2058" width="18.33203125" style="211" customWidth="1"/>
    <col min="2059" max="2059" width="26.6640625" style="211" customWidth="1"/>
    <col min="2060" max="2060" width="27" style="211" customWidth="1"/>
    <col min="2061" max="2061" width="48.33203125" style="211" customWidth="1"/>
    <col min="2062" max="2304" width="8.88671875" style="211"/>
    <col min="2305" max="2305" width="20.5546875" style="211" customWidth="1"/>
    <col min="2306" max="2306" width="28.88671875" style="211" customWidth="1"/>
    <col min="2307" max="2307" width="22.33203125" style="211" customWidth="1"/>
    <col min="2308" max="2308" width="19.5546875" style="211" customWidth="1"/>
    <col min="2309" max="2309" width="21.5546875" style="211" customWidth="1"/>
    <col min="2310" max="2310" width="36.6640625" style="211" customWidth="1"/>
    <col min="2311" max="2311" width="68.6640625" style="211" bestFit="1" customWidth="1"/>
    <col min="2312" max="2312" width="222.44140625" style="211" customWidth="1"/>
    <col min="2313" max="2313" width="19.5546875" style="211" customWidth="1"/>
    <col min="2314" max="2314" width="18.33203125" style="211" customWidth="1"/>
    <col min="2315" max="2315" width="26.6640625" style="211" customWidth="1"/>
    <col min="2316" max="2316" width="27" style="211" customWidth="1"/>
    <col min="2317" max="2317" width="48.33203125" style="211" customWidth="1"/>
    <col min="2318" max="2560" width="8.88671875" style="211"/>
    <col min="2561" max="2561" width="20.5546875" style="211" customWidth="1"/>
    <col min="2562" max="2562" width="28.88671875" style="211" customWidth="1"/>
    <col min="2563" max="2563" width="22.33203125" style="211" customWidth="1"/>
    <col min="2564" max="2564" width="19.5546875" style="211" customWidth="1"/>
    <col min="2565" max="2565" width="21.5546875" style="211" customWidth="1"/>
    <col min="2566" max="2566" width="36.6640625" style="211" customWidth="1"/>
    <col min="2567" max="2567" width="68.6640625" style="211" bestFit="1" customWidth="1"/>
    <col min="2568" max="2568" width="222.44140625" style="211" customWidth="1"/>
    <col min="2569" max="2569" width="19.5546875" style="211" customWidth="1"/>
    <col min="2570" max="2570" width="18.33203125" style="211" customWidth="1"/>
    <col min="2571" max="2571" width="26.6640625" style="211" customWidth="1"/>
    <col min="2572" max="2572" width="27" style="211" customWidth="1"/>
    <col min="2573" max="2573" width="48.33203125" style="211" customWidth="1"/>
    <col min="2574" max="2816" width="8.88671875" style="211"/>
    <col min="2817" max="2817" width="20.5546875" style="211" customWidth="1"/>
    <col min="2818" max="2818" width="28.88671875" style="211" customWidth="1"/>
    <col min="2819" max="2819" width="22.33203125" style="211" customWidth="1"/>
    <col min="2820" max="2820" width="19.5546875" style="211" customWidth="1"/>
    <col min="2821" max="2821" width="21.5546875" style="211" customWidth="1"/>
    <col min="2822" max="2822" width="36.6640625" style="211" customWidth="1"/>
    <col min="2823" max="2823" width="68.6640625" style="211" bestFit="1" customWidth="1"/>
    <col min="2824" max="2824" width="222.44140625" style="211" customWidth="1"/>
    <col min="2825" max="2825" width="19.5546875" style="211" customWidth="1"/>
    <col min="2826" max="2826" width="18.33203125" style="211" customWidth="1"/>
    <col min="2827" max="2827" width="26.6640625" style="211" customWidth="1"/>
    <col min="2828" max="2828" width="27" style="211" customWidth="1"/>
    <col min="2829" max="2829" width="48.33203125" style="211" customWidth="1"/>
    <col min="2830" max="3072" width="8.88671875" style="211"/>
    <col min="3073" max="3073" width="20.5546875" style="211" customWidth="1"/>
    <col min="3074" max="3074" width="28.88671875" style="211" customWidth="1"/>
    <col min="3075" max="3075" width="22.33203125" style="211" customWidth="1"/>
    <col min="3076" max="3076" width="19.5546875" style="211" customWidth="1"/>
    <col min="3077" max="3077" width="21.5546875" style="211" customWidth="1"/>
    <col min="3078" max="3078" width="36.6640625" style="211" customWidth="1"/>
    <col min="3079" max="3079" width="68.6640625" style="211" bestFit="1" customWidth="1"/>
    <col min="3080" max="3080" width="222.44140625" style="211" customWidth="1"/>
    <col min="3081" max="3081" width="19.5546875" style="211" customWidth="1"/>
    <col min="3082" max="3082" width="18.33203125" style="211" customWidth="1"/>
    <col min="3083" max="3083" width="26.6640625" style="211" customWidth="1"/>
    <col min="3084" max="3084" width="27" style="211" customWidth="1"/>
    <col min="3085" max="3085" width="48.33203125" style="211" customWidth="1"/>
    <col min="3086" max="3328" width="8.88671875" style="211"/>
    <col min="3329" max="3329" width="20.5546875" style="211" customWidth="1"/>
    <col min="3330" max="3330" width="28.88671875" style="211" customWidth="1"/>
    <col min="3331" max="3331" width="22.33203125" style="211" customWidth="1"/>
    <col min="3332" max="3332" width="19.5546875" style="211" customWidth="1"/>
    <col min="3333" max="3333" width="21.5546875" style="211" customWidth="1"/>
    <col min="3334" max="3334" width="36.6640625" style="211" customWidth="1"/>
    <col min="3335" max="3335" width="68.6640625" style="211" bestFit="1" customWidth="1"/>
    <col min="3336" max="3336" width="222.44140625" style="211" customWidth="1"/>
    <col min="3337" max="3337" width="19.5546875" style="211" customWidth="1"/>
    <col min="3338" max="3338" width="18.33203125" style="211" customWidth="1"/>
    <col min="3339" max="3339" width="26.6640625" style="211" customWidth="1"/>
    <col min="3340" max="3340" width="27" style="211" customWidth="1"/>
    <col min="3341" max="3341" width="48.33203125" style="211" customWidth="1"/>
    <col min="3342" max="3584" width="8.88671875" style="211"/>
    <col min="3585" max="3585" width="20.5546875" style="211" customWidth="1"/>
    <col min="3586" max="3586" width="28.88671875" style="211" customWidth="1"/>
    <col min="3587" max="3587" width="22.33203125" style="211" customWidth="1"/>
    <col min="3588" max="3588" width="19.5546875" style="211" customWidth="1"/>
    <col min="3589" max="3589" width="21.5546875" style="211" customWidth="1"/>
    <col min="3590" max="3590" width="36.6640625" style="211" customWidth="1"/>
    <col min="3591" max="3591" width="68.6640625" style="211" bestFit="1" customWidth="1"/>
    <col min="3592" max="3592" width="222.44140625" style="211" customWidth="1"/>
    <col min="3593" max="3593" width="19.5546875" style="211" customWidth="1"/>
    <col min="3594" max="3594" width="18.33203125" style="211" customWidth="1"/>
    <col min="3595" max="3595" width="26.6640625" style="211" customWidth="1"/>
    <col min="3596" max="3596" width="27" style="211" customWidth="1"/>
    <col min="3597" max="3597" width="48.33203125" style="211" customWidth="1"/>
    <col min="3598" max="3840" width="8.88671875" style="211"/>
    <col min="3841" max="3841" width="20.5546875" style="211" customWidth="1"/>
    <col min="3842" max="3842" width="28.88671875" style="211" customWidth="1"/>
    <col min="3843" max="3843" width="22.33203125" style="211" customWidth="1"/>
    <col min="3844" max="3844" width="19.5546875" style="211" customWidth="1"/>
    <col min="3845" max="3845" width="21.5546875" style="211" customWidth="1"/>
    <col min="3846" max="3846" width="36.6640625" style="211" customWidth="1"/>
    <col min="3847" max="3847" width="68.6640625" style="211" bestFit="1" customWidth="1"/>
    <col min="3848" max="3848" width="222.44140625" style="211" customWidth="1"/>
    <col min="3849" max="3849" width="19.5546875" style="211" customWidth="1"/>
    <col min="3850" max="3850" width="18.33203125" style="211" customWidth="1"/>
    <col min="3851" max="3851" width="26.6640625" style="211" customWidth="1"/>
    <col min="3852" max="3852" width="27" style="211" customWidth="1"/>
    <col min="3853" max="3853" width="48.33203125" style="211" customWidth="1"/>
    <col min="3854" max="4096" width="8.88671875" style="211"/>
    <col min="4097" max="4097" width="20.5546875" style="211" customWidth="1"/>
    <col min="4098" max="4098" width="28.88671875" style="211" customWidth="1"/>
    <col min="4099" max="4099" width="22.33203125" style="211" customWidth="1"/>
    <col min="4100" max="4100" width="19.5546875" style="211" customWidth="1"/>
    <col min="4101" max="4101" width="21.5546875" style="211" customWidth="1"/>
    <col min="4102" max="4102" width="36.6640625" style="211" customWidth="1"/>
    <col min="4103" max="4103" width="68.6640625" style="211" bestFit="1" customWidth="1"/>
    <col min="4104" max="4104" width="222.44140625" style="211" customWidth="1"/>
    <col min="4105" max="4105" width="19.5546875" style="211" customWidth="1"/>
    <col min="4106" max="4106" width="18.33203125" style="211" customWidth="1"/>
    <col min="4107" max="4107" width="26.6640625" style="211" customWidth="1"/>
    <col min="4108" max="4108" width="27" style="211" customWidth="1"/>
    <col min="4109" max="4109" width="48.33203125" style="211" customWidth="1"/>
    <col min="4110" max="4352" width="8.88671875" style="211"/>
    <col min="4353" max="4353" width="20.5546875" style="211" customWidth="1"/>
    <col min="4354" max="4354" width="28.88671875" style="211" customWidth="1"/>
    <col min="4355" max="4355" width="22.33203125" style="211" customWidth="1"/>
    <col min="4356" max="4356" width="19.5546875" style="211" customWidth="1"/>
    <col min="4357" max="4357" width="21.5546875" style="211" customWidth="1"/>
    <col min="4358" max="4358" width="36.6640625" style="211" customWidth="1"/>
    <col min="4359" max="4359" width="68.6640625" style="211" bestFit="1" customWidth="1"/>
    <col min="4360" max="4360" width="222.44140625" style="211" customWidth="1"/>
    <col min="4361" max="4361" width="19.5546875" style="211" customWidth="1"/>
    <col min="4362" max="4362" width="18.33203125" style="211" customWidth="1"/>
    <col min="4363" max="4363" width="26.6640625" style="211" customWidth="1"/>
    <col min="4364" max="4364" width="27" style="211" customWidth="1"/>
    <col min="4365" max="4365" width="48.33203125" style="211" customWidth="1"/>
    <col min="4366" max="4608" width="8.88671875" style="211"/>
    <col min="4609" max="4609" width="20.5546875" style="211" customWidth="1"/>
    <col min="4610" max="4610" width="28.88671875" style="211" customWidth="1"/>
    <col min="4611" max="4611" width="22.33203125" style="211" customWidth="1"/>
    <col min="4612" max="4612" width="19.5546875" style="211" customWidth="1"/>
    <col min="4613" max="4613" width="21.5546875" style="211" customWidth="1"/>
    <col min="4614" max="4614" width="36.6640625" style="211" customWidth="1"/>
    <col min="4615" max="4615" width="68.6640625" style="211" bestFit="1" customWidth="1"/>
    <col min="4616" max="4616" width="222.44140625" style="211" customWidth="1"/>
    <col min="4617" max="4617" width="19.5546875" style="211" customWidth="1"/>
    <col min="4618" max="4618" width="18.33203125" style="211" customWidth="1"/>
    <col min="4619" max="4619" width="26.6640625" style="211" customWidth="1"/>
    <col min="4620" max="4620" width="27" style="211" customWidth="1"/>
    <col min="4621" max="4621" width="48.33203125" style="211" customWidth="1"/>
    <col min="4622" max="4864" width="8.88671875" style="211"/>
    <col min="4865" max="4865" width="20.5546875" style="211" customWidth="1"/>
    <col min="4866" max="4866" width="28.88671875" style="211" customWidth="1"/>
    <col min="4867" max="4867" width="22.33203125" style="211" customWidth="1"/>
    <col min="4868" max="4868" width="19.5546875" style="211" customWidth="1"/>
    <col min="4869" max="4869" width="21.5546875" style="211" customWidth="1"/>
    <col min="4870" max="4870" width="36.6640625" style="211" customWidth="1"/>
    <col min="4871" max="4871" width="68.6640625" style="211" bestFit="1" customWidth="1"/>
    <col min="4872" max="4872" width="222.44140625" style="211" customWidth="1"/>
    <col min="4873" max="4873" width="19.5546875" style="211" customWidth="1"/>
    <col min="4874" max="4874" width="18.33203125" style="211" customWidth="1"/>
    <col min="4875" max="4875" width="26.6640625" style="211" customWidth="1"/>
    <col min="4876" max="4876" width="27" style="211" customWidth="1"/>
    <col min="4877" max="4877" width="48.33203125" style="211" customWidth="1"/>
    <col min="4878" max="5120" width="8.88671875" style="211"/>
    <col min="5121" max="5121" width="20.5546875" style="211" customWidth="1"/>
    <col min="5122" max="5122" width="28.88671875" style="211" customWidth="1"/>
    <col min="5123" max="5123" width="22.33203125" style="211" customWidth="1"/>
    <col min="5124" max="5124" width="19.5546875" style="211" customWidth="1"/>
    <col min="5125" max="5125" width="21.5546875" style="211" customWidth="1"/>
    <col min="5126" max="5126" width="36.6640625" style="211" customWidth="1"/>
    <col min="5127" max="5127" width="68.6640625" style="211" bestFit="1" customWidth="1"/>
    <col min="5128" max="5128" width="222.44140625" style="211" customWidth="1"/>
    <col min="5129" max="5129" width="19.5546875" style="211" customWidth="1"/>
    <col min="5130" max="5130" width="18.33203125" style="211" customWidth="1"/>
    <col min="5131" max="5131" width="26.6640625" style="211" customWidth="1"/>
    <col min="5132" max="5132" width="27" style="211" customWidth="1"/>
    <col min="5133" max="5133" width="48.33203125" style="211" customWidth="1"/>
    <col min="5134" max="5376" width="8.88671875" style="211"/>
    <col min="5377" max="5377" width="20.5546875" style="211" customWidth="1"/>
    <col min="5378" max="5378" width="28.88671875" style="211" customWidth="1"/>
    <col min="5379" max="5379" width="22.33203125" style="211" customWidth="1"/>
    <col min="5380" max="5380" width="19.5546875" style="211" customWidth="1"/>
    <col min="5381" max="5381" width="21.5546875" style="211" customWidth="1"/>
    <col min="5382" max="5382" width="36.6640625" style="211" customWidth="1"/>
    <col min="5383" max="5383" width="68.6640625" style="211" bestFit="1" customWidth="1"/>
    <col min="5384" max="5384" width="222.44140625" style="211" customWidth="1"/>
    <col min="5385" max="5385" width="19.5546875" style="211" customWidth="1"/>
    <col min="5386" max="5386" width="18.33203125" style="211" customWidth="1"/>
    <col min="5387" max="5387" width="26.6640625" style="211" customWidth="1"/>
    <col min="5388" max="5388" width="27" style="211" customWidth="1"/>
    <col min="5389" max="5389" width="48.33203125" style="211" customWidth="1"/>
    <col min="5390" max="5632" width="8.88671875" style="211"/>
    <col min="5633" max="5633" width="20.5546875" style="211" customWidth="1"/>
    <col min="5634" max="5634" width="28.88671875" style="211" customWidth="1"/>
    <col min="5635" max="5635" width="22.33203125" style="211" customWidth="1"/>
    <col min="5636" max="5636" width="19.5546875" style="211" customWidth="1"/>
    <col min="5637" max="5637" width="21.5546875" style="211" customWidth="1"/>
    <col min="5638" max="5638" width="36.6640625" style="211" customWidth="1"/>
    <col min="5639" max="5639" width="68.6640625" style="211" bestFit="1" customWidth="1"/>
    <col min="5640" max="5640" width="222.44140625" style="211" customWidth="1"/>
    <col min="5641" max="5641" width="19.5546875" style="211" customWidth="1"/>
    <col min="5642" max="5642" width="18.33203125" style="211" customWidth="1"/>
    <col min="5643" max="5643" width="26.6640625" style="211" customWidth="1"/>
    <col min="5644" max="5644" width="27" style="211" customWidth="1"/>
    <col min="5645" max="5645" width="48.33203125" style="211" customWidth="1"/>
    <col min="5646" max="5888" width="8.88671875" style="211"/>
    <col min="5889" max="5889" width="20.5546875" style="211" customWidth="1"/>
    <col min="5890" max="5890" width="28.88671875" style="211" customWidth="1"/>
    <col min="5891" max="5891" width="22.33203125" style="211" customWidth="1"/>
    <col min="5892" max="5892" width="19.5546875" style="211" customWidth="1"/>
    <col min="5893" max="5893" width="21.5546875" style="211" customWidth="1"/>
    <col min="5894" max="5894" width="36.6640625" style="211" customWidth="1"/>
    <col min="5895" max="5895" width="68.6640625" style="211" bestFit="1" customWidth="1"/>
    <col min="5896" max="5896" width="222.44140625" style="211" customWidth="1"/>
    <col min="5897" max="5897" width="19.5546875" style="211" customWidth="1"/>
    <col min="5898" max="5898" width="18.33203125" style="211" customWidth="1"/>
    <col min="5899" max="5899" width="26.6640625" style="211" customWidth="1"/>
    <col min="5900" max="5900" width="27" style="211" customWidth="1"/>
    <col min="5901" max="5901" width="48.33203125" style="211" customWidth="1"/>
    <col min="5902" max="6144" width="8.88671875" style="211"/>
    <col min="6145" max="6145" width="20.5546875" style="211" customWidth="1"/>
    <col min="6146" max="6146" width="28.88671875" style="211" customWidth="1"/>
    <col min="6147" max="6147" width="22.33203125" style="211" customWidth="1"/>
    <col min="6148" max="6148" width="19.5546875" style="211" customWidth="1"/>
    <col min="6149" max="6149" width="21.5546875" style="211" customWidth="1"/>
    <col min="6150" max="6150" width="36.6640625" style="211" customWidth="1"/>
    <col min="6151" max="6151" width="68.6640625" style="211" bestFit="1" customWidth="1"/>
    <col min="6152" max="6152" width="222.44140625" style="211" customWidth="1"/>
    <col min="6153" max="6153" width="19.5546875" style="211" customWidth="1"/>
    <col min="6154" max="6154" width="18.33203125" style="211" customWidth="1"/>
    <col min="6155" max="6155" width="26.6640625" style="211" customWidth="1"/>
    <col min="6156" max="6156" width="27" style="211" customWidth="1"/>
    <col min="6157" max="6157" width="48.33203125" style="211" customWidth="1"/>
    <col min="6158" max="6400" width="8.88671875" style="211"/>
    <col min="6401" max="6401" width="20.5546875" style="211" customWidth="1"/>
    <col min="6402" max="6402" width="28.88671875" style="211" customWidth="1"/>
    <col min="6403" max="6403" width="22.33203125" style="211" customWidth="1"/>
    <col min="6404" max="6404" width="19.5546875" style="211" customWidth="1"/>
    <col min="6405" max="6405" width="21.5546875" style="211" customWidth="1"/>
    <col min="6406" max="6406" width="36.6640625" style="211" customWidth="1"/>
    <col min="6407" max="6407" width="68.6640625" style="211" bestFit="1" customWidth="1"/>
    <col min="6408" max="6408" width="222.44140625" style="211" customWidth="1"/>
    <col min="6409" max="6409" width="19.5546875" style="211" customWidth="1"/>
    <col min="6410" max="6410" width="18.33203125" style="211" customWidth="1"/>
    <col min="6411" max="6411" width="26.6640625" style="211" customWidth="1"/>
    <col min="6412" max="6412" width="27" style="211" customWidth="1"/>
    <col min="6413" max="6413" width="48.33203125" style="211" customWidth="1"/>
    <col min="6414" max="6656" width="8.88671875" style="211"/>
    <col min="6657" max="6657" width="20.5546875" style="211" customWidth="1"/>
    <col min="6658" max="6658" width="28.88671875" style="211" customWidth="1"/>
    <col min="6659" max="6659" width="22.33203125" style="211" customWidth="1"/>
    <col min="6660" max="6660" width="19.5546875" style="211" customWidth="1"/>
    <col min="6661" max="6661" width="21.5546875" style="211" customWidth="1"/>
    <col min="6662" max="6662" width="36.6640625" style="211" customWidth="1"/>
    <col min="6663" max="6663" width="68.6640625" style="211" bestFit="1" customWidth="1"/>
    <col min="6664" max="6664" width="222.44140625" style="211" customWidth="1"/>
    <col min="6665" max="6665" width="19.5546875" style="211" customWidth="1"/>
    <col min="6666" max="6666" width="18.33203125" style="211" customWidth="1"/>
    <col min="6667" max="6667" width="26.6640625" style="211" customWidth="1"/>
    <col min="6668" max="6668" width="27" style="211" customWidth="1"/>
    <col min="6669" max="6669" width="48.33203125" style="211" customWidth="1"/>
    <col min="6670" max="6912" width="8.88671875" style="211"/>
    <col min="6913" max="6913" width="20.5546875" style="211" customWidth="1"/>
    <col min="6914" max="6914" width="28.88671875" style="211" customWidth="1"/>
    <col min="6915" max="6915" width="22.33203125" style="211" customWidth="1"/>
    <col min="6916" max="6916" width="19.5546875" style="211" customWidth="1"/>
    <col min="6917" max="6917" width="21.5546875" style="211" customWidth="1"/>
    <col min="6918" max="6918" width="36.6640625" style="211" customWidth="1"/>
    <col min="6919" max="6919" width="68.6640625" style="211" bestFit="1" customWidth="1"/>
    <col min="6920" max="6920" width="222.44140625" style="211" customWidth="1"/>
    <col min="6921" max="6921" width="19.5546875" style="211" customWidth="1"/>
    <col min="6922" max="6922" width="18.33203125" style="211" customWidth="1"/>
    <col min="6923" max="6923" width="26.6640625" style="211" customWidth="1"/>
    <col min="6924" max="6924" width="27" style="211" customWidth="1"/>
    <col min="6925" max="6925" width="48.33203125" style="211" customWidth="1"/>
    <col min="6926" max="7168" width="8.88671875" style="211"/>
    <col min="7169" max="7169" width="20.5546875" style="211" customWidth="1"/>
    <col min="7170" max="7170" width="28.88671875" style="211" customWidth="1"/>
    <col min="7171" max="7171" width="22.33203125" style="211" customWidth="1"/>
    <col min="7172" max="7172" width="19.5546875" style="211" customWidth="1"/>
    <col min="7173" max="7173" width="21.5546875" style="211" customWidth="1"/>
    <col min="7174" max="7174" width="36.6640625" style="211" customWidth="1"/>
    <col min="7175" max="7175" width="68.6640625" style="211" bestFit="1" customWidth="1"/>
    <col min="7176" max="7176" width="222.44140625" style="211" customWidth="1"/>
    <col min="7177" max="7177" width="19.5546875" style="211" customWidth="1"/>
    <col min="7178" max="7178" width="18.33203125" style="211" customWidth="1"/>
    <col min="7179" max="7179" width="26.6640625" style="211" customWidth="1"/>
    <col min="7180" max="7180" width="27" style="211" customWidth="1"/>
    <col min="7181" max="7181" width="48.33203125" style="211" customWidth="1"/>
    <col min="7182" max="7424" width="8.88671875" style="211"/>
    <col min="7425" max="7425" width="20.5546875" style="211" customWidth="1"/>
    <col min="7426" max="7426" width="28.88671875" style="211" customWidth="1"/>
    <col min="7427" max="7427" width="22.33203125" style="211" customWidth="1"/>
    <col min="7428" max="7428" width="19.5546875" style="211" customWidth="1"/>
    <col min="7429" max="7429" width="21.5546875" style="211" customWidth="1"/>
    <col min="7430" max="7430" width="36.6640625" style="211" customWidth="1"/>
    <col min="7431" max="7431" width="68.6640625" style="211" bestFit="1" customWidth="1"/>
    <col min="7432" max="7432" width="222.44140625" style="211" customWidth="1"/>
    <col min="7433" max="7433" width="19.5546875" style="211" customWidth="1"/>
    <col min="7434" max="7434" width="18.33203125" style="211" customWidth="1"/>
    <col min="7435" max="7435" width="26.6640625" style="211" customWidth="1"/>
    <col min="7436" max="7436" width="27" style="211" customWidth="1"/>
    <col min="7437" max="7437" width="48.33203125" style="211" customWidth="1"/>
    <col min="7438" max="7680" width="8.88671875" style="211"/>
    <col min="7681" max="7681" width="20.5546875" style="211" customWidth="1"/>
    <col min="7682" max="7682" width="28.88671875" style="211" customWidth="1"/>
    <col min="7683" max="7683" width="22.33203125" style="211" customWidth="1"/>
    <col min="7684" max="7684" width="19.5546875" style="211" customWidth="1"/>
    <col min="7685" max="7685" width="21.5546875" style="211" customWidth="1"/>
    <col min="7686" max="7686" width="36.6640625" style="211" customWidth="1"/>
    <col min="7687" max="7687" width="68.6640625" style="211" bestFit="1" customWidth="1"/>
    <col min="7688" max="7688" width="222.44140625" style="211" customWidth="1"/>
    <col min="7689" max="7689" width="19.5546875" style="211" customWidth="1"/>
    <col min="7690" max="7690" width="18.33203125" style="211" customWidth="1"/>
    <col min="7691" max="7691" width="26.6640625" style="211" customWidth="1"/>
    <col min="7692" max="7692" width="27" style="211" customWidth="1"/>
    <col min="7693" max="7693" width="48.33203125" style="211" customWidth="1"/>
    <col min="7694" max="7936" width="8.88671875" style="211"/>
    <col min="7937" max="7937" width="20.5546875" style="211" customWidth="1"/>
    <col min="7938" max="7938" width="28.88671875" style="211" customWidth="1"/>
    <col min="7939" max="7939" width="22.33203125" style="211" customWidth="1"/>
    <col min="7940" max="7940" width="19.5546875" style="211" customWidth="1"/>
    <col min="7941" max="7941" width="21.5546875" style="211" customWidth="1"/>
    <col min="7942" max="7942" width="36.6640625" style="211" customWidth="1"/>
    <col min="7943" max="7943" width="68.6640625" style="211" bestFit="1" customWidth="1"/>
    <col min="7944" max="7944" width="222.44140625" style="211" customWidth="1"/>
    <col min="7945" max="7945" width="19.5546875" style="211" customWidth="1"/>
    <col min="7946" max="7946" width="18.33203125" style="211" customWidth="1"/>
    <col min="7947" max="7947" width="26.6640625" style="211" customWidth="1"/>
    <col min="7948" max="7948" width="27" style="211" customWidth="1"/>
    <col min="7949" max="7949" width="48.33203125" style="211" customWidth="1"/>
    <col min="7950" max="8192" width="8.88671875" style="211"/>
    <col min="8193" max="8193" width="20.5546875" style="211" customWidth="1"/>
    <col min="8194" max="8194" width="28.88671875" style="211" customWidth="1"/>
    <col min="8195" max="8195" width="22.33203125" style="211" customWidth="1"/>
    <col min="8196" max="8196" width="19.5546875" style="211" customWidth="1"/>
    <col min="8197" max="8197" width="21.5546875" style="211" customWidth="1"/>
    <col min="8198" max="8198" width="36.6640625" style="211" customWidth="1"/>
    <col min="8199" max="8199" width="68.6640625" style="211" bestFit="1" customWidth="1"/>
    <col min="8200" max="8200" width="222.44140625" style="211" customWidth="1"/>
    <col min="8201" max="8201" width="19.5546875" style="211" customWidth="1"/>
    <col min="8202" max="8202" width="18.33203125" style="211" customWidth="1"/>
    <col min="8203" max="8203" width="26.6640625" style="211" customWidth="1"/>
    <col min="8204" max="8204" width="27" style="211" customWidth="1"/>
    <col min="8205" max="8205" width="48.33203125" style="211" customWidth="1"/>
    <col min="8206" max="8448" width="8.88671875" style="211"/>
    <col min="8449" max="8449" width="20.5546875" style="211" customWidth="1"/>
    <col min="8450" max="8450" width="28.88671875" style="211" customWidth="1"/>
    <col min="8451" max="8451" width="22.33203125" style="211" customWidth="1"/>
    <col min="8452" max="8452" width="19.5546875" style="211" customWidth="1"/>
    <col min="8453" max="8453" width="21.5546875" style="211" customWidth="1"/>
    <col min="8454" max="8454" width="36.6640625" style="211" customWidth="1"/>
    <col min="8455" max="8455" width="68.6640625" style="211" bestFit="1" customWidth="1"/>
    <col min="8456" max="8456" width="222.44140625" style="211" customWidth="1"/>
    <col min="8457" max="8457" width="19.5546875" style="211" customWidth="1"/>
    <col min="8458" max="8458" width="18.33203125" style="211" customWidth="1"/>
    <col min="8459" max="8459" width="26.6640625" style="211" customWidth="1"/>
    <col min="8460" max="8460" width="27" style="211" customWidth="1"/>
    <col min="8461" max="8461" width="48.33203125" style="211" customWidth="1"/>
    <col min="8462" max="8704" width="8.88671875" style="211"/>
    <col min="8705" max="8705" width="20.5546875" style="211" customWidth="1"/>
    <col min="8706" max="8706" width="28.88671875" style="211" customWidth="1"/>
    <col min="8707" max="8707" width="22.33203125" style="211" customWidth="1"/>
    <col min="8708" max="8708" width="19.5546875" style="211" customWidth="1"/>
    <col min="8709" max="8709" width="21.5546875" style="211" customWidth="1"/>
    <col min="8710" max="8710" width="36.6640625" style="211" customWidth="1"/>
    <col min="8711" max="8711" width="68.6640625" style="211" bestFit="1" customWidth="1"/>
    <col min="8712" max="8712" width="222.44140625" style="211" customWidth="1"/>
    <col min="8713" max="8713" width="19.5546875" style="211" customWidth="1"/>
    <col min="8714" max="8714" width="18.33203125" style="211" customWidth="1"/>
    <col min="8715" max="8715" width="26.6640625" style="211" customWidth="1"/>
    <col min="8716" max="8716" width="27" style="211" customWidth="1"/>
    <col min="8717" max="8717" width="48.33203125" style="211" customWidth="1"/>
    <col min="8718" max="8960" width="8.88671875" style="211"/>
    <col min="8961" max="8961" width="20.5546875" style="211" customWidth="1"/>
    <col min="8962" max="8962" width="28.88671875" style="211" customWidth="1"/>
    <col min="8963" max="8963" width="22.33203125" style="211" customWidth="1"/>
    <col min="8964" max="8964" width="19.5546875" style="211" customWidth="1"/>
    <col min="8965" max="8965" width="21.5546875" style="211" customWidth="1"/>
    <col min="8966" max="8966" width="36.6640625" style="211" customWidth="1"/>
    <col min="8967" max="8967" width="68.6640625" style="211" bestFit="1" customWidth="1"/>
    <col min="8968" max="8968" width="222.44140625" style="211" customWidth="1"/>
    <col min="8969" max="8969" width="19.5546875" style="211" customWidth="1"/>
    <col min="8970" max="8970" width="18.33203125" style="211" customWidth="1"/>
    <col min="8971" max="8971" width="26.6640625" style="211" customWidth="1"/>
    <col min="8972" max="8972" width="27" style="211" customWidth="1"/>
    <col min="8973" max="8973" width="48.33203125" style="211" customWidth="1"/>
    <col min="8974" max="9216" width="8.88671875" style="211"/>
    <col min="9217" max="9217" width="20.5546875" style="211" customWidth="1"/>
    <col min="9218" max="9218" width="28.88671875" style="211" customWidth="1"/>
    <col min="9219" max="9219" width="22.33203125" style="211" customWidth="1"/>
    <col min="9220" max="9220" width="19.5546875" style="211" customWidth="1"/>
    <col min="9221" max="9221" width="21.5546875" style="211" customWidth="1"/>
    <col min="9222" max="9222" width="36.6640625" style="211" customWidth="1"/>
    <col min="9223" max="9223" width="68.6640625" style="211" bestFit="1" customWidth="1"/>
    <col min="9224" max="9224" width="222.44140625" style="211" customWidth="1"/>
    <col min="9225" max="9225" width="19.5546875" style="211" customWidth="1"/>
    <col min="9226" max="9226" width="18.33203125" style="211" customWidth="1"/>
    <col min="9227" max="9227" width="26.6640625" style="211" customWidth="1"/>
    <col min="9228" max="9228" width="27" style="211" customWidth="1"/>
    <col min="9229" max="9229" width="48.33203125" style="211" customWidth="1"/>
    <col min="9230" max="9472" width="8.88671875" style="211"/>
    <col min="9473" max="9473" width="20.5546875" style="211" customWidth="1"/>
    <col min="9474" max="9474" width="28.88671875" style="211" customWidth="1"/>
    <col min="9475" max="9475" width="22.33203125" style="211" customWidth="1"/>
    <col min="9476" max="9476" width="19.5546875" style="211" customWidth="1"/>
    <col min="9477" max="9477" width="21.5546875" style="211" customWidth="1"/>
    <col min="9478" max="9478" width="36.6640625" style="211" customWidth="1"/>
    <col min="9479" max="9479" width="68.6640625" style="211" bestFit="1" customWidth="1"/>
    <col min="9480" max="9480" width="222.44140625" style="211" customWidth="1"/>
    <col min="9481" max="9481" width="19.5546875" style="211" customWidth="1"/>
    <col min="9482" max="9482" width="18.33203125" style="211" customWidth="1"/>
    <col min="9483" max="9483" width="26.6640625" style="211" customWidth="1"/>
    <col min="9484" max="9484" width="27" style="211" customWidth="1"/>
    <col min="9485" max="9485" width="48.33203125" style="211" customWidth="1"/>
    <col min="9486" max="9728" width="8.88671875" style="211"/>
    <col min="9729" max="9729" width="20.5546875" style="211" customWidth="1"/>
    <col min="9730" max="9730" width="28.88671875" style="211" customWidth="1"/>
    <col min="9731" max="9731" width="22.33203125" style="211" customWidth="1"/>
    <col min="9732" max="9732" width="19.5546875" style="211" customWidth="1"/>
    <col min="9733" max="9733" width="21.5546875" style="211" customWidth="1"/>
    <col min="9734" max="9734" width="36.6640625" style="211" customWidth="1"/>
    <col min="9735" max="9735" width="68.6640625" style="211" bestFit="1" customWidth="1"/>
    <col min="9736" max="9736" width="222.44140625" style="211" customWidth="1"/>
    <col min="9737" max="9737" width="19.5546875" style="211" customWidth="1"/>
    <col min="9738" max="9738" width="18.33203125" style="211" customWidth="1"/>
    <col min="9739" max="9739" width="26.6640625" style="211" customWidth="1"/>
    <col min="9740" max="9740" width="27" style="211" customWidth="1"/>
    <col min="9741" max="9741" width="48.33203125" style="211" customWidth="1"/>
    <col min="9742" max="9984" width="8.88671875" style="211"/>
    <col min="9985" max="9985" width="20.5546875" style="211" customWidth="1"/>
    <col min="9986" max="9986" width="28.88671875" style="211" customWidth="1"/>
    <col min="9987" max="9987" width="22.33203125" style="211" customWidth="1"/>
    <col min="9988" max="9988" width="19.5546875" style="211" customWidth="1"/>
    <col min="9989" max="9989" width="21.5546875" style="211" customWidth="1"/>
    <col min="9990" max="9990" width="36.6640625" style="211" customWidth="1"/>
    <col min="9991" max="9991" width="68.6640625" style="211" bestFit="1" customWidth="1"/>
    <col min="9992" max="9992" width="222.44140625" style="211" customWidth="1"/>
    <col min="9993" max="9993" width="19.5546875" style="211" customWidth="1"/>
    <col min="9994" max="9994" width="18.33203125" style="211" customWidth="1"/>
    <col min="9995" max="9995" width="26.6640625" style="211" customWidth="1"/>
    <col min="9996" max="9996" width="27" style="211" customWidth="1"/>
    <col min="9997" max="9997" width="48.33203125" style="211" customWidth="1"/>
    <col min="9998" max="10240" width="8.88671875" style="211"/>
    <col min="10241" max="10241" width="20.5546875" style="211" customWidth="1"/>
    <col min="10242" max="10242" width="28.88671875" style="211" customWidth="1"/>
    <col min="10243" max="10243" width="22.33203125" style="211" customWidth="1"/>
    <col min="10244" max="10244" width="19.5546875" style="211" customWidth="1"/>
    <col min="10245" max="10245" width="21.5546875" style="211" customWidth="1"/>
    <col min="10246" max="10246" width="36.6640625" style="211" customWidth="1"/>
    <col min="10247" max="10247" width="68.6640625" style="211" bestFit="1" customWidth="1"/>
    <col min="10248" max="10248" width="222.44140625" style="211" customWidth="1"/>
    <col min="10249" max="10249" width="19.5546875" style="211" customWidth="1"/>
    <col min="10250" max="10250" width="18.33203125" style="211" customWidth="1"/>
    <col min="10251" max="10251" width="26.6640625" style="211" customWidth="1"/>
    <col min="10252" max="10252" width="27" style="211" customWidth="1"/>
    <col min="10253" max="10253" width="48.33203125" style="211" customWidth="1"/>
    <col min="10254" max="10496" width="8.88671875" style="211"/>
    <col min="10497" max="10497" width="20.5546875" style="211" customWidth="1"/>
    <col min="10498" max="10498" width="28.88671875" style="211" customWidth="1"/>
    <col min="10499" max="10499" width="22.33203125" style="211" customWidth="1"/>
    <col min="10500" max="10500" width="19.5546875" style="211" customWidth="1"/>
    <col min="10501" max="10501" width="21.5546875" style="211" customWidth="1"/>
    <col min="10502" max="10502" width="36.6640625" style="211" customWidth="1"/>
    <col min="10503" max="10503" width="68.6640625" style="211" bestFit="1" customWidth="1"/>
    <col min="10504" max="10504" width="222.44140625" style="211" customWidth="1"/>
    <col min="10505" max="10505" width="19.5546875" style="211" customWidth="1"/>
    <col min="10506" max="10506" width="18.33203125" style="211" customWidth="1"/>
    <col min="10507" max="10507" width="26.6640625" style="211" customWidth="1"/>
    <col min="10508" max="10508" width="27" style="211" customWidth="1"/>
    <col min="10509" max="10509" width="48.33203125" style="211" customWidth="1"/>
    <col min="10510" max="10752" width="8.88671875" style="211"/>
    <col min="10753" max="10753" width="20.5546875" style="211" customWidth="1"/>
    <col min="10754" max="10754" width="28.88671875" style="211" customWidth="1"/>
    <col min="10755" max="10755" width="22.33203125" style="211" customWidth="1"/>
    <col min="10756" max="10756" width="19.5546875" style="211" customWidth="1"/>
    <col min="10757" max="10757" width="21.5546875" style="211" customWidth="1"/>
    <col min="10758" max="10758" width="36.6640625" style="211" customWidth="1"/>
    <col min="10759" max="10759" width="68.6640625" style="211" bestFit="1" customWidth="1"/>
    <col min="10760" max="10760" width="222.44140625" style="211" customWidth="1"/>
    <col min="10761" max="10761" width="19.5546875" style="211" customWidth="1"/>
    <col min="10762" max="10762" width="18.33203125" style="211" customWidth="1"/>
    <col min="10763" max="10763" width="26.6640625" style="211" customWidth="1"/>
    <col min="10764" max="10764" width="27" style="211" customWidth="1"/>
    <col min="10765" max="10765" width="48.33203125" style="211" customWidth="1"/>
    <col min="10766" max="11008" width="8.88671875" style="211"/>
    <col min="11009" max="11009" width="20.5546875" style="211" customWidth="1"/>
    <col min="11010" max="11010" width="28.88671875" style="211" customWidth="1"/>
    <col min="11011" max="11011" width="22.33203125" style="211" customWidth="1"/>
    <col min="11012" max="11012" width="19.5546875" style="211" customWidth="1"/>
    <col min="11013" max="11013" width="21.5546875" style="211" customWidth="1"/>
    <col min="11014" max="11014" width="36.6640625" style="211" customWidth="1"/>
    <col min="11015" max="11015" width="68.6640625" style="211" bestFit="1" customWidth="1"/>
    <col min="11016" max="11016" width="222.44140625" style="211" customWidth="1"/>
    <col min="11017" max="11017" width="19.5546875" style="211" customWidth="1"/>
    <col min="11018" max="11018" width="18.33203125" style="211" customWidth="1"/>
    <col min="11019" max="11019" width="26.6640625" style="211" customWidth="1"/>
    <col min="11020" max="11020" width="27" style="211" customWidth="1"/>
    <col min="11021" max="11021" width="48.33203125" style="211" customWidth="1"/>
    <col min="11022" max="11264" width="8.88671875" style="211"/>
    <col min="11265" max="11265" width="20.5546875" style="211" customWidth="1"/>
    <col min="11266" max="11266" width="28.88671875" style="211" customWidth="1"/>
    <col min="11267" max="11267" width="22.33203125" style="211" customWidth="1"/>
    <col min="11268" max="11268" width="19.5546875" style="211" customWidth="1"/>
    <col min="11269" max="11269" width="21.5546875" style="211" customWidth="1"/>
    <col min="11270" max="11270" width="36.6640625" style="211" customWidth="1"/>
    <col min="11271" max="11271" width="68.6640625" style="211" bestFit="1" customWidth="1"/>
    <col min="11272" max="11272" width="222.44140625" style="211" customWidth="1"/>
    <col min="11273" max="11273" width="19.5546875" style="211" customWidth="1"/>
    <col min="11274" max="11274" width="18.33203125" style="211" customWidth="1"/>
    <col min="11275" max="11275" width="26.6640625" style="211" customWidth="1"/>
    <col min="11276" max="11276" width="27" style="211" customWidth="1"/>
    <col min="11277" max="11277" width="48.33203125" style="211" customWidth="1"/>
    <col min="11278" max="11520" width="8.88671875" style="211"/>
    <col min="11521" max="11521" width="20.5546875" style="211" customWidth="1"/>
    <col min="11522" max="11522" width="28.88671875" style="211" customWidth="1"/>
    <col min="11523" max="11523" width="22.33203125" style="211" customWidth="1"/>
    <col min="11524" max="11524" width="19.5546875" style="211" customWidth="1"/>
    <col min="11525" max="11525" width="21.5546875" style="211" customWidth="1"/>
    <col min="11526" max="11526" width="36.6640625" style="211" customWidth="1"/>
    <col min="11527" max="11527" width="68.6640625" style="211" bestFit="1" customWidth="1"/>
    <col min="11528" max="11528" width="222.44140625" style="211" customWidth="1"/>
    <col min="11529" max="11529" width="19.5546875" style="211" customWidth="1"/>
    <col min="11530" max="11530" width="18.33203125" style="211" customWidth="1"/>
    <col min="11531" max="11531" width="26.6640625" style="211" customWidth="1"/>
    <col min="11532" max="11532" width="27" style="211" customWidth="1"/>
    <col min="11533" max="11533" width="48.33203125" style="211" customWidth="1"/>
    <col min="11534" max="11776" width="8.88671875" style="211"/>
    <col min="11777" max="11777" width="20.5546875" style="211" customWidth="1"/>
    <col min="11778" max="11778" width="28.88671875" style="211" customWidth="1"/>
    <col min="11779" max="11779" width="22.33203125" style="211" customWidth="1"/>
    <col min="11780" max="11780" width="19.5546875" style="211" customWidth="1"/>
    <col min="11781" max="11781" width="21.5546875" style="211" customWidth="1"/>
    <col min="11782" max="11782" width="36.6640625" style="211" customWidth="1"/>
    <col min="11783" max="11783" width="68.6640625" style="211" bestFit="1" customWidth="1"/>
    <col min="11784" max="11784" width="222.44140625" style="211" customWidth="1"/>
    <col min="11785" max="11785" width="19.5546875" style="211" customWidth="1"/>
    <col min="11786" max="11786" width="18.33203125" style="211" customWidth="1"/>
    <col min="11787" max="11787" width="26.6640625" style="211" customWidth="1"/>
    <col min="11788" max="11788" width="27" style="211" customWidth="1"/>
    <col min="11789" max="11789" width="48.33203125" style="211" customWidth="1"/>
    <col min="11790" max="12032" width="8.88671875" style="211"/>
    <col min="12033" max="12033" width="20.5546875" style="211" customWidth="1"/>
    <col min="12034" max="12034" width="28.88671875" style="211" customWidth="1"/>
    <col min="12035" max="12035" width="22.33203125" style="211" customWidth="1"/>
    <col min="12036" max="12036" width="19.5546875" style="211" customWidth="1"/>
    <col min="12037" max="12037" width="21.5546875" style="211" customWidth="1"/>
    <col min="12038" max="12038" width="36.6640625" style="211" customWidth="1"/>
    <col min="12039" max="12039" width="68.6640625" style="211" bestFit="1" customWidth="1"/>
    <col min="12040" max="12040" width="222.44140625" style="211" customWidth="1"/>
    <col min="12041" max="12041" width="19.5546875" style="211" customWidth="1"/>
    <col min="12042" max="12042" width="18.33203125" style="211" customWidth="1"/>
    <col min="12043" max="12043" width="26.6640625" style="211" customWidth="1"/>
    <col min="12044" max="12044" width="27" style="211" customWidth="1"/>
    <col min="12045" max="12045" width="48.33203125" style="211" customWidth="1"/>
    <col min="12046" max="12288" width="8.88671875" style="211"/>
    <col min="12289" max="12289" width="20.5546875" style="211" customWidth="1"/>
    <col min="12290" max="12290" width="28.88671875" style="211" customWidth="1"/>
    <col min="12291" max="12291" width="22.33203125" style="211" customWidth="1"/>
    <col min="12292" max="12292" width="19.5546875" style="211" customWidth="1"/>
    <col min="12293" max="12293" width="21.5546875" style="211" customWidth="1"/>
    <col min="12294" max="12294" width="36.6640625" style="211" customWidth="1"/>
    <col min="12295" max="12295" width="68.6640625" style="211" bestFit="1" customWidth="1"/>
    <col min="12296" max="12296" width="222.44140625" style="211" customWidth="1"/>
    <col min="12297" max="12297" width="19.5546875" style="211" customWidth="1"/>
    <col min="12298" max="12298" width="18.33203125" style="211" customWidth="1"/>
    <col min="12299" max="12299" width="26.6640625" style="211" customWidth="1"/>
    <col min="12300" max="12300" width="27" style="211" customWidth="1"/>
    <col min="12301" max="12301" width="48.33203125" style="211" customWidth="1"/>
    <col min="12302" max="12544" width="8.88671875" style="211"/>
    <col min="12545" max="12545" width="20.5546875" style="211" customWidth="1"/>
    <col min="12546" max="12546" width="28.88671875" style="211" customWidth="1"/>
    <col min="12547" max="12547" width="22.33203125" style="211" customWidth="1"/>
    <col min="12548" max="12548" width="19.5546875" style="211" customWidth="1"/>
    <col min="12549" max="12549" width="21.5546875" style="211" customWidth="1"/>
    <col min="12550" max="12550" width="36.6640625" style="211" customWidth="1"/>
    <col min="12551" max="12551" width="68.6640625" style="211" bestFit="1" customWidth="1"/>
    <col min="12552" max="12552" width="222.44140625" style="211" customWidth="1"/>
    <col min="12553" max="12553" width="19.5546875" style="211" customWidth="1"/>
    <col min="12554" max="12554" width="18.33203125" style="211" customWidth="1"/>
    <col min="12555" max="12555" width="26.6640625" style="211" customWidth="1"/>
    <col min="12556" max="12556" width="27" style="211" customWidth="1"/>
    <col min="12557" max="12557" width="48.33203125" style="211" customWidth="1"/>
    <col min="12558" max="12800" width="8.88671875" style="211"/>
    <col min="12801" max="12801" width="20.5546875" style="211" customWidth="1"/>
    <col min="12802" max="12802" width="28.88671875" style="211" customWidth="1"/>
    <col min="12803" max="12803" width="22.33203125" style="211" customWidth="1"/>
    <col min="12804" max="12804" width="19.5546875" style="211" customWidth="1"/>
    <col min="12805" max="12805" width="21.5546875" style="211" customWidth="1"/>
    <col min="12806" max="12806" width="36.6640625" style="211" customWidth="1"/>
    <col min="12807" max="12807" width="68.6640625" style="211" bestFit="1" customWidth="1"/>
    <col min="12808" max="12808" width="222.44140625" style="211" customWidth="1"/>
    <col min="12809" max="12809" width="19.5546875" style="211" customWidth="1"/>
    <col min="12810" max="12810" width="18.33203125" style="211" customWidth="1"/>
    <col min="12811" max="12811" width="26.6640625" style="211" customWidth="1"/>
    <col min="12812" max="12812" width="27" style="211" customWidth="1"/>
    <col min="12813" max="12813" width="48.33203125" style="211" customWidth="1"/>
    <col min="12814" max="13056" width="8.88671875" style="211"/>
    <col min="13057" max="13057" width="20.5546875" style="211" customWidth="1"/>
    <col min="13058" max="13058" width="28.88671875" style="211" customWidth="1"/>
    <col min="13059" max="13059" width="22.33203125" style="211" customWidth="1"/>
    <col min="13060" max="13060" width="19.5546875" style="211" customWidth="1"/>
    <col min="13061" max="13061" width="21.5546875" style="211" customWidth="1"/>
    <col min="13062" max="13062" width="36.6640625" style="211" customWidth="1"/>
    <col min="13063" max="13063" width="68.6640625" style="211" bestFit="1" customWidth="1"/>
    <col min="13064" max="13064" width="222.44140625" style="211" customWidth="1"/>
    <col min="13065" max="13065" width="19.5546875" style="211" customWidth="1"/>
    <col min="13066" max="13066" width="18.33203125" style="211" customWidth="1"/>
    <col min="13067" max="13067" width="26.6640625" style="211" customWidth="1"/>
    <col min="13068" max="13068" width="27" style="211" customWidth="1"/>
    <col min="13069" max="13069" width="48.33203125" style="211" customWidth="1"/>
    <col min="13070" max="13312" width="8.88671875" style="211"/>
    <col min="13313" max="13313" width="20.5546875" style="211" customWidth="1"/>
    <col min="13314" max="13314" width="28.88671875" style="211" customWidth="1"/>
    <col min="13315" max="13315" width="22.33203125" style="211" customWidth="1"/>
    <col min="13316" max="13316" width="19.5546875" style="211" customWidth="1"/>
    <col min="13317" max="13317" width="21.5546875" style="211" customWidth="1"/>
    <col min="13318" max="13318" width="36.6640625" style="211" customWidth="1"/>
    <col min="13319" max="13319" width="68.6640625" style="211" bestFit="1" customWidth="1"/>
    <col min="13320" max="13320" width="222.44140625" style="211" customWidth="1"/>
    <col min="13321" max="13321" width="19.5546875" style="211" customWidth="1"/>
    <col min="13322" max="13322" width="18.33203125" style="211" customWidth="1"/>
    <col min="13323" max="13323" width="26.6640625" style="211" customWidth="1"/>
    <col min="13324" max="13324" width="27" style="211" customWidth="1"/>
    <col min="13325" max="13325" width="48.33203125" style="211" customWidth="1"/>
    <col min="13326" max="13568" width="8.88671875" style="211"/>
    <col min="13569" max="13569" width="20.5546875" style="211" customWidth="1"/>
    <col min="13570" max="13570" width="28.88671875" style="211" customWidth="1"/>
    <col min="13571" max="13571" width="22.33203125" style="211" customWidth="1"/>
    <col min="13572" max="13572" width="19.5546875" style="211" customWidth="1"/>
    <col min="13573" max="13573" width="21.5546875" style="211" customWidth="1"/>
    <col min="13574" max="13574" width="36.6640625" style="211" customWidth="1"/>
    <col min="13575" max="13575" width="68.6640625" style="211" bestFit="1" customWidth="1"/>
    <col min="13576" max="13576" width="222.44140625" style="211" customWidth="1"/>
    <col min="13577" max="13577" width="19.5546875" style="211" customWidth="1"/>
    <col min="13578" max="13578" width="18.33203125" style="211" customWidth="1"/>
    <col min="13579" max="13579" width="26.6640625" style="211" customWidth="1"/>
    <col min="13580" max="13580" width="27" style="211" customWidth="1"/>
    <col min="13581" max="13581" width="48.33203125" style="211" customWidth="1"/>
    <col min="13582" max="13824" width="8.88671875" style="211"/>
    <col min="13825" max="13825" width="20.5546875" style="211" customWidth="1"/>
    <col min="13826" max="13826" width="28.88671875" style="211" customWidth="1"/>
    <col min="13827" max="13827" width="22.33203125" style="211" customWidth="1"/>
    <col min="13828" max="13828" width="19.5546875" style="211" customWidth="1"/>
    <col min="13829" max="13829" width="21.5546875" style="211" customWidth="1"/>
    <col min="13830" max="13830" width="36.6640625" style="211" customWidth="1"/>
    <col min="13831" max="13831" width="68.6640625" style="211" bestFit="1" customWidth="1"/>
    <col min="13832" max="13832" width="222.44140625" style="211" customWidth="1"/>
    <col min="13833" max="13833" width="19.5546875" style="211" customWidth="1"/>
    <col min="13834" max="13834" width="18.33203125" style="211" customWidth="1"/>
    <col min="13835" max="13835" width="26.6640625" style="211" customWidth="1"/>
    <col min="13836" max="13836" width="27" style="211" customWidth="1"/>
    <col min="13837" max="13837" width="48.33203125" style="211" customWidth="1"/>
    <col min="13838" max="14080" width="8.88671875" style="211"/>
    <col min="14081" max="14081" width="20.5546875" style="211" customWidth="1"/>
    <col min="14082" max="14082" width="28.88671875" style="211" customWidth="1"/>
    <col min="14083" max="14083" width="22.33203125" style="211" customWidth="1"/>
    <col min="14084" max="14084" width="19.5546875" style="211" customWidth="1"/>
    <col min="14085" max="14085" width="21.5546875" style="211" customWidth="1"/>
    <col min="14086" max="14086" width="36.6640625" style="211" customWidth="1"/>
    <col min="14087" max="14087" width="68.6640625" style="211" bestFit="1" customWidth="1"/>
    <col min="14088" max="14088" width="222.44140625" style="211" customWidth="1"/>
    <col min="14089" max="14089" width="19.5546875" style="211" customWidth="1"/>
    <col min="14090" max="14090" width="18.33203125" style="211" customWidth="1"/>
    <col min="14091" max="14091" width="26.6640625" style="211" customWidth="1"/>
    <col min="14092" max="14092" width="27" style="211" customWidth="1"/>
    <col min="14093" max="14093" width="48.33203125" style="211" customWidth="1"/>
    <col min="14094" max="14336" width="8.88671875" style="211"/>
    <col min="14337" max="14337" width="20.5546875" style="211" customWidth="1"/>
    <col min="14338" max="14338" width="28.88671875" style="211" customWidth="1"/>
    <col min="14339" max="14339" width="22.33203125" style="211" customWidth="1"/>
    <col min="14340" max="14340" width="19.5546875" style="211" customWidth="1"/>
    <col min="14341" max="14341" width="21.5546875" style="211" customWidth="1"/>
    <col min="14342" max="14342" width="36.6640625" style="211" customWidth="1"/>
    <col min="14343" max="14343" width="68.6640625" style="211" bestFit="1" customWidth="1"/>
    <col min="14344" max="14344" width="222.44140625" style="211" customWidth="1"/>
    <col min="14345" max="14345" width="19.5546875" style="211" customWidth="1"/>
    <col min="14346" max="14346" width="18.33203125" style="211" customWidth="1"/>
    <col min="14347" max="14347" width="26.6640625" style="211" customWidth="1"/>
    <col min="14348" max="14348" width="27" style="211" customWidth="1"/>
    <col min="14349" max="14349" width="48.33203125" style="211" customWidth="1"/>
    <col min="14350" max="14592" width="8.88671875" style="211"/>
    <col min="14593" max="14593" width="20.5546875" style="211" customWidth="1"/>
    <col min="14594" max="14594" width="28.88671875" style="211" customWidth="1"/>
    <col min="14595" max="14595" width="22.33203125" style="211" customWidth="1"/>
    <col min="14596" max="14596" width="19.5546875" style="211" customWidth="1"/>
    <col min="14597" max="14597" width="21.5546875" style="211" customWidth="1"/>
    <col min="14598" max="14598" width="36.6640625" style="211" customWidth="1"/>
    <col min="14599" max="14599" width="68.6640625" style="211" bestFit="1" customWidth="1"/>
    <col min="14600" max="14600" width="222.44140625" style="211" customWidth="1"/>
    <col min="14601" max="14601" width="19.5546875" style="211" customWidth="1"/>
    <col min="14602" max="14602" width="18.33203125" style="211" customWidth="1"/>
    <col min="14603" max="14603" width="26.6640625" style="211" customWidth="1"/>
    <col min="14604" max="14604" width="27" style="211" customWidth="1"/>
    <col min="14605" max="14605" width="48.33203125" style="211" customWidth="1"/>
    <col min="14606" max="14848" width="8.88671875" style="211"/>
    <col min="14849" max="14849" width="20.5546875" style="211" customWidth="1"/>
    <col min="14850" max="14850" width="28.88671875" style="211" customWidth="1"/>
    <col min="14851" max="14851" width="22.33203125" style="211" customWidth="1"/>
    <col min="14852" max="14852" width="19.5546875" style="211" customWidth="1"/>
    <col min="14853" max="14853" width="21.5546875" style="211" customWidth="1"/>
    <col min="14854" max="14854" width="36.6640625" style="211" customWidth="1"/>
    <col min="14855" max="14855" width="68.6640625" style="211" bestFit="1" customWidth="1"/>
    <col min="14856" max="14856" width="222.44140625" style="211" customWidth="1"/>
    <col min="14857" max="14857" width="19.5546875" style="211" customWidth="1"/>
    <col min="14858" max="14858" width="18.33203125" style="211" customWidth="1"/>
    <col min="14859" max="14859" width="26.6640625" style="211" customWidth="1"/>
    <col min="14860" max="14860" width="27" style="211" customWidth="1"/>
    <col min="14861" max="14861" width="48.33203125" style="211" customWidth="1"/>
    <col min="14862" max="15104" width="8.88671875" style="211"/>
    <col min="15105" max="15105" width="20.5546875" style="211" customWidth="1"/>
    <col min="15106" max="15106" width="28.88671875" style="211" customWidth="1"/>
    <col min="15107" max="15107" width="22.33203125" style="211" customWidth="1"/>
    <col min="15108" max="15108" width="19.5546875" style="211" customWidth="1"/>
    <col min="15109" max="15109" width="21.5546875" style="211" customWidth="1"/>
    <col min="15110" max="15110" width="36.6640625" style="211" customWidth="1"/>
    <col min="15111" max="15111" width="68.6640625" style="211" bestFit="1" customWidth="1"/>
    <col min="15112" max="15112" width="222.44140625" style="211" customWidth="1"/>
    <col min="15113" max="15113" width="19.5546875" style="211" customWidth="1"/>
    <col min="15114" max="15114" width="18.33203125" style="211" customWidth="1"/>
    <col min="15115" max="15115" width="26.6640625" style="211" customWidth="1"/>
    <col min="15116" max="15116" width="27" style="211" customWidth="1"/>
    <col min="15117" max="15117" width="48.33203125" style="211" customWidth="1"/>
    <col min="15118" max="15360" width="8.88671875" style="211"/>
    <col min="15361" max="15361" width="20.5546875" style="211" customWidth="1"/>
    <col min="15362" max="15362" width="28.88671875" style="211" customWidth="1"/>
    <col min="15363" max="15363" width="22.33203125" style="211" customWidth="1"/>
    <col min="15364" max="15364" width="19.5546875" style="211" customWidth="1"/>
    <col min="15365" max="15365" width="21.5546875" style="211" customWidth="1"/>
    <col min="15366" max="15366" width="36.6640625" style="211" customWidth="1"/>
    <col min="15367" max="15367" width="68.6640625" style="211" bestFit="1" customWidth="1"/>
    <col min="15368" max="15368" width="222.44140625" style="211" customWidth="1"/>
    <col min="15369" max="15369" width="19.5546875" style="211" customWidth="1"/>
    <col min="15370" max="15370" width="18.33203125" style="211" customWidth="1"/>
    <col min="15371" max="15371" width="26.6640625" style="211" customWidth="1"/>
    <col min="15372" max="15372" width="27" style="211" customWidth="1"/>
    <col min="15373" max="15373" width="48.33203125" style="211" customWidth="1"/>
    <col min="15374" max="15616" width="8.88671875" style="211"/>
    <col min="15617" max="15617" width="20.5546875" style="211" customWidth="1"/>
    <col min="15618" max="15618" width="28.88671875" style="211" customWidth="1"/>
    <col min="15619" max="15619" width="22.33203125" style="211" customWidth="1"/>
    <col min="15620" max="15620" width="19.5546875" style="211" customWidth="1"/>
    <col min="15621" max="15621" width="21.5546875" style="211" customWidth="1"/>
    <col min="15622" max="15622" width="36.6640625" style="211" customWidth="1"/>
    <col min="15623" max="15623" width="68.6640625" style="211" bestFit="1" customWidth="1"/>
    <col min="15624" max="15624" width="222.44140625" style="211" customWidth="1"/>
    <col min="15625" max="15625" width="19.5546875" style="211" customWidth="1"/>
    <col min="15626" max="15626" width="18.33203125" style="211" customWidth="1"/>
    <col min="15627" max="15627" width="26.6640625" style="211" customWidth="1"/>
    <col min="15628" max="15628" width="27" style="211" customWidth="1"/>
    <col min="15629" max="15629" width="48.33203125" style="211" customWidth="1"/>
    <col min="15630" max="15872" width="8.88671875" style="211"/>
    <col min="15873" max="15873" width="20.5546875" style="211" customWidth="1"/>
    <col min="15874" max="15874" width="28.88671875" style="211" customWidth="1"/>
    <col min="15875" max="15875" width="22.33203125" style="211" customWidth="1"/>
    <col min="15876" max="15876" width="19.5546875" style="211" customWidth="1"/>
    <col min="15877" max="15877" width="21.5546875" style="211" customWidth="1"/>
    <col min="15878" max="15878" width="36.6640625" style="211" customWidth="1"/>
    <col min="15879" max="15879" width="68.6640625" style="211" bestFit="1" customWidth="1"/>
    <col min="15880" max="15880" width="222.44140625" style="211" customWidth="1"/>
    <col min="15881" max="15881" width="19.5546875" style="211" customWidth="1"/>
    <col min="15882" max="15882" width="18.33203125" style="211" customWidth="1"/>
    <col min="15883" max="15883" width="26.6640625" style="211" customWidth="1"/>
    <col min="15884" max="15884" width="27" style="211" customWidth="1"/>
    <col min="15885" max="15885" width="48.33203125" style="211" customWidth="1"/>
    <col min="15886" max="16128" width="8.88671875" style="211"/>
    <col min="16129" max="16129" width="20.5546875" style="211" customWidth="1"/>
    <col min="16130" max="16130" width="28.88671875" style="211" customWidth="1"/>
    <col min="16131" max="16131" width="22.33203125" style="211" customWidth="1"/>
    <col min="16132" max="16132" width="19.5546875" style="211" customWidth="1"/>
    <col min="16133" max="16133" width="21.5546875" style="211" customWidth="1"/>
    <col min="16134" max="16134" width="36.6640625" style="211" customWidth="1"/>
    <col min="16135" max="16135" width="68.6640625" style="211" bestFit="1" customWidth="1"/>
    <col min="16136" max="16136" width="222.44140625" style="211" customWidth="1"/>
    <col min="16137" max="16137" width="19.5546875" style="211" customWidth="1"/>
    <col min="16138" max="16138" width="18.33203125" style="211" customWidth="1"/>
    <col min="16139" max="16139" width="26.6640625" style="211" customWidth="1"/>
    <col min="16140" max="16140" width="27" style="211" customWidth="1"/>
    <col min="16141" max="16141" width="48.33203125" style="211" customWidth="1"/>
    <col min="16142" max="16384" width="8.88671875" style="211"/>
  </cols>
  <sheetData>
    <row r="1" spans="1:13" s="200" customFormat="1" ht="36" customHeight="1" x14ac:dyDescent="0.3">
      <c r="A1" s="47" t="s">
        <v>0</v>
      </c>
      <c r="B1" s="47"/>
      <c r="C1" s="47"/>
      <c r="D1" s="47"/>
      <c r="E1" s="47"/>
      <c r="F1" s="47"/>
      <c r="G1" s="47"/>
      <c r="H1" s="47"/>
      <c r="I1" s="47"/>
      <c r="J1" s="47"/>
      <c r="K1" s="47"/>
      <c r="L1" s="47"/>
      <c r="M1" s="47"/>
    </row>
    <row r="2" spans="1:13" s="200" customFormat="1" ht="40.200000000000003" customHeight="1" x14ac:dyDescent="0.3">
      <c r="A2" s="49" t="s">
        <v>2140</v>
      </c>
      <c r="B2" s="49"/>
      <c r="C2" s="49"/>
      <c r="D2" s="49"/>
      <c r="E2" s="49"/>
      <c r="F2" s="49"/>
      <c r="G2" s="49"/>
      <c r="H2" s="49"/>
      <c r="I2" s="49"/>
      <c r="J2" s="49"/>
      <c r="K2" s="49"/>
      <c r="L2" s="49"/>
      <c r="M2" s="49"/>
    </row>
    <row r="3" spans="1:13" s="126" customFormat="1" ht="42.6" customHeight="1" x14ac:dyDescent="0.4">
      <c r="A3" s="45" t="s">
        <v>1</v>
      </c>
      <c r="B3" s="45" t="s">
        <v>2</v>
      </c>
      <c r="C3" s="45" t="s">
        <v>3</v>
      </c>
      <c r="D3" s="45" t="s">
        <v>4</v>
      </c>
      <c r="E3" s="45" t="s">
        <v>5</v>
      </c>
      <c r="F3" s="45" t="s">
        <v>6</v>
      </c>
      <c r="G3" s="45" t="s">
        <v>7</v>
      </c>
      <c r="H3" s="45" t="s">
        <v>8</v>
      </c>
      <c r="I3" s="45" t="s">
        <v>9</v>
      </c>
      <c r="J3" s="45"/>
      <c r="K3" s="45" t="s">
        <v>10</v>
      </c>
      <c r="L3" s="201" t="s">
        <v>11</v>
      </c>
      <c r="M3" s="46" t="s">
        <v>12</v>
      </c>
    </row>
    <row r="4" spans="1:13" s="126" customFormat="1" ht="59.4" customHeight="1" x14ac:dyDescent="0.4">
      <c r="A4" s="45"/>
      <c r="B4" s="45"/>
      <c r="C4" s="45"/>
      <c r="D4" s="45"/>
      <c r="E4" s="45"/>
      <c r="F4" s="45"/>
      <c r="G4" s="45"/>
      <c r="H4" s="45"/>
      <c r="I4" s="40" t="s">
        <v>13</v>
      </c>
      <c r="J4" s="40" t="s">
        <v>14</v>
      </c>
      <c r="K4" s="45"/>
      <c r="L4" s="201"/>
      <c r="M4" s="46"/>
    </row>
    <row r="5" spans="1:13" s="26" customFormat="1" ht="61.2" x14ac:dyDescent="0.3">
      <c r="A5" s="20" t="s">
        <v>2141</v>
      </c>
      <c r="B5" s="20" t="s">
        <v>2142</v>
      </c>
      <c r="C5" s="20" t="s">
        <v>2143</v>
      </c>
      <c r="D5" s="20" t="s">
        <v>2144</v>
      </c>
      <c r="E5" s="20" t="s">
        <v>2145</v>
      </c>
      <c r="F5" s="20" t="s">
        <v>2146</v>
      </c>
      <c r="G5" s="202" t="s">
        <v>2147</v>
      </c>
      <c r="H5" s="102" t="s">
        <v>2148</v>
      </c>
      <c r="I5" s="203">
        <v>0.45833333333333331</v>
      </c>
      <c r="J5" s="203">
        <v>0.625</v>
      </c>
      <c r="K5" s="41" t="s">
        <v>2149</v>
      </c>
      <c r="L5" s="204" t="s">
        <v>2150</v>
      </c>
      <c r="M5" s="41" t="s">
        <v>2151</v>
      </c>
    </row>
    <row r="6" spans="1:13" s="126" customFormat="1" ht="102" x14ac:dyDescent="0.4">
      <c r="A6" s="20" t="s">
        <v>2141</v>
      </c>
      <c r="B6" s="20" t="s">
        <v>2142</v>
      </c>
      <c r="C6" s="20" t="s">
        <v>2143</v>
      </c>
      <c r="D6" s="20" t="s">
        <v>2144</v>
      </c>
      <c r="E6" s="20" t="s">
        <v>2145</v>
      </c>
      <c r="F6" s="20" t="s">
        <v>2146</v>
      </c>
      <c r="G6" s="202" t="s">
        <v>2152</v>
      </c>
      <c r="H6" s="102" t="s">
        <v>2153</v>
      </c>
      <c r="I6" s="41"/>
      <c r="J6" s="41"/>
      <c r="K6" s="41"/>
      <c r="L6" s="204"/>
      <c r="M6" s="41"/>
    </row>
    <row r="7" spans="1:13" s="126" customFormat="1" ht="40.799999999999997" x14ac:dyDescent="0.4">
      <c r="A7" s="20" t="s">
        <v>2141</v>
      </c>
      <c r="B7" s="20" t="s">
        <v>2142</v>
      </c>
      <c r="C7" s="20" t="s">
        <v>2143</v>
      </c>
      <c r="D7" s="20" t="s">
        <v>2144</v>
      </c>
      <c r="E7" s="20" t="s">
        <v>2145</v>
      </c>
      <c r="F7" s="20" t="s">
        <v>2146</v>
      </c>
      <c r="G7" s="202" t="s">
        <v>2154</v>
      </c>
      <c r="H7" s="102" t="s">
        <v>2155</v>
      </c>
      <c r="I7" s="41"/>
      <c r="J7" s="41"/>
      <c r="K7" s="41"/>
      <c r="L7" s="204"/>
      <c r="M7" s="41"/>
    </row>
    <row r="8" spans="1:13" s="126" customFormat="1" ht="40.799999999999997" x14ac:dyDescent="0.4">
      <c r="A8" s="20" t="s">
        <v>2141</v>
      </c>
      <c r="B8" s="20" t="s">
        <v>2142</v>
      </c>
      <c r="C8" s="20" t="s">
        <v>2143</v>
      </c>
      <c r="D8" s="20" t="s">
        <v>2144</v>
      </c>
      <c r="E8" s="20" t="s">
        <v>2145</v>
      </c>
      <c r="F8" s="20" t="s">
        <v>2146</v>
      </c>
      <c r="G8" s="202" t="s">
        <v>2156</v>
      </c>
      <c r="H8" s="102" t="s">
        <v>2157</v>
      </c>
      <c r="I8" s="41"/>
      <c r="J8" s="41"/>
      <c r="K8" s="41"/>
      <c r="L8" s="204"/>
      <c r="M8" s="41"/>
    </row>
    <row r="9" spans="1:13" s="126" customFormat="1" ht="40.799999999999997" x14ac:dyDescent="0.4">
      <c r="A9" s="20" t="s">
        <v>2141</v>
      </c>
      <c r="B9" s="20" t="s">
        <v>2142</v>
      </c>
      <c r="C9" s="20" t="s">
        <v>2143</v>
      </c>
      <c r="D9" s="20" t="s">
        <v>2144</v>
      </c>
      <c r="E9" s="20" t="s">
        <v>2145</v>
      </c>
      <c r="F9" s="20" t="s">
        <v>2146</v>
      </c>
      <c r="G9" s="202" t="s">
        <v>2158</v>
      </c>
      <c r="H9" s="102" t="s">
        <v>2159</v>
      </c>
      <c r="I9" s="41"/>
      <c r="J9" s="41"/>
      <c r="K9" s="41"/>
      <c r="L9" s="204"/>
      <c r="M9" s="41"/>
    </row>
    <row r="10" spans="1:13" s="126" customFormat="1" ht="40.799999999999997" x14ac:dyDescent="0.4">
      <c r="A10" s="20" t="s">
        <v>2141</v>
      </c>
      <c r="B10" s="20" t="s">
        <v>2142</v>
      </c>
      <c r="C10" s="20" t="s">
        <v>2143</v>
      </c>
      <c r="D10" s="20" t="s">
        <v>2144</v>
      </c>
      <c r="E10" s="20" t="s">
        <v>2145</v>
      </c>
      <c r="F10" s="20" t="s">
        <v>2146</v>
      </c>
      <c r="G10" s="202" t="s">
        <v>2160</v>
      </c>
      <c r="H10" s="102" t="s">
        <v>2161</v>
      </c>
      <c r="I10" s="41"/>
      <c r="J10" s="41"/>
      <c r="K10" s="41"/>
      <c r="L10" s="204"/>
      <c r="M10" s="41"/>
    </row>
    <row r="11" spans="1:13" s="126" customFormat="1" ht="40.799999999999997" x14ac:dyDescent="0.4">
      <c r="A11" s="20" t="s">
        <v>2141</v>
      </c>
      <c r="B11" s="20" t="s">
        <v>2142</v>
      </c>
      <c r="C11" s="20" t="s">
        <v>2143</v>
      </c>
      <c r="D11" s="20" t="s">
        <v>2144</v>
      </c>
      <c r="E11" s="20" t="s">
        <v>2145</v>
      </c>
      <c r="F11" s="20" t="s">
        <v>2146</v>
      </c>
      <c r="G11" s="202" t="s">
        <v>2162</v>
      </c>
      <c r="H11" s="102" t="s">
        <v>2163</v>
      </c>
      <c r="I11" s="41"/>
      <c r="J11" s="41"/>
      <c r="K11" s="41"/>
      <c r="L11" s="204"/>
      <c r="M11" s="41"/>
    </row>
    <row r="12" spans="1:13" s="126" customFormat="1" ht="163.19999999999999" x14ac:dyDescent="0.4">
      <c r="A12" s="20" t="s">
        <v>2141</v>
      </c>
      <c r="B12" s="20" t="s">
        <v>2142</v>
      </c>
      <c r="C12" s="20" t="s">
        <v>2143</v>
      </c>
      <c r="D12" s="20" t="s">
        <v>2144</v>
      </c>
      <c r="E12" s="20" t="s">
        <v>2145</v>
      </c>
      <c r="F12" s="20" t="s">
        <v>2146</v>
      </c>
      <c r="G12" s="202" t="s">
        <v>2164</v>
      </c>
      <c r="H12" s="102" t="s">
        <v>2165</v>
      </c>
      <c r="I12" s="41"/>
      <c r="J12" s="41"/>
      <c r="K12" s="41"/>
      <c r="L12" s="204"/>
      <c r="M12" s="41"/>
    </row>
    <row r="13" spans="1:13" s="126" customFormat="1" ht="102" x14ac:dyDescent="0.4">
      <c r="A13" s="20" t="s">
        <v>2141</v>
      </c>
      <c r="B13" s="20" t="s">
        <v>2142</v>
      </c>
      <c r="C13" s="20" t="s">
        <v>2143</v>
      </c>
      <c r="D13" s="20" t="s">
        <v>2144</v>
      </c>
      <c r="E13" s="20" t="s">
        <v>2145</v>
      </c>
      <c r="F13" s="20" t="s">
        <v>2146</v>
      </c>
      <c r="G13" s="202" t="s">
        <v>2166</v>
      </c>
      <c r="H13" s="102" t="s">
        <v>2167</v>
      </c>
      <c r="I13" s="41"/>
      <c r="J13" s="41"/>
      <c r="K13" s="41"/>
      <c r="L13" s="204"/>
      <c r="M13" s="41"/>
    </row>
    <row r="14" spans="1:13" s="126" customFormat="1" ht="122.4" x14ac:dyDescent="0.4">
      <c r="A14" s="20" t="s">
        <v>2141</v>
      </c>
      <c r="B14" s="20" t="s">
        <v>2142</v>
      </c>
      <c r="C14" s="20" t="s">
        <v>2143</v>
      </c>
      <c r="D14" s="20" t="s">
        <v>2144</v>
      </c>
      <c r="E14" s="20" t="s">
        <v>2145</v>
      </c>
      <c r="F14" s="20" t="s">
        <v>2146</v>
      </c>
      <c r="G14" s="202" t="s">
        <v>2168</v>
      </c>
      <c r="H14" s="80" t="s">
        <v>2169</v>
      </c>
      <c r="I14" s="41"/>
      <c r="J14" s="41"/>
      <c r="K14" s="41"/>
      <c r="L14" s="204"/>
      <c r="M14" s="41"/>
    </row>
    <row r="15" spans="1:13" s="126" customFormat="1" ht="40.799999999999997" x14ac:dyDescent="0.4">
      <c r="A15" s="20" t="s">
        <v>2141</v>
      </c>
      <c r="B15" s="20" t="s">
        <v>2142</v>
      </c>
      <c r="C15" s="20" t="s">
        <v>2143</v>
      </c>
      <c r="D15" s="20" t="s">
        <v>2144</v>
      </c>
      <c r="E15" s="20" t="s">
        <v>2145</v>
      </c>
      <c r="F15" s="20" t="s">
        <v>2146</v>
      </c>
      <c r="G15" s="202" t="s">
        <v>2170</v>
      </c>
      <c r="H15" s="102" t="s">
        <v>2171</v>
      </c>
      <c r="I15" s="41"/>
      <c r="J15" s="41"/>
      <c r="K15" s="41"/>
      <c r="L15" s="204"/>
      <c r="M15" s="41"/>
    </row>
    <row r="16" spans="1:13" s="126" customFormat="1" ht="40.799999999999997" x14ac:dyDescent="0.4">
      <c r="A16" s="20" t="s">
        <v>2141</v>
      </c>
      <c r="B16" s="20" t="s">
        <v>2142</v>
      </c>
      <c r="C16" s="20" t="s">
        <v>2143</v>
      </c>
      <c r="D16" s="20" t="s">
        <v>2144</v>
      </c>
      <c r="E16" s="20" t="s">
        <v>2145</v>
      </c>
      <c r="F16" s="20" t="s">
        <v>2146</v>
      </c>
      <c r="G16" s="202" t="s">
        <v>2172</v>
      </c>
      <c r="H16" s="102" t="s">
        <v>2173</v>
      </c>
      <c r="I16" s="41"/>
      <c r="J16" s="41"/>
      <c r="K16" s="41"/>
      <c r="L16" s="204"/>
      <c r="M16" s="41"/>
    </row>
    <row r="17" spans="1:13" s="126" customFormat="1" ht="40.799999999999997" x14ac:dyDescent="0.4">
      <c r="A17" s="20" t="s">
        <v>2141</v>
      </c>
      <c r="B17" s="20" t="s">
        <v>2142</v>
      </c>
      <c r="C17" s="20" t="s">
        <v>2143</v>
      </c>
      <c r="D17" s="20" t="s">
        <v>2144</v>
      </c>
      <c r="E17" s="20" t="s">
        <v>2145</v>
      </c>
      <c r="F17" s="20" t="s">
        <v>2146</v>
      </c>
      <c r="G17" s="202" t="s">
        <v>2174</v>
      </c>
      <c r="H17" s="34" t="s">
        <v>2175</v>
      </c>
      <c r="I17" s="41"/>
      <c r="J17" s="41"/>
      <c r="K17" s="41"/>
      <c r="L17" s="204"/>
      <c r="M17" s="41"/>
    </row>
    <row r="18" spans="1:13" s="126" customFormat="1" ht="40.799999999999997" x14ac:dyDescent="0.4">
      <c r="A18" s="20" t="s">
        <v>2141</v>
      </c>
      <c r="B18" s="20" t="s">
        <v>2142</v>
      </c>
      <c r="C18" s="20" t="s">
        <v>2143</v>
      </c>
      <c r="D18" s="20" t="s">
        <v>2144</v>
      </c>
      <c r="E18" s="20" t="s">
        <v>2145</v>
      </c>
      <c r="F18" s="20" t="s">
        <v>2146</v>
      </c>
      <c r="G18" s="202" t="s">
        <v>2176</v>
      </c>
      <c r="H18" s="34" t="s">
        <v>2177</v>
      </c>
      <c r="I18" s="41"/>
      <c r="J18" s="41"/>
      <c r="K18" s="41"/>
      <c r="L18" s="204"/>
      <c r="M18" s="41"/>
    </row>
    <row r="19" spans="1:13" s="126" customFormat="1" ht="40.799999999999997" x14ac:dyDescent="0.4">
      <c r="A19" s="20" t="s">
        <v>2141</v>
      </c>
      <c r="B19" s="20" t="s">
        <v>2142</v>
      </c>
      <c r="C19" s="20" t="s">
        <v>2143</v>
      </c>
      <c r="D19" s="20" t="s">
        <v>2144</v>
      </c>
      <c r="E19" s="205" t="s">
        <v>2178</v>
      </c>
      <c r="F19" s="41" t="s">
        <v>2179</v>
      </c>
      <c r="G19" s="202" t="s">
        <v>2180</v>
      </c>
      <c r="H19" s="102" t="s">
        <v>2181</v>
      </c>
      <c r="I19" s="41"/>
      <c r="J19" s="41"/>
      <c r="K19" s="41"/>
      <c r="L19" s="204" t="s">
        <v>2182</v>
      </c>
      <c r="M19" s="41"/>
    </row>
    <row r="20" spans="1:13" s="126" customFormat="1" ht="21" x14ac:dyDescent="0.4">
      <c r="A20" s="20" t="s">
        <v>2141</v>
      </c>
      <c r="B20" s="20" t="s">
        <v>2142</v>
      </c>
      <c r="C20" s="20" t="s">
        <v>2143</v>
      </c>
      <c r="D20" s="20" t="s">
        <v>2144</v>
      </c>
      <c r="E20" s="205"/>
      <c r="F20" s="41"/>
      <c r="G20" s="202" t="s">
        <v>2183</v>
      </c>
      <c r="H20" s="102" t="s">
        <v>2184</v>
      </c>
      <c r="I20" s="41"/>
      <c r="J20" s="41"/>
      <c r="K20" s="41"/>
      <c r="L20" s="204"/>
      <c r="M20" s="41"/>
    </row>
    <row r="21" spans="1:13" s="126" customFormat="1" ht="21" x14ac:dyDescent="0.4">
      <c r="A21" s="20" t="s">
        <v>2141</v>
      </c>
      <c r="B21" s="20" t="s">
        <v>2142</v>
      </c>
      <c r="C21" s="20" t="s">
        <v>2143</v>
      </c>
      <c r="D21" s="20" t="s">
        <v>2144</v>
      </c>
      <c r="E21" s="205"/>
      <c r="F21" s="41"/>
      <c r="G21" s="202" t="s">
        <v>2185</v>
      </c>
      <c r="H21" s="102" t="s">
        <v>2186</v>
      </c>
      <c r="I21" s="41"/>
      <c r="J21" s="41"/>
      <c r="K21" s="41"/>
      <c r="L21" s="204"/>
      <c r="M21" s="41"/>
    </row>
    <row r="22" spans="1:13" s="126" customFormat="1" ht="81.599999999999994" x14ac:dyDescent="0.4">
      <c r="A22" s="20" t="s">
        <v>2141</v>
      </c>
      <c r="B22" s="20" t="s">
        <v>2142</v>
      </c>
      <c r="C22" s="20" t="s">
        <v>2143</v>
      </c>
      <c r="D22" s="20" t="s">
        <v>2144</v>
      </c>
      <c r="E22" s="205"/>
      <c r="F22" s="41"/>
      <c r="G22" s="202" t="s">
        <v>2187</v>
      </c>
      <c r="H22" s="102" t="s">
        <v>2188</v>
      </c>
      <c r="I22" s="41"/>
      <c r="J22" s="41"/>
      <c r="K22" s="41"/>
      <c r="L22" s="204"/>
      <c r="M22" s="41"/>
    </row>
    <row r="23" spans="1:13" s="126" customFormat="1" ht="81.599999999999994" x14ac:dyDescent="0.4">
      <c r="A23" s="20" t="s">
        <v>2141</v>
      </c>
      <c r="B23" s="20" t="s">
        <v>2142</v>
      </c>
      <c r="C23" s="20" t="s">
        <v>2143</v>
      </c>
      <c r="D23" s="20" t="s">
        <v>2144</v>
      </c>
      <c r="E23" s="205"/>
      <c r="F23" s="41"/>
      <c r="G23" s="202" t="s">
        <v>2189</v>
      </c>
      <c r="H23" s="102" t="s">
        <v>2190</v>
      </c>
      <c r="I23" s="41"/>
      <c r="J23" s="41"/>
      <c r="K23" s="41"/>
      <c r="L23" s="204"/>
      <c r="M23" s="41"/>
    </row>
    <row r="24" spans="1:13" s="126" customFormat="1" ht="21" x14ac:dyDescent="0.4">
      <c r="A24" s="20" t="s">
        <v>2141</v>
      </c>
      <c r="B24" s="20" t="s">
        <v>2142</v>
      </c>
      <c r="C24" s="20" t="s">
        <v>2143</v>
      </c>
      <c r="D24" s="20" t="s">
        <v>2144</v>
      </c>
      <c r="E24" s="205"/>
      <c r="F24" s="41"/>
      <c r="G24" s="202" t="s">
        <v>2191</v>
      </c>
      <c r="H24" s="102" t="s">
        <v>2192</v>
      </c>
      <c r="I24" s="41"/>
      <c r="J24" s="41"/>
      <c r="K24" s="41"/>
      <c r="L24" s="204"/>
      <c r="M24" s="41"/>
    </row>
    <row r="25" spans="1:13" s="126" customFormat="1" ht="21" x14ac:dyDescent="0.4">
      <c r="A25" s="20" t="s">
        <v>2141</v>
      </c>
      <c r="B25" s="20" t="s">
        <v>2142</v>
      </c>
      <c r="C25" s="20" t="s">
        <v>2143</v>
      </c>
      <c r="D25" s="20" t="s">
        <v>2144</v>
      </c>
      <c r="E25" s="205"/>
      <c r="F25" s="41"/>
      <c r="G25" s="202" t="s">
        <v>2193</v>
      </c>
      <c r="H25" s="102" t="s">
        <v>2194</v>
      </c>
      <c r="I25" s="41"/>
      <c r="J25" s="41"/>
      <c r="K25" s="41"/>
      <c r="L25" s="204"/>
      <c r="M25" s="41"/>
    </row>
    <row r="26" spans="1:13" s="126" customFormat="1" ht="21" x14ac:dyDescent="0.4">
      <c r="A26" s="20" t="s">
        <v>2141</v>
      </c>
      <c r="B26" s="20" t="s">
        <v>2142</v>
      </c>
      <c r="C26" s="20" t="s">
        <v>2143</v>
      </c>
      <c r="D26" s="20" t="s">
        <v>2144</v>
      </c>
      <c r="E26" s="205"/>
      <c r="F26" s="41"/>
      <c r="G26" s="202" t="s">
        <v>2195</v>
      </c>
      <c r="H26" s="102" t="s">
        <v>2196</v>
      </c>
      <c r="I26" s="41"/>
      <c r="J26" s="41"/>
      <c r="K26" s="41"/>
      <c r="L26" s="204"/>
      <c r="M26" s="41"/>
    </row>
    <row r="27" spans="1:13" s="51" customFormat="1" ht="40.799999999999997" x14ac:dyDescent="0.3">
      <c r="A27" s="12">
        <v>44082</v>
      </c>
      <c r="B27" s="1" t="s">
        <v>2197</v>
      </c>
      <c r="C27" s="1" t="s">
        <v>2198</v>
      </c>
      <c r="D27" s="1" t="s">
        <v>2199</v>
      </c>
      <c r="E27" s="1" t="s">
        <v>2200</v>
      </c>
      <c r="F27" s="1" t="s">
        <v>2201</v>
      </c>
      <c r="G27" s="1" t="s">
        <v>2202</v>
      </c>
      <c r="H27" s="1" t="s">
        <v>2203</v>
      </c>
      <c r="I27" s="181">
        <v>0.47916666666666669</v>
      </c>
      <c r="J27" s="181">
        <v>0.625</v>
      </c>
      <c r="K27" s="206">
        <v>0.14583333333333334</v>
      </c>
      <c r="L27" s="114">
        <v>1.1000000000000001</v>
      </c>
      <c r="M27" s="34" t="s">
        <v>2204</v>
      </c>
    </row>
    <row r="28" spans="1:13" s="51" customFormat="1" ht="40.799999999999997" x14ac:dyDescent="0.3">
      <c r="A28" s="12">
        <v>44082</v>
      </c>
      <c r="B28" s="1" t="s">
        <v>2197</v>
      </c>
      <c r="C28" s="1" t="s">
        <v>2198</v>
      </c>
      <c r="D28" s="1" t="s">
        <v>2199</v>
      </c>
      <c r="E28" s="1" t="s">
        <v>2205</v>
      </c>
      <c r="F28" s="1" t="s">
        <v>2206</v>
      </c>
      <c r="G28" s="1" t="s">
        <v>2207</v>
      </c>
      <c r="H28" s="1" t="s">
        <v>2208</v>
      </c>
      <c r="I28" s="181">
        <v>0.47916666666666669</v>
      </c>
      <c r="J28" s="181">
        <v>0.625</v>
      </c>
      <c r="K28" s="206">
        <v>0.14583333333333334</v>
      </c>
      <c r="L28" s="114">
        <v>1.1000000000000001</v>
      </c>
      <c r="M28" s="34" t="s">
        <v>2204</v>
      </c>
    </row>
    <row r="29" spans="1:13" s="38" customFormat="1" ht="61.2" x14ac:dyDescent="0.35">
      <c r="A29" s="12">
        <v>44084</v>
      </c>
      <c r="B29" s="1" t="s">
        <v>2197</v>
      </c>
      <c r="C29" s="1" t="s">
        <v>2197</v>
      </c>
      <c r="D29" s="1" t="s">
        <v>2209</v>
      </c>
      <c r="E29" s="1" t="s">
        <v>189</v>
      </c>
      <c r="F29" s="1" t="s">
        <v>2210</v>
      </c>
      <c r="G29" s="1" t="s">
        <v>19</v>
      </c>
      <c r="H29" s="1" t="s">
        <v>2211</v>
      </c>
      <c r="I29" s="1">
        <v>0.41666666666666669</v>
      </c>
      <c r="J29" s="1" t="s">
        <v>2212</v>
      </c>
      <c r="K29" s="1">
        <v>5</v>
      </c>
      <c r="L29" s="110">
        <v>1.1000000000000001</v>
      </c>
      <c r="M29" s="9" t="s">
        <v>2213</v>
      </c>
    </row>
    <row r="30" spans="1:13" s="38" customFormat="1" ht="61.2" x14ac:dyDescent="0.35">
      <c r="A30" s="12">
        <v>44085</v>
      </c>
      <c r="B30" s="1" t="s">
        <v>2197</v>
      </c>
      <c r="C30" s="1" t="s">
        <v>2197</v>
      </c>
      <c r="D30" s="1" t="s">
        <v>2209</v>
      </c>
      <c r="E30" s="1" t="s">
        <v>496</v>
      </c>
      <c r="F30" s="1" t="s">
        <v>2210</v>
      </c>
      <c r="G30" s="1" t="s">
        <v>18</v>
      </c>
      <c r="H30" s="1" t="s">
        <v>2214</v>
      </c>
      <c r="I30" s="1">
        <v>0.41666666666666669</v>
      </c>
      <c r="J30" s="1" t="s">
        <v>2212</v>
      </c>
      <c r="K30" s="1">
        <v>5</v>
      </c>
      <c r="L30" s="110">
        <v>2.2999999999999998</v>
      </c>
      <c r="M30" s="9" t="s">
        <v>2213</v>
      </c>
    </row>
    <row r="31" spans="1:13" s="38" customFormat="1" ht="61.2" x14ac:dyDescent="0.35">
      <c r="A31" s="12">
        <v>44086</v>
      </c>
      <c r="B31" s="1" t="s">
        <v>2197</v>
      </c>
      <c r="C31" s="1" t="s">
        <v>2197</v>
      </c>
      <c r="D31" s="1" t="s">
        <v>2209</v>
      </c>
      <c r="E31" s="1" t="s">
        <v>496</v>
      </c>
      <c r="F31" s="1" t="s">
        <v>2210</v>
      </c>
      <c r="G31" s="1" t="s">
        <v>1818</v>
      </c>
      <c r="H31" s="1" t="s">
        <v>2215</v>
      </c>
      <c r="I31" s="1">
        <v>0.41666666666666669</v>
      </c>
      <c r="J31" s="1" t="s">
        <v>2212</v>
      </c>
      <c r="K31" s="1">
        <v>5</v>
      </c>
      <c r="L31" s="110">
        <v>1.5</v>
      </c>
      <c r="M31" s="9" t="s">
        <v>2213</v>
      </c>
    </row>
    <row r="32" spans="1:13" s="38" customFormat="1" ht="40.799999999999997" x14ac:dyDescent="0.35">
      <c r="A32" s="12">
        <v>44087</v>
      </c>
      <c r="B32" s="1" t="s">
        <v>2197</v>
      </c>
      <c r="C32" s="1" t="s">
        <v>2197</v>
      </c>
      <c r="D32" s="1" t="s">
        <v>2209</v>
      </c>
      <c r="E32" s="1" t="s">
        <v>147</v>
      </c>
      <c r="F32" s="1" t="s">
        <v>2210</v>
      </c>
      <c r="G32" s="1" t="s">
        <v>26</v>
      </c>
      <c r="H32" s="1" t="s">
        <v>2216</v>
      </c>
      <c r="I32" s="1">
        <v>0.41666666666666669</v>
      </c>
      <c r="J32" s="1" t="s">
        <v>2212</v>
      </c>
      <c r="K32" s="1">
        <v>5</v>
      </c>
      <c r="L32" s="110">
        <v>1.6</v>
      </c>
      <c r="M32" s="9" t="s">
        <v>2217</v>
      </c>
    </row>
    <row r="33" spans="1:13" s="38" customFormat="1" ht="40.799999999999997" x14ac:dyDescent="0.35">
      <c r="A33" s="12">
        <v>44088</v>
      </c>
      <c r="B33" s="1" t="s">
        <v>2197</v>
      </c>
      <c r="C33" s="1" t="s">
        <v>2197</v>
      </c>
      <c r="D33" s="1" t="s">
        <v>2209</v>
      </c>
      <c r="E33" s="1" t="s">
        <v>2218</v>
      </c>
      <c r="F33" s="1" t="s">
        <v>2210</v>
      </c>
      <c r="G33" s="1" t="s">
        <v>2219</v>
      </c>
      <c r="H33" s="1" t="s">
        <v>2220</v>
      </c>
      <c r="I33" s="1">
        <v>0.41666666666666669</v>
      </c>
      <c r="J33" s="1" t="s">
        <v>2212</v>
      </c>
      <c r="K33" s="1">
        <v>5</v>
      </c>
      <c r="L33" s="110">
        <v>1</v>
      </c>
      <c r="M33" s="9" t="s">
        <v>2221</v>
      </c>
    </row>
    <row r="34" spans="1:13" s="51" customFormat="1" ht="61.2" x14ac:dyDescent="0.3">
      <c r="A34" s="12" t="s">
        <v>416</v>
      </c>
      <c r="B34" s="1" t="s">
        <v>2197</v>
      </c>
      <c r="C34" s="1" t="s">
        <v>2198</v>
      </c>
      <c r="D34" s="12" t="s">
        <v>2222</v>
      </c>
      <c r="E34" s="12" t="s">
        <v>2223</v>
      </c>
      <c r="F34" s="12" t="s">
        <v>2224</v>
      </c>
      <c r="G34" s="12" t="s">
        <v>2225</v>
      </c>
      <c r="H34" s="1" t="s">
        <v>2226</v>
      </c>
      <c r="I34" s="181">
        <v>0.45833333333333331</v>
      </c>
      <c r="J34" s="181">
        <v>0.625</v>
      </c>
      <c r="K34" s="206">
        <f t="shared" ref="K34" si="0">J34-I34</f>
        <v>0.16666666666666669</v>
      </c>
      <c r="L34" s="110">
        <v>2.2000000000000002</v>
      </c>
      <c r="M34" s="34" t="s">
        <v>2204</v>
      </c>
    </row>
    <row r="35" spans="1:13" s="51" customFormat="1" ht="40.799999999999997" x14ac:dyDescent="0.3">
      <c r="A35" s="12">
        <v>44089</v>
      </c>
      <c r="B35" s="1" t="s">
        <v>2197</v>
      </c>
      <c r="C35" s="1" t="s">
        <v>2198</v>
      </c>
      <c r="D35" s="1" t="s">
        <v>2227</v>
      </c>
      <c r="E35" s="1" t="s">
        <v>1010</v>
      </c>
      <c r="F35" s="1" t="s">
        <v>2228</v>
      </c>
      <c r="G35" s="1" t="s">
        <v>2229</v>
      </c>
      <c r="H35" s="34" t="s">
        <v>2230</v>
      </c>
      <c r="I35" s="181">
        <v>0.47916666666666669</v>
      </c>
      <c r="J35" s="181">
        <v>0.625</v>
      </c>
      <c r="K35" s="206">
        <v>0.14583333333333334</v>
      </c>
      <c r="L35" s="114">
        <v>1.1000000000000001</v>
      </c>
      <c r="M35" s="34" t="s">
        <v>2204</v>
      </c>
    </row>
    <row r="36" spans="1:13" s="51" customFormat="1" ht="40.799999999999997" x14ac:dyDescent="0.3">
      <c r="A36" s="12">
        <v>44092</v>
      </c>
      <c r="B36" s="1" t="s">
        <v>2197</v>
      </c>
      <c r="C36" s="1" t="s">
        <v>2198</v>
      </c>
      <c r="D36" s="1" t="s">
        <v>2199</v>
      </c>
      <c r="E36" s="1" t="s">
        <v>2231</v>
      </c>
      <c r="F36" s="1" t="s">
        <v>2232</v>
      </c>
      <c r="G36" s="1" t="s">
        <v>2233</v>
      </c>
      <c r="H36" s="1" t="s">
        <v>2234</v>
      </c>
      <c r="I36" s="181">
        <v>0.41666666666666669</v>
      </c>
      <c r="J36" s="181">
        <v>0.5</v>
      </c>
      <c r="K36" s="206">
        <v>8.3333333333333329E-2</v>
      </c>
      <c r="L36" s="114">
        <v>0.8</v>
      </c>
      <c r="M36" s="34" t="s">
        <v>2204</v>
      </c>
    </row>
    <row r="37" spans="1:13" s="126" customFormat="1" ht="61.2" x14ac:dyDescent="0.4">
      <c r="A37" s="207">
        <v>44093</v>
      </c>
      <c r="B37" s="1" t="s">
        <v>2142</v>
      </c>
      <c r="C37" s="1" t="s">
        <v>2235</v>
      </c>
      <c r="D37" s="1" t="s">
        <v>2236</v>
      </c>
      <c r="E37" s="1" t="s">
        <v>999</v>
      </c>
      <c r="F37" s="1" t="s">
        <v>2237</v>
      </c>
      <c r="G37" s="1" t="s">
        <v>2238</v>
      </c>
      <c r="H37" s="1" t="s">
        <v>2239</v>
      </c>
      <c r="I37" s="208">
        <v>0.33333333333333331</v>
      </c>
      <c r="J37" s="208">
        <v>0.5</v>
      </c>
      <c r="K37" s="208">
        <v>0.16666666666666666</v>
      </c>
      <c r="L37" s="110">
        <v>2.8</v>
      </c>
      <c r="M37" s="1" t="s">
        <v>2240</v>
      </c>
    </row>
    <row r="38" spans="1:13" s="126" customFormat="1" ht="61.2" x14ac:dyDescent="0.4">
      <c r="A38" s="207">
        <v>44094</v>
      </c>
      <c r="B38" s="1" t="s">
        <v>2142</v>
      </c>
      <c r="C38" s="1" t="s">
        <v>2235</v>
      </c>
      <c r="D38" s="1" t="s">
        <v>2236</v>
      </c>
      <c r="E38" s="1" t="s">
        <v>999</v>
      </c>
      <c r="F38" s="1" t="s">
        <v>2237</v>
      </c>
      <c r="G38" s="1" t="s">
        <v>2241</v>
      </c>
      <c r="H38" s="1" t="s">
        <v>2242</v>
      </c>
      <c r="I38" s="208">
        <v>0.33333333333333331</v>
      </c>
      <c r="J38" s="208">
        <v>0.5</v>
      </c>
      <c r="K38" s="208">
        <v>0.16666666666666666</v>
      </c>
      <c r="L38" s="110">
        <v>2.8</v>
      </c>
      <c r="M38" s="1" t="s">
        <v>2240</v>
      </c>
    </row>
    <row r="39" spans="1:13" s="126" customFormat="1" ht="61.2" x14ac:dyDescent="0.4">
      <c r="A39" s="207">
        <v>44095</v>
      </c>
      <c r="B39" s="1" t="s">
        <v>2142</v>
      </c>
      <c r="C39" s="1" t="s">
        <v>2235</v>
      </c>
      <c r="D39" s="1" t="s">
        <v>2236</v>
      </c>
      <c r="E39" s="1" t="s">
        <v>999</v>
      </c>
      <c r="F39" s="1" t="s">
        <v>2243</v>
      </c>
      <c r="G39" s="1" t="s">
        <v>2244</v>
      </c>
      <c r="H39" s="1" t="s">
        <v>2245</v>
      </c>
      <c r="I39" s="208">
        <v>0.33333333333333331</v>
      </c>
      <c r="J39" s="208">
        <v>0.5</v>
      </c>
      <c r="K39" s="208">
        <v>0.16666666666666666</v>
      </c>
      <c r="L39" s="110">
        <v>3.23</v>
      </c>
      <c r="M39" s="1" t="s">
        <v>2240</v>
      </c>
    </row>
    <row r="40" spans="1:13" s="126" customFormat="1" ht="61.2" x14ac:dyDescent="0.4">
      <c r="A40" s="207">
        <v>44096</v>
      </c>
      <c r="B40" s="1" t="s">
        <v>2142</v>
      </c>
      <c r="C40" s="1" t="s">
        <v>2235</v>
      </c>
      <c r="D40" s="1" t="s">
        <v>2236</v>
      </c>
      <c r="E40" s="1" t="s">
        <v>2246</v>
      </c>
      <c r="F40" s="1" t="s">
        <v>2243</v>
      </c>
      <c r="G40" s="1" t="s">
        <v>2247</v>
      </c>
      <c r="H40" s="1" t="s">
        <v>2248</v>
      </c>
      <c r="I40" s="208">
        <v>0.25</v>
      </c>
      <c r="J40" s="208">
        <v>0.375</v>
      </c>
      <c r="K40" s="208">
        <v>0.125</v>
      </c>
      <c r="L40" s="110">
        <v>3.23</v>
      </c>
      <c r="M40" s="1" t="s">
        <v>2249</v>
      </c>
    </row>
    <row r="41" spans="1:13" s="126" customFormat="1" ht="61.2" x14ac:dyDescent="0.4">
      <c r="A41" s="207">
        <v>44097</v>
      </c>
      <c r="B41" s="1" t="s">
        <v>2142</v>
      </c>
      <c r="C41" s="1" t="s">
        <v>2235</v>
      </c>
      <c r="D41" s="1" t="s">
        <v>2236</v>
      </c>
      <c r="E41" s="1" t="s">
        <v>999</v>
      </c>
      <c r="F41" s="1" t="s">
        <v>2243</v>
      </c>
      <c r="G41" s="1" t="s">
        <v>2250</v>
      </c>
      <c r="H41" s="1" t="s">
        <v>2251</v>
      </c>
      <c r="I41" s="208">
        <v>0.33333333333333331</v>
      </c>
      <c r="J41" s="208">
        <v>0.5</v>
      </c>
      <c r="K41" s="208">
        <v>0.16666666666666666</v>
      </c>
      <c r="L41" s="110">
        <v>3.23</v>
      </c>
      <c r="M41" s="1" t="s">
        <v>2240</v>
      </c>
    </row>
    <row r="42" spans="1:13" s="126" customFormat="1" ht="61.2" x14ac:dyDescent="0.4">
      <c r="A42" s="207">
        <v>44098</v>
      </c>
      <c r="B42" s="1" t="s">
        <v>2142</v>
      </c>
      <c r="C42" s="1" t="s">
        <v>2235</v>
      </c>
      <c r="D42" s="1" t="s">
        <v>2236</v>
      </c>
      <c r="E42" s="1" t="s">
        <v>2246</v>
      </c>
      <c r="F42" s="1" t="s">
        <v>2243</v>
      </c>
      <c r="G42" s="1" t="s">
        <v>2252</v>
      </c>
      <c r="H42" s="1" t="s">
        <v>2253</v>
      </c>
      <c r="I42" s="208">
        <v>0.33333333333333331</v>
      </c>
      <c r="J42" s="208">
        <v>0.5</v>
      </c>
      <c r="K42" s="208">
        <v>0.16666666666666666</v>
      </c>
      <c r="L42" s="110">
        <v>3.23</v>
      </c>
      <c r="M42" s="1" t="s">
        <v>2240</v>
      </c>
    </row>
    <row r="43" spans="1:13" s="126" customFormat="1" ht="61.2" x14ac:dyDescent="0.4">
      <c r="A43" s="207">
        <v>44099</v>
      </c>
      <c r="B43" s="1" t="s">
        <v>2142</v>
      </c>
      <c r="C43" s="1" t="s">
        <v>2235</v>
      </c>
      <c r="D43" s="1" t="s">
        <v>2236</v>
      </c>
      <c r="E43" s="1" t="s">
        <v>2246</v>
      </c>
      <c r="F43" s="1" t="s">
        <v>2243</v>
      </c>
      <c r="G43" s="1" t="s">
        <v>2254</v>
      </c>
      <c r="H43" s="1" t="s">
        <v>2255</v>
      </c>
      <c r="I43" s="208">
        <v>0.33333333333333331</v>
      </c>
      <c r="J43" s="208">
        <v>0.5</v>
      </c>
      <c r="K43" s="208">
        <v>0.16666666666666666</v>
      </c>
      <c r="L43" s="110">
        <v>3.23</v>
      </c>
      <c r="M43" s="1" t="s">
        <v>2240</v>
      </c>
    </row>
    <row r="44" spans="1:13" s="126" customFormat="1" ht="61.2" x14ac:dyDescent="0.4">
      <c r="A44" s="207">
        <v>44100</v>
      </c>
      <c r="B44" s="1" t="s">
        <v>2142</v>
      </c>
      <c r="C44" s="1" t="s">
        <v>2235</v>
      </c>
      <c r="D44" s="1" t="s">
        <v>2236</v>
      </c>
      <c r="E44" s="1" t="s">
        <v>2246</v>
      </c>
      <c r="F44" s="1" t="s">
        <v>2243</v>
      </c>
      <c r="G44" s="1" t="s">
        <v>2256</v>
      </c>
      <c r="H44" s="1" t="s">
        <v>2257</v>
      </c>
      <c r="I44" s="208">
        <v>0.41666666666666669</v>
      </c>
      <c r="J44" s="208">
        <v>0.5</v>
      </c>
      <c r="K44" s="208">
        <v>8.3333333333333329E-2</v>
      </c>
      <c r="L44" s="110">
        <v>3.23</v>
      </c>
      <c r="M44" s="1" t="s">
        <v>2240</v>
      </c>
    </row>
    <row r="45" spans="1:13" s="126" customFormat="1" ht="61.2" x14ac:dyDescent="0.4">
      <c r="A45" s="207">
        <v>44101</v>
      </c>
      <c r="B45" s="1" t="s">
        <v>2142</v>
      </c>
      <c r="C45" s="1" t="s">
        <v>2235</v>
      </c>
      <c r="D45" s="1" t="s">
        <v>2236</v>
      </c>
      <c r="E45" s="1" t="s">
        <v>2246</v>
      </c>
      <c r="F45" s="1" t="s">
        <v>2243</v>
      </c>
      <c r="G45" s="1" t="s">
        <v>2258</v>
      </c>
      <c r="H45" s="1" t="s">
        <v>2259</v>
      </c>
      <c r="I45" s="208">
        <v>0.33333333333333331</v>
      </c>
      <c r="J45" s="208">
        <v>0.5</v>
      </c>
      <c r="K45" s="208">
        <v>0.16666666666666666</v>
      </c>
      <c r="L45" s="110">
        <v>3.23</v>
      </c>
      <c r="M45" s="1" t="s">
        <v>2240</v>
      </c>
    </row>
    <row r="46" spans="1:13" s="126" customFormat="1" ht="61.2" x14ac:dyDescent="0.4">
      <c r="A46" s="207">
        <v>44102</v>
      </c>
      <c r="B46" s="1" t="s">
        <v>2142</v>
      </c>
      <c r="C46" s="1" t="s">
        <v>2235</v>
      </c>
      <c r="D46" s="1" t="s">
        <v>2236</v>
      </c>
      <c r="E46" s="1" t="s">
        <v>2246</v>
      </c>
      <c r="F46" s="1" t="s">
        <v>2260</v>
      </c>
      <c r="G46" s="1" t="s">
        <v>2261</v>
      </c>
      <c r="H46" s="1" t="s">
        <v>2262</v>
      </c>
      <c r="I46" s="208">
        <v>0.33333333333333331</v>
      </c>
      <c r="J46" s="208">
        <v>0.5</v>
      </c>
      <c r="K46" s="208">
        <v>0.16666666666666666</v>
      </c>
      <c r="L46" s="110">
        <v>3.238</v>
      </c>
      <c r="M46" s="1" t="s">
        <v>2240</v>
      </c>
    </row>
    <row r="47" spans="1:13" s="126" customFormat="1" ht="61.2" x14ac:dyDescent="0.4">
      <c r="A47" s="207">
        <v>44090</v>
      </c>
      <c r="B47" s="1" t="s">
        <v>2197</v>
      </c>
      <c r="C47" s="1" t="s">
        <v>2235</v>
      </c>
      <c r="D47" s="1" t="s">
        <v>2263</v>
      </c>
      <c r="E47" s="1" t="s">
        <v>2264</v>
      </c>
      <c r="F47" s="1" t="s">
        <v>2265</v>
      </c>
      <c r="G47" s="1" t="s">
        <v>2266</v>
      </c>
      <c r="H47" s="1" t="s">
        <v>2267</v>
      </c>
      <c r="I47" s="208">
        <v>0.375</v>
      </c>
      <c r="J47" s="208">
        <v>0.70833333333333337</v>
      </c>
      <c r="K47" s="208">
        <f t="shared" ref="K47:K56" si="1">J47-I47</f>
        <v>0.33333333333333337</v>
      </c>
      <c r="L47" s="110">
        <v>1.17</v>
      </c>
      <c r="M47" s="1" t="s">
        <v>2268</v>
      </c>
    </row>
    <row r="48" spans="1:13" s="126" customFormat="1" ht="61.2" x14ac:dyDescent="0.4">
      <c r="A48" s="207">
        <v>44092</v>
      </c>
      <c r="B48" s="1" t="s">
        <v>2197</v>
      </c>
      <c r="C48" s="1" t="s">
        <v>2235</v>
      </c>
      <c r="D48" s="1" t="s">
        <v>2263</v>
      </c>
      <c r="E48" s="1" t="s">
        <v>2269</v>
      </c>
      <c r="F48" s="1" t="s">
        <v>2270</v>
      </c>
      <c r="G48" s="1" t="s">
        <v>2271</v>
      </c>
      <c r="H48" s="1" t="s">
        <v>2272</v>
      </c>
      <c r="I48" s="208">
        <v>0.375</v>
      </c>
      <c r="J48" s="208">
        <v>0.72916666666666663</v>
      </c>
      <c r="K48" s="208">
        <f t="shared" si="1"/>
        <v>0.35416666666666663</v>
      </c>
      <c r="L48" s="110">
        <v>1.6666666666666667</v>
      </c>
      <c r="M48" s="1" t="s">
        <v>2268</v>
      </c>
    </row>
    <row r="49" spans="1:13" s="51" customFormat="1" ht="40.799999999999997" x14ac:dyDescent="0.3">
      <c r="A49" s="34" t="s">
        <v>479</v>
      </c>
      <c r="B49" s="1" t="s">
        <v>2197</v>
      </c>
      <c r="C49" s="1" t="s">
        <v>2198</v>
      </c>
      <c r="D49" s="12" t="s">
        <v>2273</v>
      </c>
      <c r="E49" s="1" t="s">
        <v>2273</v>
      </c>
      <c r="F49" s="1" t="s">
        <v>2274</v>
      </c>
      <c r="G49" s="1" t="s">
        <v>2275</v>
      </c>
      <c r="H49" s="1" t="s">
        <v>2276</v>
      </c>
      <c r="I49" s="181">
        <v>0.5</v>
      </c>
      <c r="J49" s="181">
        <v>0.125</v>
      </c>
      <c r="K49" s="181">
        <v>0.125</v>
      </c>
      <c r="L49" s="110">
        <v>0.3</v>
      </c>
      <c r="M49" s="34" t="s">
        <v>2204</v>
      </c>
    </row>
    <row r="50" spans="1:13" s="126" customFormat="1" ht="61.2" x14ac:dyDescent="0.4">
      <c r="A50" s="207">
        <v>44095</v>
      </c>
      <c r="B50" s="1" t="s">
        <v>2197</v>
      </c>
      <c r="C50" s="1" t="s">
        <v>2235</v>
      </c>
      <c r="D50" s="1" t="s">
        <v>2263</v>
      </c>
      <c r="E50" s="1" t="s">
        <v>2277</v>
      </c>
      <c r="F50" s="1" t="s">
        <v>2265</v>
      </c>
      <c r="G50" s="1" t="s">
        <v>2278</v>
      </c>
      <c r="H50" s="1" t="s">
        <v>2279</v>
      </c>
      <c r="I50" s="208">
        <v>0.41666666666666669</v>
      </c>
      <c r="J50" s="208">
        <v>0.70833333333333337</v>
      </c>
      <c r="K50" s="208">
        <f t="shared" si="1"/>
        <v>0.29166666666666669</v>
      </c>
      <c r="L50" s="110">
        <v>0.83333333333333337</v>
      </c>
      <c r="M50" s="1" t="s">
        <v>2280</v>
      </c>
    </row>
    <row r="51" spans="1:13" s="51" customFormat="1" ht="40.799999999999997" x14ac:dyDescent="0.3">
      <c r="A51" s="34" t="s">
        <v>526</v>
      </c>
      <c r="B51" s="1" t="s">
        <v>2197</v>
      </c>
      <c r="C51" s="1" t="s">
        <v>2198</v>
      </c>
      <c r="D51" s="12" t="s">
        <v>2273</v>
      </c>
      <c r="E51" s="1" t="s">
        <v>2273</v>
      </c>
      <c r="F51" s="1" t="s">
        <v>2281</v>
      </c>
      <c r="G51" s="1" t="s">
        <v>2282</v>
      </c>
      <c r="H51" s="1" t="s">
        <v>2283</v>
      </c>
      <c r="I51" s="181">
        <v>0.45833333333333331</v>
      </c>
      <c r="J51" s="181">
        <v>8.3333333333333329E-2</v>
      </c>
      <c r="K51" s="181">
        <v>0.125</v>
      </c>
      <c r="L51" s="110">
        <v>0.3</v>
      </c>
      <c r="M51" s="34" t="s">
        <v>2204</v>
      </c>
    </row>
    <row r="52" spans="1:13" s="126" customFormat="1" ht="102" x14ac:dyDescent="0.4">
      <c r="A52" s="207">
        <v>44097</v>
      </c>
      <c r="B52" s="1" t="s">
        <v>2197</v>
      </c>
      <c r="C52" s="1" t="s">
        <v>2235</v>
      </c>
      <c r="D52" s="1" t="s">
        <v>2263</v>
      </c>
      <c r="E52" s="1" t="s">
        <v>2284</v>
      </c>
      <c r="F52" s="1" t="s">
        <v>2270</v>
      </c>
      <c r="G52" s="1" t="s">
        <v>2285</v>
      </c>
      <c r="H52" s="1" t="s">
        <v>2286</v>
      </c>
      <c r="I52" s="208">
        <v>0.41666666666666669</v>
      </c>
      <c r="J52" s="208">
        <v>0.70833333333333337</v>
      </c>
      <c r="K52" s="208">
        <f t="shared" si="1"/>
        <v>0.29166666666666669</v>
      </c>
      <c r="L52" s="110">
        <v>0.66666666666666663</v>
      </c>
      <c r="M52" s="1" t="s">
        <v>2280</v>
      </c>
    </row>
    <row r="53" spans="1:13" s="126" customFormat="1" ht="61.2" x14ac:dyDescent="0.4">
      <c r="A53" s="207">
        <v>44099</v>
      </c>
      <c r="B53" s="1" t="s">
        <v>2197</v>
      </c>
      <c r="C53" s="1" t="s">
        <v>2235</v>
      </c>
      <c r="D53" s="1" t="s">
        <v>2263</v>
      </c>
      <c r="E53" s="1" t="s">
        <v>2277</v>
      </c>
      <c r="F53" s="1" t="s">
        <v>2265</v>
      </c>
      <c r="G53" s="1" t="s">
        <v>2278</v>
      </c>
      <c r="H53" s="1" t="s">
        <v>2279</v>
      </c>
      <c r="I53" s="208">
        <v>0.41666666666666669</v>
      </c>
      <c r="J53" s="208">
        <v>0.70833333333333337</v>
      </c>
      <c r="K53" s="208">
        <f t="shared" si="1"/>
        <v>0.29166666666666669</v>
      </c>
      <c r="L53" s="110">
        <v>0.83</v>
      </c>
      <c r="M53" s="1" t="s">
        <v>2280</v>
      </c>
    </row>
    <row r="54" spans="1:13" s="51" customFormat="1" ht="61.2" x14ac:dyDescent="0.3">
      <c r="A54" s="12" t="s">
        <v>564</v>
      </c>
      <c r="B54" s="1" t="s">
        <v>2197</v>
      </c>
      <c r="C54" s="1" t="s">
        <v>2198</v>
      </c>
      <c r="D54" s="12" t="s">
        <v>2222</v>
      </c>
      <c r="E54" s="12" t="s">
        <v>2223</v>
      </c>
      <c r="F54" s="12" t="s">
        <v>2287</v>
      </c>
      <c r="G54" s="12" t="s">
        <v>2288</v>
      </c>
      <c r="H54" s="1" t="s">
        <v>2289</v>
      </c>
      <c r="I54" s="181">
        <v>0.45833333333333331</v>
      </c>
      <c r="J54" s="181">
        <v>0.625</v>
      </c>
      <c r="K54" s="206">
        <f t="shared" si="1"/>
        <v>0.16666666666666669</v>
      </c>
      <c r="L54" s="110">
        <v>0.6</v>
      </c>
      <c r="M54" s="34" t="s">
        <v>2204</v>
      </c>
    </row>
    <row r="55" spans="1:13" s="126" customFormat="1" ht="61.2" x14ac:dyDescent="0.4">
      <c r="A55" s="207">
        <v>44102</v>
      </c>
      <c r="B55" s="1" t="s">
        <v>2197</v>
      </c>
      <c r="C55" s="1" t="s">
        <v>2235</v>
      </c>
      <c r="D55" s="1" t="s">
        <v>2263</v>
      </c>
      <c r="E55" s="1" t="s">
        <v>2284</v>
      </c>
      <c r="F55" s="1" t="s">
        <v>2270</v>
      </c>
      <c r="G55" s="1" t="s">
        <v>2271</v>
      </c>
      <c r="H55" s="1" t="s">
        <v>2272</v>
      </c>
      <c r="I55" s="208">
        <v>0.41666666666666669</v>
      </c>
      <c r="J55" s="208">
        <v>0.70833333333333337</v>
      </c>
      <c r="K55" s="208">
        <f t="shared" si="1"/>
        <v>0.29166666666666669</v>
      </c>
      <c r="L55" s="110">
        <v>1.6666666666666667</v>
      </c>
      <c r="M55" s="1" t="s">
        <v>2268</v>
      </c>
    </row>
    <row r="56" spans="1:13" s="126" customFormat="1" ht="61.2" x14ac:dyDescent="0.4">
      <c r="A56" s="207">
        <v>44104</v>
      </c>
      <c r="B56" s="1" t="s">
        <v>2197</v>
      </c>
      <c r="C56" s="1" t="s">
        <v>2235</v>
      </c>
      <c r="D56" s="1" t="s">
        <v>2263</v>
      </c>
      <c r="E56" s="1" t="s">
        <v>2290</v>
      </c>
      <c r="F56" s="1" t="s">
        <v>2270</v>
      </c>
      <c r="G56" s="1" t="s">
        <v>2291</v>
      </c>
      <c r="H56" s="1" t="s">
        <v>2292</v>
      </c>
      <c r="I56" s="208">
        <v>0.41666666666666669</v>
      </c>
      <c r="J56" s="208">
        <v>0.70833333333333337</v>
      </c>
      <c r="K56" s="208">
        <f t="shared" si="1"/>
        <v>0.29166666666666669</v>
      </c>
      <c r="L56" s="110">
        <v>2.3333333333333335</v>
      </c>
      <c r="M56" s="1" t="s">
        <v>2268</v>
      </c>
    </row>
    <row r="57" spans="1:13" s="126" customFormat="1" ht="40.799999999999997" x14ac:dyDescent="0.4">
      <c r="A57" s="1" t="s">
        <v>582</v>
      </c>
      <c r="B57" s="1" t="s">
        <v>2142</v>
      </c>
      <c r="C57" s="1" t="s">
        <v>2235</v>
      </c>
      <c r="D57" s="1" t="s">
        <v>2293</v>
      </c>
      <c r="E57" s="1" t="s">
        <v>200</v>
      </c>
      <c r="F57" s="1" t="s">
        <v>2294</v>
      </c>
      <c r="G57" s="1" t="s">
        <v>2295</v>
      </c>
      <c r="H57" s="1" t="s">
        <v>2296</v>
      </c>
      <c r="I57" s="208">
        <v>0.375</v>
      </c>
      <c r="J57" s="208">
        <v>0.5</v>
      </c>
      <c r="K57" s="208">
        <v>0.125</v>
      </c>
      <c r="L57" s="110">
        <v>2.2000000000000002</v>
      </c>
      <c r="M57" s="1" t="s">
        <v>2297</v>
      </c>
    </row>
    <row r="58" spans="1:13" s="126" customFormat="1" ht="40.799999999999997" x14ac:dyDescent="0.4">
      <c r="A58" s="1" t="s">
        <v>590</v>
      </c>
      <c r="B58" s="1" t="s">
        <v>2142</v>
      </c>
      <c r="C58" s="1" t="s">
        <v>2235</v>
      </c>
      <c r="D58" s="1" t="s">
        <v>2293</v>
      </c>
      <c r="E58" s="1" t="s">
        <v>2246</v>
      </c>
      <c r="F58" s="1" t="s">
        <v>2298</v>
      </c>
      <c r="G58" s="1" t="s">
        <v>2299</v>
      </c>
      <c r="H58" s="1" t="s">
        <v>2300</v>
      </c>
      <c r="I58" s="208">
        <v>0.41666666666666669</v>
      </c>
      <c r="J58" s="208">
        <v>0.5</v>
      </c>
      <c r="K58" s="208">
        <v>8.3333333333333329E-2</v>
      </c>
      <c r="L58" s="110">
        <v>2.2999999999999998</v>
      </c>
      <c r="M58" s="1" t="s">
        <v>2297</v>
      </c>
    </row>
    <row r="59" spans="1:13" s="126" customFormat="1" ht="40.799999999999997" x14ac:dyDescent="0.4">
      <c r="A59" s="1" t="s">
        <v>590</v>
      </c>
      <c r="B59" s="1" t="s">
        <v>2142</v>
      </c>
      <c r="C59" s="1" t="s">
        <v>2235</v>
      </c>
      <c r="D59" s="1" t="s">
        <v>2293</v>
      </c>
      <c r="E59" s="1" t="s">
        <v>2301</v>
      </c>
      <c r="F59" s="1" t="s">
        <v>2298</v>
      </c>
      <c r="G59" s="1" t="s">
        <v>2302</v>
      </c>
      <c r="H59" s="1" t="s">
        <v>2303</v>
      </c>
      <c r="I59" s="208">
        <v>0.41666666666666669</v>
      </c>
      <c r="J59" s="208">
        <v>0.45833333333333331</v>
      </c>
      <c r="K59" s="208">
        <v>4.1666666666666664E-2</v>
      </c>
      <c r="L59" s="110">
        <v>2.2999999999999998</v>
      </c>
      <c r="M59" s="1" t="s">
        <v>2297</v>
      </c>
    </row>
  </sheetData>
  <mergeCells count="22">
    <mergeCell ref="E19:E26"/>
    <mergeCell ref="F19:F26"/>
    <mergeCell ref="L19:L26"/>
    <mergeCell ref="I3:J3"/>
    <mergeCell ref="K3:K4"/>
    <mergeCell ref="L3:L4"/>
    <mergeCell ref="M3:M4"/>
    <mergeCell ref="I5:I26"/>
    <mergeCell ref="J5:J26"/>
    <mergeCell ref="K5:K26"/>
    <mergeCell ref="L5:L18"/>
    <mergeCell ref="M5:M26"/>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tabSelected="1" zoomScale="50" zoomScaleNormal="50" workbookViewId="0">
      <selection activeCell="N3" sqref="A3:XFD4"/>
    </sheetView>
  </sheetViews>
  <sheetFormatPr defaultRowHeight="14.4" x14ac:dyDescent="0.3"/>
  <cols>
    <col min="1" max="1" width="17.77734375" style="258" customWidth="1"/>
    <col min="2" max="2" width="25.6640625" style="268" customWidth="1"/>
    <col min="3" max="3" width="18.109375" style="268" customWidth="1"/>
    <col min="4" max="4" width="19.77734375" style="268" customWidth="1"/>
    <col min="5" max="5" width="18.44140625" style="268" customWidth="1"/>
    <col min="6" max="6" width="30" style="268" customWidth="1"/>
    <col min="7" max="7" width="37.33203125" style="268" customWidth="1"/>
    <col min="8" max="8" width="65.33203125" style="268" customWidth="1"/>
    <col min="9" max="10" width="13.5546875" customWidth="1"/>
    <col min="11" max="11" width="17.33203125" style="258" customWidth="1"/>
    <col min="12" max="12" width="15.109375" customWidth="1"/>
    <col min="13" max="13" width="39.6640625" style="268" bestFit="1" customWidth="1"/>
  </cols>
  <sheetData>
    <row r="1" spans="1:13" s="100" customFormat="1" ht="25.2" x14ac:dyDescent="0.3">
      <c r="A1" s="106" t="s">
        <v>0</v>
      </c>
      <c r="B1" s="106"/>
      <c r="C1" s="106"/>
      <c r="D1" s="106"/>
      <c r="E1" s="106"/>
      <c r="F1" s="106"/>
      <c r="G1" s="106"/>
      <c r="H1" s="106"/>
      <c r="I1" s="106"/>
      <c r="J1" s="106"/>
      <c r="K1" s="106"/>
      <c r="L1" s="106"/>
      <c r="M1" s="106"/>
    </row>
    <row r="2" spans="1:13" s="100" customFormat="1" ht="24" customHeight="1" x14ac:dyDescent="0.3">
      <c r="A2" s="259" t="s">
        <v>2803</v>
      </c>
      <c r="B2" s="259"/>
      <c r="C2" s="259"/>
      <c r="D2" s="259"/>
      <c r="E2" s="259"/>
      <c r="F2" s="259"/>
      <c r="G2" s="259"/>
      <c r="H2" s="259"/>
      <c r="I2" s="259"/>
      <c r="J2" s="259"/>
      <c r="K2" s="259"/>
      <c r="L2" s="259"/>
      <c r="M2" s="259"/>
    </row>
    <row r="3" spans="1:13" s="270" customFormat="1" ht="31.8" customHeight="1" x14ac:dyDescent="0.3">
      <c r="A3" s="108" t="s">
        <v>1</v>
      </c>
      <c r="B3" s="107" t="s">
        <v>2</v>
      </c>
      <c r="C3" s="107" t="s">
        <v>3</v>
      </c>
      <c r="D3" s="107" t="s">
        <v>4</v>
      </c>
      <c r="E3" s="107" t="s">
        <v>5</v>
      </c>
      <c r="F3" s="107" t="s">
        <v>6</v>
      </c>
      <c r="G3" s="107" t="s">
        <v>7</v>
      </c>
      <c r="H3" s="107" t="s">
        <v>8</v>
      </c>
      <c r="I3" s="107" t="s">
        <v>9</v>
      </c>
      <c r="J3" s="107"/>
      <c r="K3" s="108" t="s">
        <v>10</v>
      </c>
      <c r="L3" s="107" t="s">
        <v>11</v>
      </c>
      <c r="M3" s="108" t="s">
        <v>12</v>
      </c>
    </row>
    <row r="4" spans="1:13" s="270" customFormat="1" ht="47.4" customHeight="1" x14ac:dyDescent="0.3">
      <c r="A4" s="108"/>
      <c r="B4" s="107"/>
      <c r="C4" s="107"/>
      <c r="D4" s="107"/>
      <c r="E4" s="107"/>
      <c r="F4" s="107"/>
      <c r="G4" s="107"/>
      <c r="H4" s="107"/>
      <c r="I4" s="109" t="s">
        <v>13</v>
      </c>
      <c r="J4" s="109" t="s">
        <v>14</v>
      </c>
      <c r="K4" s="108"/>
      <c r="L4" s="107"/>
      <c r="M4" s="108"/>
    </row>
    <row r="5" spans="1:13" s="258" customFormat="1" ht="61.2" x14ac:dyDescent="0.3">
      <c r="A5" s="247" t="s">
        <v>33</v>
      </c>
      <c r="B5" s="3" t="s">
        <v>2511</v>
      </c>
      <c r="C5" s="3" t="s">
        <v>2511</v>
      </c>
      <c r="D5" s="3" t="s">
        <v>2512</v>
      </c>
      <c r="E5" s="11" t="s">
        <v>1046</v>
      </c>
      <c r="F5" s="11" t="s">
        <v>2513</v>
      </c>
      <c r="G5" s="11" t="s">
        <v>2514</v>
      </c>
      <c r="H5" s="11" t="s">
        <v>2515</v>
      </c>
      <c r="I5" s="76">
        <v>0.41666666666666669</v>
      </c>
      <c r="J5" s="76">
        <v>0.70833333333333337</v>
      </c>
      <c r="K5" s="6">
        <v>0.29166666666666669</v>
      </c>
      <c r="L5" s="9">
        <v>2.5</v>
      </c>
      <c r="M5" s="11" t="s">
        <v>2516</v>
      </c>
    </row>
    <row r="6" spans="1:13" s="260" customFormat="1" ht="61.2" x14ac:dyDescent="0.3">
      <c r="A6" s="247" t="s">
        <v>81</v>
      </c>
      <c r="B6" s="3" t="s">
        <v>2511</v>
      </c>
      <c r="C6" s="3" t="s">
        <v>2511</v>
      </c>
      <c r="D6" s="3" t="s">
        <v>2512</v>
      </c>
      <c r="E6" s="11" t="s">
        <v>1046</v>
      </c>
      <c r="F6" s="11" t="s">
        <v>2513</v>
      </c>
      <c r="G6" s="11" t="s">
        <v>2514</v>
      </c>
      <c r="H6" s="11" t="s">
        <v>2515</v>
      </c>
      <c r="I6" s="76">
        <v>0.41666666666666669</v>
      </c>
      <c r="J6" s="76">
        <v>0.70833333333333337</v>
      </c>
      <c r="K6" s="6">
        <v>0.29166666666666669</v>
      </c>
      <c r="L6" s="9">
        <v>2.5</v>
      </c>
      <c r="M6" s="11" t="s">
        <v>2516</v>
      </c>
    </row>
    <row r="7" spans="1:13" s="258" customFormat="1" ht="61.2" x14ac:dyDescent="0.3">
      <c r="A7" s="257" t="s">
        <v>115</v>
      </c>
      <c r="B7" s="3" t="s">
        <v>2511</v>
      </c>
      <c r="C7" s="265" t="s">
        <v>2517</v>
      </c>
      <c r="D7" s="265" t="s">
        <v>2518</v>
      </c>
      <c r="E7" s="265" t="s">
        <v>2519</v>
      </c>
      <c r="F7" s="265" t="s">
        <v>2520</v>
      </c>
      <c r="G7" s="265" t="s">
        <v>2521</v>
      </c>
      <c r="H7" s="266" t="s">
        <v>2522</v>
      </c>
      <c r="I7" s="6">
        <v>0.26041666666666669</v>
      </c>
      <c r="J7" s="68">
        <v>0.41666666666666669</v>
      </c>
      <c r="K7" s="6">
        <v>0.15625</v>
      </c>
      <c r="L7" s="261">
        <v>0.9</v>
      </c>
      <c r="M7" s="54" t="s">
        <v>2523</v>
      </c>
    </row>
    <row r="8" spans="1:13" s="258" customFormat="1" ht="61.2" x14ac:dyDescent="0.3">
      <c r="A8" s="247" t="s">
        <v>115</v>
      </c>
      <c r="B8" s="3" t="s">
        <v>2511</v>
      </c>
      <c r="C8" s="3" t="s">
        <v>2511</v>
      </c>
      <c r="D8" s="3" t="s">
        <v>2512</v>
      </c>
      <c r="E8" s="11" t="s">
        <v>1046</v>
      </c>
      <c r="F8" s="11" t="s">
        <v>2513</v>
      </c>
      <c r="G8" s="11" t="s">
        <v>2514</v>
      </c>
      <c r="H8" s="11" t="s">
        <v>2515</v>
      </c>
      <c r="I8" s="76">
        <v>0.41666666666666669</v>
      </c>
      <c r="J8" s="76">
        <v>0.70833333333333337</v>
      </c>
      <c r="K8" s="6">
        <v>0.29166666666666669</v>
      </c>
      <c r="L8" s="9">
        <v>2.5</v>
      </c>
      <c r="M8" s="11" t="s">
        <v>2516</v>
      </c>
    </row>
    <row r="9" spans="1:13" s="262" customFormat="1" ht="40.799999999999997" x14ac:dyDescent="0.2">
      <c r="A9" s="12" t="s">
        <v>115</v>
      </c>
      <c r="B9" s="3" t="s">
        <v>2511</v>
      </c>
      <c r="C9" s="3" t="s">
        <v>2525</v>
      </c>
      <c r="D9" s="3" t="s">
        <v>2525</v>
      </c>
      <c r="E9" s="3" t="s">
        <v>2246</v>
      </c>
      <c r="F9" s="3" t="s">
        <v>2526</v>
      </c>
      <c r="G9" s="3" t="s">
        <v>2527</v>
      </c>
      <c r="H9" s="3" t="s">
        <v>2528</v>
      </c>
      <c r="I9" s="68">
        <v>0.25</v>
      </c>
      <c r="J9" s="68">
        <v>0.5</v>
      </c>
      <c r="K9" s="6">
        <v>0.25</v>
      </c>
      <c r="L9" s="114">
        <v>2</v>
      </c>
      <c r="M9" s="269" t="s">
        <v>2529</v>
      </c>
    </row>
    <row r="10" spans="1:13" s="258" customFormat="1" ht="40.799999999999997" x14ac:dyDescent="0.3">
      <c r="A10" s="247" t="s">
        <v>151</v>
      </c>
      <c r="B10" s="3" t="s">
        <v>2511</v>
      </c>
      <c r="C10" s="3" t="s">
        <v>2511</v>
      </c>
      <c r="D10" s="3" t="s">
        <v>2530</v>
      </c>
      <c r="E10" s="11" t="s">
        <v>2531</v>
      </c>
      <c r="F10" s="11" t="s">
        <v>2532</v>
      </c>
      <c r="G10" s="11" t="s">
        <v>2533</v>
      </c>
      <c r="H10" s="11" t="s">
        <v>2534</v>
      </c>
      <c r="I10" s="76">
        <v>0.375</v>
      </c>
      <c r="J10" s="76">
        <v>0.75</v>
      </c>
      <c r="K10" s="6">
        <v>0.375</v>
      </c>
      <c r="L10" s="263">
        <v>0.41666666666666669</v>
      </c>
      <c r="M10" s="11" t="s">
        <v>2535</v>
      </c>
    </row>
    <row r="11" spans="1:13" s="258" customFormat="1" ht="40.799999999999997" x14ac:dyDescent="0.3">
      <c r="A11" s="247" t="s">
        <v>151</v>
      </c>
      <c r="B11" s="3" t="s">
        <v>2511</v>
      </c>
      <c r="C11" s="3" t="s">
        <v>2511</v>
      </c>
      <c r="D11" s="3" t="s">
        <v>2530</v>
      </c>
      <c r="E11" s="11" t="s">
        <v>2531</v>
      </c>
      <c r="F11" s="11" t="s">
        <v>2532</v>
      </c>
      <c r="G11" s="11" t="s">
        <v>2536</v>
      </c>
      <c r="H11" s="11" t="s">
        <v>2537</v>
      </c>
      <c r="I11" s="76">
        <v>0.375</v>
      </c>
      <c r="J11" s="76">
        <v>0.75</v>
      </c>
      <c r="K11" s="6">
        <v>0.375</v>
      </c>
      <c r="L11" s="263">
        <v>1.25</v>
      </c>
      <c r="M11" s="11" t="s">
        <v>2535</v>
      </c>
    </row>
    <row r="12" spans="1:13" s="258" customFormat="1" ht="61.2" x14ac:dyDescent="0.3">
      <c r="A12" s="247" t="s">
        <v>151</v>
      </c>
      <c r="B12" s="3" t="s">
        <v>2511</v>
      </c>
      <c r="C12" s="3" t="s">
        <v>2511</v>
      </c>
      <c r="D12" s="3" t="s">
        <v>2530</v>
      </c>
      <c r="E12" s="11" t="s">
        <v>2531</v>
      </c>
      <c r="F12" s="11" t="s">
        <v>2532</v>
      </c>
      <c r="G12" s="11" t="s">
        <v>2538</v>
      </c>
      <c r="H12" s="11" t="s">
        <v>2539</v>
      </c>
      <c r="I12" s="76">
        <v>0.375</v>
      </c>
      <c r="J12" s="76">
        <v>0.75</v>
      </c>
      <c r="K12" s="6">
        <v>0.375</v>
      </c>
      <c r="L12" s="263">
        <v>2.1666666666666665</v>
      </c>
      <c r="M12" s="11" t="s">
        <v>2535</v>
      </c>
    </row>
    <row r="13" spans="1:13" s="258" customFormat="1" ht="40.799999999999997" x14ac:dyDescent="0.3">
      <c r="A13" s="247" t="s">
        <v>151</v>
      </c>
      <c r="B13" s="3" t="s">
        <v>2511</v>
      </c>
      <c r="C13" s="3" t="s">
        <v>2511</v>
      </c>
      <c r="D13" s="3" t="s">
        <v>2530</v>
      </c>
      <c r="E13" s="11" t="s">
        <v>2531</v>
      </c>
      <c r="F13" s="11" t="s">
        <v>2540</v>
      </c>
      <c r="G13" s="11" t="s">
        <v>2541</v>
      </c>
      <c r="H13" s="11" t="s">
        <v>2542</v>
      </c>
      <c r="I13" s="76">
        <v>0.375</v>
      </c>
      <c r="J13" s="76">
        <v>0.75</v>
      </c>
      <c r="K13" s="6">
        <v>0.375</v>
      </c>
      <c r="L13" s="9">
        <v>2.5</v>
      </c>
      <c r="M13" s="11" t="s">
        <v>2535</v>
      </c>
    </row>
    <row r="14" spans="1:13" s="258" customFormat="1" ht="61.2" x14ac:dyDescent="0.3">
      <c r="A14" s="247" t="s">
        <v>151</v>
      </c>
      <c r="B14" s="3" t="s">
        <v>2511</v>
      </c>
      <c r="C14" s="3" t="s">
        <v>2511</v>
      </c>
      <c r="D14" s="3" t="s">
        <v>2512</v>
      </c>
      <c r="E14" s="11" t="s">
        <v>1046</v>
      </c>
      <c r="F14" s="11" t="s">
        <v>2513</v>
      </c>
      <c r="G14" s="11" t="s">
        <v>2514</v>
      </c>
      <c r="H14" s="11" t="s">
        <v>2515</v>
      </c>
      <c r="I14" s="76">
        <v>0.41666666666666669</v>
      </c>
      <c r="J14" s="76">
        <v>0.70833333333333337</v>
      </c>
      <c r="K14" s="6">
        <v>0.29166666666666669</v>
      </c>
      <c r="L14" s="9">
        <v>2.5</v>
      </c>
      <c r="M14" s="11" t="s">
        <v>2516</v>
      </c>
    </row>
    <row r="15" spans="1:13" s="258" customFormat="1" ht="40.799999999999997" x14ac:dyDescent="0.3">
      <c r="A15" s="12" t="s">
        <v>151</v>
      </c>
      <c r="B15" s="3" t="s">
        <v>2511</v>
      </c>
      <c r="C15" s="3" t="s">
        <v>2525</v>
      </c>
      <c r="D15" s="3" t="s">
        <v>2525</v>
      </c>
      <c r="E15" s="3" t="s">
        <v>2543</v>
      </c>
      <c r="F15" s="3" t="s">
        <v>2544</v>
      </c>
      <c r="G15" s="3" t="s">
        <v>2545</v>
      </c>
      <c r="H15" s="3" t="s">
        <v>2546</v>
      </c>
      <c r="I15" s="68">
        <v>0.25</v>
      </c>
      <c r="J15" s="68">
        <v>0.75</v>
      </c>
      <c r="K15" s="6">
        <v>0.5</v>
      </c>
      <c r="L15" s="114">
        <v>1.8</v>
      </c>
      <c r="M15" s="269" t="s">
        <v>2529</v>
      </c>
    </row>
    <row r="16" spans="1:13" s="260" customFormat="1" ht="40.799999999999997" x14ac:dyDescent="0.3">
      <c r="A16" s="55" t="s">
        <v>193</v>
      </c>
      <c r="B16" s="3" t="s">
        <v>2511</v>
      </c>
      <c r="C16" s="3" t="s">
        <v>2517</v>
      </c>
      <c r="D16" s="3" t="s">
        <v>2547</v>
      </c>
      <c r="E16" s="3" t="s">
        <v>2548</v>
      </c>
      <c r="F16" s="3" t="s">
        <v>2549</v>
      </c>
      <c r="G16" s="3" t="s">
        <v>2550</v>
      </c>
      <c r="H16" s="3" t="s">
        <v>2551</v>
      </c>
      <c r="I16" s="68">
        <v>0.41666666666666669</v>
      </c>
      <c r="J16" s="68">
        <v>0.70833333333333337</v>
      </c>
      <c r="K16" s="6">
        <v>0.29166666666666669</v>
      </c>
      <c r="L16" s="114">
        <v>2.9</v>
      </c>
      <c r="M16" s="269" t="s">
        <v>2529</v>
      </c>
    </row>
    <row r="17" spans="1:13" s="258" customFormat="1" ht="40.799999999999997" x14ac:dyDescent="0.3">
      <c r="A17" s="247" t="s">
        <v>193</v>
      </c>
      <c r="B17" s="3" t="s">
        <v>2511</v>
      </c>
      <c r="C17" s="3" t="s">
        <v>2511</v>
      </c>
      <c r="D17" s="3" t="s">
        <v>2530</v>
      </c>
      <c r="E17" s="11" t="s">
        <v>2531</v>
      </c>
      <c r="F17" s="11" t="s">
        <v>2532</v>
      </c>
      <c r="G17" s="11" t="s">
        <v>2533</v>
      </c>
      <c r="H17" s="11" t="s">
        <v>2534</v>
      </c>
      <c r="I17" s="76">
        <v>0.375</v>
      </c>
      <c r="J17" s="76">
        <v>0.75</v>
      </c>
      <c r="K17" s="6">
        <v>0.375</v>
      </c>
      <c r="L17" s="263">
        <v>0.41666666666666669</v>
      </c>
      <c r="M17" s="11" t="s">
        <v>2535</v>
      </c>
    </row>
    <row r="18" spans="1:13" s="260" customFormat="1" ht="40.799999999999997" x14ac:dyDescent="0.3">
      <c r="A18" s="247" t="s">
        <v>193</v>
      </c>
      <c r="B18" s="3" t="s">
        <v>2511</v>
      </c>
      <c r="C18" s="3" t="s">
        <v>2511</v>
      </c>
      <c r="D18" s="3" t="s">
        <v>2530</v>
      </c>
      <c r="E18" s="11" t="s">
        <v>2531</v>
      </c>
      <c r="F18" s="11" t="s">
        <v>2532</v>
      </c>
      <c r="G18" s="11" t="s">
        <v>2536</v>
      </c>
      <c r="H18" s="11" t="s">
        <v>2537</v>
      </c>
      <c r="I18" s="76">
        <v>0.375</v>
      </c>
      <c r="J18" s="76">
        <v>0.75</v>
      </c>
      <c r="K18" s="6">
        <v>0.375</v>
      </c>
      <c r="L18" s="263">
        <v>1.25</v>
      </c>
      <c r="M18" s="11" t="s">
        <v>2535</v>
      </c>
    </row>
    <row r="19" spans="1:13" s="258" customFormat="1" ht="61.2" x14ac:dyDescent="0.3">
      <c r="A19" s="247" t="s">
        <v>193</v>
      </c>
      <c r="B19" s="3" t="s">
        <v>2511</v>
      </c>
      <c r="C19" s="3" t="s">
        <v>2511</v>
      </c>
      <c r="D19" s="3" t="s">
        <v>2530</v>
      </c>
      <c r="E19" s="11" t="s">
        <v>2531</v>
      </c>
      <c r="F19" s="11" t="s">
        <v>2532</v>
      </c>
      <c r="G19" s="11" t="s">
        <v>2538</v>
      </c>
      <c r="H19" s="11" t="s">
        <v>2539</v>
      </c>
      <c r="I19" s="76">
        <v>0.375</v>
      </c>
      <c r="J19" s="76">
        <v>0.75</v>
      </c>
      <c r="K19" s="6">
        <v>0.375</v>
      </c>
      <c r="L19" s="263">
        <v>2.1666666666666665</v>
      </c>
      <c r="M19" s="11" t="s">
        <v>2535</v>
      </c>
    </row>
    <row r="20" spans="1:13" s="258" customFormat="1" ht="40.799999999999997" x14ac:dyDescent="0.3">
      <c r="A20" s="247" t="s">
        <v>193</v>
      </c>
      <c r="B20" s="3" t="s">
        <v>2511</v>
      </c>
      <c r="C20" s="3" t="s">
        <v>2511</v>
      </c>
      <c r="D20" s="3" t="s">
        <v>2530</v>
      </c>
      <c r="E20" s="11" t="s">
        <v>2531</v>
      </c>
      <c r="F20" s="11" t="s">
        <v>2540</v>
      </c>
      <c r="G20" s="11" t="s">
        <v>2541</v>
      </c>
      <c r="H20" s="11" t="s">
        <v>2542</v>
      </c>
      <c r="I20" s="76">
        <v>0.375</v>
      </c>
      <c r="J20" s="76">
        <v>0.75</v>
      </c>
      <c r="K20" s="6">
        <v>0.375</v>
      </c>
      <c r="L20" s="9">
        <v>2.5</v>
      </c>
      <c r="M20" s="11" t="s">
        <v>2535</v>
      </c>
    </row>
    <row r="21" spans="1:13" s="262" customFormat="1" ht="61.2" x14ac:dyDescent="0.2">
      <c r="A21" s="247" t="s">
        <v>193</v>
      </c>
      <c r="B21" s="3" t="s">
        <v>2511</v>
      </c>
      <c r="C21" s="3" t="s">
        <v>2511</v>
      </c>
      <c r="D21" s="3" t="s">
        <v>2512</v>
      </c>
      <c r="E21" s="11" t="s">
        <v>1046</v>
      </c>
      <c r="F21" s="11" t="s">
        <v>2513</v>
      </c>
      <c r="G21" s="11" t="s">
        <v>2514</v>
      </c>
      <c r="H21" s="11" t="s">
        <v>2515</v>
      </c>
      <c r="I21" s="76">
        <v>0.41666666666666669</v>
      </c>
      <c r="J21" s="76">
        <v>0.70833333333333337</v>
      </c>
      <c r="K21" s="6">
        <v>0.29166666666666669</v>
      </c>
      <c r="L21" s="9">
        <v>2.5</v>
      </c>
      <c r="M21" s="11" t="s">
        <v>2516</v>
      </c>
    </row>
    <row r="22" spans="1:13" s="258" customFormat="1" ht="81.599999999999994" x14ac:dyDescent="0.3">
      <c r="A22" s="34" t="s">
        <v>193</v>
      </c>
      <c r="B22" s="3" t="s">
        <v>2511</v>
      </c>
      <c r="C22" s="3" t="s">
        <v>2552</v>
      </c>
      <c r="D22" s="3" t="s">
        <v>2553</v>
      </c>
      <c r="E22" s="3" t="s">
        <v>2554</v>
      </c>
      <c r="F22" s="54" t="s">
        <v>2555</v>
      </c>
      <c r="G22" s="54" t="s">
        <v>2556</v>
      </c>
      <c r="H22" s="11" t="s">
        <v>2557</v>
      </c>
      <c r="I22" s="264">
        <v>10</v>
      </c>
      <c r="J22" s="264">
        <v>11</v>
      </c>
      <c r="K22" s="6">
        <v>4.1666666666666664E-2</v>
      </c>
      <c r="L22" s="55">
        <v>2.6</v>
      </c>
      <c r="M22" s="11" t="s">
        <v>2558</v>
      </c>
    </row>
    <row r="23" spans="1:13" s="258" customFormat="1" ht="40.799999999999997" x14ac:dyDescent="0.3">
      <c r="A23" s="12" t="s">
        <v>2559</v>
      </c>
      <c r="B23" s="3" t="s">
        <v>2511</v>
      </c>
      <c r="C23" s="3" t="s">
        <v>2525</v>
      </c>
      <c r="D23" s="3" t="s">
        <v>2525</v>
      </c>
      <c r="E23" s="3" t="s">
        <v>2543</v>
      </c>
      <c r="F23" s="3" t="s">
        <v>2544</v>
      </c>
      <c r="G23" s="3" t="s">
        <v>2560</v>
      </c>
      <c r="H23" s="3" t="s">
        <v>2561</v>
      </c>
      <c r="I23" s="68">
        <v>0.41666666666666669</v>
      </c>
      <c r="J23" s="68">
        <v>0.75</v>
      </c>
      <c r="K23" s="6">
        <v>0.33333333333333331</v>
      </c>
      <c r="L23" s="114">
        <v>1.6</v>
      </c>
      <c r="M23" s="269" t="s">
        <v>2529</v>
      </c>
    </row>
    <row r="24" spans="1:13" s="258" customFormat="1" ht="40.799999999999997" x14ac:dyDescent="0.3">
      <c r="A24" s="12" t="s">
        <v>217</v>
      </c>
      <c r="B24" s="3" t="s">
        <v>2511</v>
      </c>
      <c r="C24" s="3" t="s">
        <v>2517</v>
      </c>
      <c r="D24" s="3" t="s">
        <v>2525</v>
      </c>
      <c r="E24" s="3" t="s">
        <v>62</v>
      </c>
      <c r="F24" s="3" t="s">
        <v>2562</v>
      </c>
      <c r="G24" s="3" t="s">
        <v>2563</v>
      </c>
      <c r="H24" s="3" t="s">
        <v>2564</v>
      </c>
      <c r="I24" s="68">
        <v>0.25</v>
      </c>
      <c r="J24" s="68">
        <v>0.5</v>
      </c>
      <c r="K24" s="6">
        <v>0.25</v>
      </c>
      <c r="L24" s="114">
        <v>2</v>
      </c>
      <c r="M24" s="269" t="s">
        <v>2529</v>
      </c>
    </row>
    <row r="25" spans="1:13" s="260" customFormat="1" ht="40.799999999999997" x14ac:dyDescent="0.3">
      <c r="A25" s="12" t="s">
        <v>217</v>
      </c>
      <c r="B25" s="3" t="s">
        <v>2511</v>
      </c>
      <c r="C25" s="3" t="s">
        <v>2517</v>
      </c>
      <c r="D25" s="3" t="s">
        <v>2525</v>
      </c>
      <c r="E25" s="3" t="s">
        <v>200</v>
      </c>
      <c r="F25" s="3" t="s">
        <v>2562</v>
      </c>
      <c r="G25" s="3" t="s">
        <v>2565</v>
      </c>
      <c r="H25" s="3" t="s">
        <v>2566</v>
      </c>
      <c r="I25" s="68">
        <v>0.5</v>
      </c>
      <c r="J25" s="68">
        <v>0.75</v>
      </c>
      <c r="K25" s="6">
        <v>0.25</v>
      </c>
      <c r="L25" s="114">
        <v>2</v>
      </c>
      <c r="M25" s="269" t="s">
        <v>2529</v>
      </c>
    </row>
    <row r="26" spans="1:13" s="258" customFormat="1" ht="40.799999999999997" x14ac:dyDescent="0.3">
      <c r="A26" s="247" t="s">
        <v>217</v>
      </c>
      <c r="B26" s="3" t="s">
        <v>2511</v>
      </c>
      <c r="C26" s="3" t="s">
        <v>2511</v>
      </c>
      <c r="D26" s="3" t="s">
        <v>2567</v>
      </c>
      <c r="E26" s="11" t="s">
        <v>2568</v>
      </c>
      <c r="F26" s="11" t="s">
        <v>2569</v>
      </c>
      <c r="G26" s="11" t="s">
        <v>2570</v>
      </c>
      <c r="H26" s="11" t="s">
        <v>2571</v>
      </c>
      <c r="I26" s="76">
        <v>0.41666666666666669</v>
      </c>
      <c r="J26" s="76">
        <v>0.66666666666666663</v>
      </c>
      <c r="K26" s="6">
        <v>0.24999999999999994</v>
      </c>
      <c r="L26" s="9">
        <v>1</v>
      </c>
      <c r="M26" s="11" t="s">
        <v>2572</v>
      </c>
    </row>
    <row r="27" spans="1:13" s="262" customFormat="1" ht="102" x14ac:dyDescent="0.2">
      <c r="A27" s="247" t="s">
        <v>217</v>
      </c>
      <c r="B27" s="3" t="s">
        <v>2511</v>
      </c>
      <c r="C27" s="3" t="s">
        <v>2511</v>
      </c>
      <c r="D27" s="3" t="s">
        <v>2567</v>
      </c>
      <c r="E27" s="11" t="s">
        <v>2573</v>
      </c>
      <c r="F27" s="11" t="s">
        <v>2574</v>
      </c>
      <c r="G27" s="11" t="s">
        <v>2575</v>
      </c>
      <c r="H27" s="11" t="s">
        <v>2576</v>
      </c>
      <c r="I27" s="76">
        <v>0.41666666666666669</v>
      </c>
      <c r="J27" s="76">
        <v>0.66666666666666663</v>
      </c>
      <c r="K27" s="6">
        <v>0.24999999999999994</v>
      </c>
      <c r="L27" s="9">
        <v>1</v>
      </c>
      <c r="M27" s="11" t="s">
        <v>2572</v>
      </c>
    </row>
    <row r="28" spans="1:13" s="258" customFormat="1" ht="40.799999999999997" x14ac:dyDescent="0.3">
      <c r="A28" s="247" t="s">
        <v>217</v>
      </c>
      <c r="B28" s="3" t="s">
        <v>2511</v>
      </c>
      <c r="C28" s="3" t="s">
        <v>2511</v>
      </c>
      <c r="D28" s="3" t="s">
        <v>2530</v>
      </c>
      <c r="E28" s="11" t="s">
        <v>2531</v>
      </c>
      <c r="F28" s="11" t="s">
        <v>2532</v>
      </c>
      <c r="G28" s="11" t="s">
        <v>2533</v>
      </c>
      <c r="H28" s="11" t="s">
        <v>2534</v>
      </c>
      <c r="I28" s="76">
        <v>0.375</v>
      </c>
      <c r="J28" s="76">
        <v>0.75</v>
      </c>
      <c r="K28" s="6">
        <v>0.375</v>
      </c>
      <c r="L28" s="263">
        <v>0.41666666666666669</v>
      </c>
      <c r="M28" s="11" t="s">
        <v>2535</v>
      </c>
    </row>
    <row r="29" spans="1:13" s="258" customFormat="1" ht="40.799999999999997" x14ac:dyDescent="0.3">
      <c r="A29" s="247" t="s">
        <v>217</v>
      </c>
      <c r="B29" s="3" t="s">
        <v>2511</v>
      </c>
      <c r="C29" s="3" t="s">
        <v>2511</v>
      </c>
      <c r="D29" s="3" t="s">
        <v>2530</v>
      </c>
      <c r="E29" s="11" t="s">
        <v>2531</v>
      </c>
      <c r="F29" s="11" t="s">
        <v>2532</v>
      </c>
      <c r="G29" s="11" t="s">
        <v>2536</v>
      </c>
      <c r="H29" s="11" t="s">
        <v>2537</v>
      </c>
      <c r="I29" s="76">
        <v>0.375</v>
      </c>
      <c r="J29" s="76">
        <v>0.75</v>
      </c>
      <c r="K29" s="6">
        <v>0.375</v>
      </c>
      <c r="L29" s="263">
        <v>1.25</v>
      </c>
      <c r="M29" s="11" t="s">
        <v>2535</v>
      </c>
    </row>
    <row r="30" spans="1:13" s="258" customFormat="1" ht="61.2" x14ac:dyDescent="0.3">
      <c r="A30" s="247" t="s">
        <v>217</v>
      </c>
      <c r="B30" s="3" t="s">
        <v>2511</v>
      </c>
      <c r="C30" s="3" t="s">
        <v>2511</v>
      </c>
      <c r="D30" s="3" t="s">
        <v>2530</v>
      </c>
      <c r="E30" s="11" t="s">
        <v>2531</v>
      </c>
      <c r="F30" s="11" t="s">
        <v>2532</v>
      </c>
      <c r="G30" s="11" t="s">
        <v>2538</v>
      </c>
      <c r="H30" s="11" t="s">
        <v>2539</v>
      </c>
      <c r="I30" s="76">
        <v>0.375</v>
      </c>
      <c r="J30" s="76">
        <v>0.75</v>
      </c>
      <c r="K30" s="6">
        <v>0.375</v>
      </c>
      <c r="L30" s="263">
        <v>2.1666666666666665</v>
      </c>
      <c r="M30" s="11" t="s">
        <v>2535</v>
      </c>
    </row>
    <row r="31" spans="1:13" s="258" customFormat="1" ht="40.799999999999997" x14ac:dyDescent="0.3">
      <c r="A31" s="247" t="s">
        <v>217</v>
      </c>
      <c r="B31" s="3" t="s">
        <v>2511</v>
      </c>
      <c r="C31" s="3" t="s">
        <v>2511</v>
      </c>
      <c r="D31" s="3" t="s">
        <v>2530</v>
      </c>
      <c r="E31" s="11" t="s">
        <v>2531</v>
      </c>
      <c r="F31" s="11" t="s">
        <v>2540</v>
      </c>
      <c r="G31" s="11" t="s">
        <v>2541</v>
      </c>
      <c r="H31" s="11" t="s">
        <v>2542</v>
      </c>
      <c r="I31" s="76">
        <v>0.375</v>
      </c>
      <c r="J31" s="76">
        <v>0.75</v>
      </c>
      <c r="K31" s="6">
        <v>0.375</v>
      </c>
      <c r="L31" s="9">
        <v>2.5</v>
      </c>
      <c r="M31" s="11" t="s">
        <v>2535</v>
      </c>
    </row>
    <row r="32" spans="1:13" s="262" customFormat="1" ht="61.2" x14ac:dyDescent="0.2">
      <c r="A32" s="247" t="s">
        <v>217</v>
      </c>
      <c r="B32" s="3" t="s">
        <v>2511</v>
      </c>
      <c r="C32" s="3" t="s">
        <v>2511</v>
      </c>
      <c r="D32" s="3" t="s">
        <v>2512</v>
      </c>
      <c r="E32" s="11" t="s">
        <v>1046</v>
      </c>
      <c r="F32" s="11" t="s">
        <v>2513</v>
      </c>
      <c r="G32" s="11" t="s">
        <v>2514</v>
      </c>
      <c r="H32" s="11" t="s">
        <v>2515</v>
      </c>
      <c r="I32" s="76">
        <v>0.41666666666666669</v>
      </c>
      <c r="J32" s="76">
        <v>0.70833333333333337</v>
      </c>
      <c r="K32" s="6">
        <v>0.29166666666666669</v>
      </c>
      <c r="L32" s="9">
        <v>2.5</v>
      </c>
      <c r="M32" s="11" t="s">
        <v>2516</v>
      </c>
    </row>
    <row r="33" spans="1:13" s="258" customFormat="1" ht="204" x14ac:dyDescent="0.3">
      <c r="A33" s="34" t="s">
        <v>217</v>
      </c>
      <c r="B33" s="3" t="s">
        <v>2511</v>
      </c>
      <c r="C33" s="3" t="s">
        <v>2552</v>
      </c>
      <c r="D33" s="3" t="s">
        <v>2577</v>
      </c>
      <c r="E33" s="3" t="s">
        <v>2578</v>
      </c>
      <c r="F33" s="54" t="s">
        <v>2579</v>
      </c>
      <c r="G33" s="54" t="s">
        <v>2580</v>
      </c>
      <c r="H33" s="11" t="s">
        <v>2581</v>
      </c>
      <c r="I33" s="264">
        <v>10</v>
      </c>
      <c r="J33" s="264">
        <v>16</v>
      </c>
      <c r="K33" s="6">
        <v>0.25</v>
      </c>
      <c r="L33" s="55">
        <v>0.4</v>
      </c>
      <c r="M33" s="54" t="s">
        <v>2582</v>
      </c>
    </row>
    <row r="34" spans="1:13" s="260" customFormat="1" ht="40.799999999999997" x14ac:dyDescent="0.3">
      <c r="A34" s="12" t="s">
        <v>242</v>
      </c>
      <c r="B34" s="3" t="s">
        <v>2511</v>
      </c>
      <c r="C34" s="3" t="s">
        <v>2517</v>
      </c>
      <c r="D34" s="3" t="s">
        <v>2525</v>
      </c>
      <c r="E34" s="3" t="s">
        <v>2543</v>
      </c>
      <c r="F34" s="3" t="s">
        <v>2583</v>
      </c>
      <c r="G34" s="3" t="s">
        <v>2584</v>
      </c>
      <c r="H34" s="3" t="s">
        <v>2585</v>
      </c>
      <c r="I34" s="68">
        <v>0.5</v>
      </c>
      <c r="J34" s="68">
        <v>0.75</v>
      </c>
      <c r="K34" s="6">
        <v>0.25</v>
      </c>
      <c r="L34" s="114">
        <v>2</v>
      </c>
      <c r="M34" s="269" t="s">
        <v>2529</v>
      </c>
    </row>
    <row r="35" spans="1:13" s="258" customFormat="1" ht="61.2" x14ac:dyDescent="0.3">
      <c r="A35" s="34" t="s">
        <v>242</v>
      </c>
      <c r="B35" s="3" t="s">
        <v>2511</v>
      </c>
      <c r="C35" s="3" t="s">
        <v>2511</v>
      </c>
      <c r="D35" s="3" t="s">
        <v>2586</v>
      </c>
      <c r="E35" s="3" t="s">
        <v>2586</v>
      </c>
      <c r="F35" s="3" t="s">
        <v>2587</v>
      </c>
      <c r="G35" s="3" t="s">
        <v>2588</v>
      </c>
      <c r="H35" s="3" t="s">
        <v>2589</v>
      </c>
      <c r="I35" s="7">
        <v>0.41666666666666702</v>
      </c>
      <c r="J35" s="7">
        <v>0.58333333333333337</v>
      </c>
      <c r="K35" s="6">
        <v>0.16666666666666635</v>
      </c>
      <c r="L35" s="34">
        <v>1</v>
      </c>
      <c r="M35" s="3" t="s">
        <v>2590</v>
      </c>
    </row>
    <row r="36" spans="1:13" s="262" customFormat="1" ht="61.2" x14ac:dyDescent="0.2">
      <c r="A36" s="34" t="s">
        <v>242</v>
      </c>
      <c r="B36" s="3" t="s">
        <v>2511</v>
      </c>
      <c r="C36" s="3" t="s">
        <v>2511</v>
      </c>
      <c r="D36" s="3" t="s">
        <v>2591</v>
      </c>
      <c r="E36" s="3" t="s">
        <v>2592</v>
      </c>
      <c r="F36" s="3" t="s">
        <v>2593</v>
      </c>
      <c r="G36" s="267" t="s">
        <v>2594</v>
      </c>
      <c r="H36" s="3" t="s">
        <v>2595</v>
      </c>
      <c r="I36" s="7">
        <v>0.41666666666666669</v>
      </c>
      <c r="J36" s="7">
        <v>0.6875</v>
      </c>
      <c r="K36" s="6">
        <v>0.27083333333333331</v>
      </c>
      <c r="L36" s="9">
        <v>1</v>
      </c>
      <c r="M36" s="3" t="s">
        <v>2596</v>
      </c>
    </row>
    <row r="37" spans="1:13" s="260" customFormat="1" ht="40.799999999999997" x14ac:dyDescent="0.3">
      <c r="A37" s="247" t="s">
        <v>242</v>
      </c>
      <c r="B37" s="3" t="s">
        <v>2511</v>
      </c>
      <c r="C37" s="3" t="s">
        <v>2511</v>
      </c>
      <c r="D37" s="3" t="s">
        <v>2530</v>
      </c>
      <c r="E37" s="11" t="s">
        <v>2531</v>
      </c>
      <c r="F37" s="11" t="s">
        <v>2532</v>
      </c>
      <c r="G37" s="11" t="s">
        <v>2533</v>
      </c>
      <c r="H37" s="11" t="s">
        <v>2534</v>
      </c>
      <c r="I37" s="76">
        <v>0.375</v>
      </c>
      <c r="J37" s="76">
        <v>0.75</v>
      </c>
      <c r="K37" s="6">
        <v>0.375</v>
      </c>
      <c r="L37" s="263">
        <v>0.41666666666666669</v>
      </c>
      <c r="M37" s="11" t="s">
        <v>2535</v>
      </c>
    </row>
    <row r="38" spans="1:13" s="258" customFormat="1" ht="40.799999999999997" x14ac:dyDescent="0.3">
      <c r="A38" s="247" t="s">
        <v>242</v>
      </c>
      <c r="B38" s="3" t="s">
        <v>2511</v>
      </c>
      <c r="C38" s="3" t="s">
        <v>2511</v>
      </c>
      <c r="D38" s="3" t="s">
        <v>2530</v>
      </c>
      <c r="E38" s="11" t="s">
        <v>2531</v>
      </c>
      <c r="F38" s="11" t="s">
        <v>2532</v>
      </c>
      <c r="G38" s="11" t="s">
        <v>2536</v>
      </c>
      <c r="H38" s="11" t="s">
        <v>2537</v>
      </c>
      <c r="I38" s="76">
        <v>0.375</v>
      </c>
      <c r="J38" s="76">
        <v>0.75</v>
      </c>
      <c r="K38" s="6">
        <v>0.375</v>
      </c>
      <c r="L38" s="263">
        <v>1.25</v>
      </c>
      <c r="M38" s="11" t="s">
        <v>2535</v>
      </c>
    </row>
    <row r="39" spans="1:13" s="262" customFormat="1" ht="61.2" x14ac:dyDescent="0.2">
      <c r="A39" s="247" t="s">
        <v>242</v>
      </c>
      <c r="B39" s="3" t="s">
        <v>2511</v>
      </c>
      <c r="C39" s="3" t="s">
        <v>2511</v>
      </c>
      <c r="D39" s="3" t="s">
        <v>2530</v>
      </c>
      <c r="E39" s="11" t="s">
        <v>2531</v>
      </c>
      <c r="F39" s="11" t="s">
        <v>2532</v>
      </c>
      <c r="G39" s="11" t="s">
        <v>2538</v>
      </c>
      <c r="H39" s="11" t="s">
        <v>2539</v>
      </c>
      <c r="I39" s="76">
        <v>0.375</v>
      </c>
      <c r="J39" s="76">
        <v>0.75</v>
      </c>
      <c r="K39" s="6">
        <v>0.375</v>
      </c>
      <c r="L39" s="263">
        <v>2.1666666666666665</v>
      </c>
      <c r="M39" s="11" t="s">
        <v>2535</v>
      </c>
    </row>
    <row r="40" spans="1:13" s="258" customFormat="1" ht="40.799999999999997" x14ac:dyDescent="0.3">
      <c r="A40" s="247" t="s">
        <v>242</v>
      </c>
      <c r="B40" s="3" t="s">
        <v>2511</v>
      </c>
      <c r="C40" s="3" t="s">
        <v>2511</v>
      </c>
      <c r="D40" s="3" t="s">
        <v>2530</v>
      </c>
      <c r="E40" s="11" t="s">
        <v>2531</v>
      </c>
      <c r="F40" s="11" t="s">
        <v>2540</v>
      </c>
      <c r="G40" s="11" t="s">
        <v>2541</v>
      </c>
      <c r="H40" s="11" t="s">
        <v>2542</v>
      </c>
      <c r="I40" s="76">
        <v>0.375</v>
      </c>
      <c r="J40" s="76">
        <v>0.75</v>
      </c>
      <c r="K40" s="6">
        <v>0.375</v>
      </c>
      <c r="L40" s="9">
        <v>2.5</v>
      </c>
      <c r="M40" s="11" t="s">
        <v>2535</v>
      </c>
    </row>
    <row r="41" spans="1:13" s="258" customFormat="1" ht="61.2" x14ac:dyDescent="0.3">
      <c r="A41" s="247" t="s">
        <v>242</v>
      </c>
      <c r="B41" s="3" t="s">
        <v>2511</v>
      </c>
      <c r="C41" s="3" t="s">
        <v>2511</v>
      </c>
      <c r="D41" s="3" t="s">
        <v>2512</v>
      </c>
      <c r="E41" s="11" t="s">
        <v>1046</v>
      </c>
      <c r="F41" s="11" t="s">
        <v>2513</v>
      </c>
      <c r="G41" s="11" t="s">
        <v>2514</v>
      </c>
      <c r="H41" s="11" t="s">
        <v>2515</v>
      </c>
      <c r="I41" s="76">
        <v>0.41666666666666669</v>
      </c>
      <c r="J41" s="76">
        <v>0.70833333333333337</v>
      </c>
      <c r="K41" s="6">
        <v>0.29166666666666669</v>
      </c>
      <c r="L41" s="9">
        <v>2.5</v>
      </c>
      <c r="M41" s="11" t="s">
        <v>2516</v>
      </c>
    </row>
    <row r="42" spans="1:13" s="258" customFormat="1" ht="61.2" x14ac:dyDescent="0.3">
      <c r="A42" s="247" t="s">
        <v>242</v>
      </c>
      <c r="B42" s="3" t="s">
        <v>2511</v>
      </c>
      <c r="C42" s="3" t="s">
        <v>2511</v>
      </c>
      <c r="D42" s="3" t="s">
        <v>2597</v>
      </c>
      <c r="E42" s="11" t="s">
        <v>2598</v>
      </c>
      <c r="F42" s="11" t="s">
        <v>2599</v>
      </c>
      <c r="G42" s="11" t="s">
        <v>2600</v>
      </c>
      <c r="H42" s="11" t="s">
        <v>2601</v>
      </c>
      <c r="I42" s="76">
        <v>0.41666666666666669</v>
      </c>
      <c r="J42" s="76">
        <v>0.70833333333333337</v>
      </c>
      <c r="K42" s="6">
        <v>0.29166666666666669</v>
      </c>
      <c r="L42" s="9">
        <v>8</v>
      </c>
      <c r="M42" s="11" t="s">
        <v>2602</v>
      </c>
    </row>
    <row r="43" spans="1:13" s="258" customFormat="1" ht="40.799999999999997" x14ac:dyDescent="0.3">
      <c r="A43" s="12" t="s">
        <v>281</v>
      </c>
      <c r="B43" s="3" t="s">
        <v>2511</v>
      </c>
      <c r="C43" s="3" t="s">
        <v>2525</v>
      </c>
      <c r="D43" s="3" t="s">
        <v>2525</v>
      </c>
      <c r="E43" s="3" t="s">
        <v>2246</v>
      </c>
      <c r="F43" s="3" t="s">
        <v>2526</v>
      </c>
      <c r="G43" s="3" t="s">
        <v>2603</v>
      </c>
      <c r="H43" s="3" t="s">
        <v>2604</v>
      </c>
      <c r="I43" s="68">
        <v>0.5</v>
      </c>
      <c r="J43" s="68">
        <v>0.75</v>
      </c>
      <c r="K43" s="6">
        <v>0.25</v>
      </c>
      <c r="L43" s="114">
        <v>1.5</v>
      </c>
      <c r="M43" s="269" t="s">
        <v>2529</v>
      </c>
    </row>
    <row r="44" spans="1:13" s="258" customFormat="1" ht="40.799999999999997" x14ac:dyDescent="0.3">
      <c r="A44" s="34" t="s">
        <v>281</v>
      </c>
      <c r="B44" s="3" t="s">
        <v>2511</v>
      </c>
      <c r="C44" s="3" t="s">
        <v>2511</v>
      </c>
      <c r="D44" s="3" t="s">
        <v>2591</v>
      </c>
      <c r="E44" s="3" t="s">
        <v>2605</v>
      </c>
      <c r="F44" s="3" t="s">
        <v>2606</v>
      </c>
      <c r="G44" s="3" t="s">
        <v>2607</v>
      </c>
      <c r="H44" s="3" t="s">
        <v>2608</v>
      </c>
      <c r="I44" s="7">
        <v>0.47916666666666669</v>
      </c>
      <c r="J44" s="7">
        <v>0.6875</v>
      </c>
      <c r="K44" s="6">
        <v>0.20833333333333331</v>
      </c>
      <c r="L44" s="9"/>
      <c r="M44" s="3" t="s">
        <v>2609</v>
      </c>
    </row>
    <row r="45" spans="1:13" s="258" customFormat="1" ht="40.799999999999997" x14ac:dyDescent="0.3">
      <c r="A45" s="247" t="s">
        <v>281</v>
      </c>
      <c r="B45" s="3" t="s">
        <v>2511</v>
      </c>
      <c r="C45" s="3" t="s">
        <v>2511</v>
      </c>
      <c r="D45" s="3" t="s">
        <v>2530</v>
      </c>
      <c r="E45" s="11" t="s">
        <v>2531</v>
      </c>
      <c r="F45" s="11" t="s">
        <v>2532</v>
      </c>
      <c r="G45" s="11" t="s">
        <v>2533</v>
      </c>
      <c r="H45" s="11" t="s">
        <v>2534</v>
      </c>
      <c r="I45" s="76">
        <v>0.375</v>
      </c>
      <c r="J45" s="76">
        <v>0.75</v>
      </c>
      <c r="K45" s="6">
        <v>0.375</v>
      </c>
      <c r="L45" s="263">
        <v>0.41666666666666669</v>
      </c>
      <c r="M45" s="11" t="s">
        <v>2535</v>
      </c>
    </row>
    <row r="46" spans="1:13" s="258" customFormat="1" ht="40.799999999999997" x14ac:dyDescent="0.3">
      <c r="A46" s="247" t="s">
        <v>281</v>
      </c>
      <c r="B46" s="3" t="s">
        <v>2511</v>
      </c>
      <c r="C46" s="3" t="s">
        <v>2511</v>
      </c>
      <c r="D46" s="3" t="s">
        <v>2530</v>
      </c>
      <c r="E46" s="11" t="s">
        <v>2531</v>
      </c>
      <c r="F46" s="11" t="s">
        <v>2532</v>
      </c>
      <c r="G46" s="11" t="s">
        <v>2536</v>
      </c>
      <c r="H46" s="11" t="s">
        <v>2537</v>
      </c>
      <c r="I46" s="76">
        <v>0.375</v>
      </c>
      <c r="J46" s="76">
        <v>0.75</v>
      </c>
      <c r="K46" s="6">
        <v>0.375</v>
      </c>
      <c r="L46" s="263">
        <v>1.25</v>
      </c>
      <c r="M46" s="11" t="s">
        <v>2535</v>
      </c>
    </row>
    <row r="47" spans="1:13" s="258" customFormat="1" ht="61.2" x14ac:dyDescent="0.3">
      <c r="A47" s="247" t="s">
        <v>281</v>
      </c>
      <c r="B47" s="3" t="s">
        <v>2511</v>
      </c>
      <c r="C47" s="3" t="s">
        <v>2511</v>
      </c>
      <c r="D47" s="3" t="s">
        <v>2530</v>
      </c>
      <c r="E47" s="11" t="s">
        <v>2531</v>
      </c>
      <c r="F47" s="11" t="s">
        <v>2532</v>
      </c>
      <c r="G47" s="11" t="s">
        <v>2538</v>
      </c>
      <c r="H47" s="11" t="s">
        <v>2539</v>
      </c>
      <c r="I47" s="76">
        <v>0.375</v>
      </c>
      <c r="J47" s="76">
        <v>0.75</v>
      </c>
      <c r="K47" s="6">
        <v>0.375</v>
      </c>
      <c r="L47" s="263">
        <v>2.1666666666666665</v>
      </c>
      <c r="M47" s="11" t="s">
        <v>2535</v>
      </c>
    </row>
    <row r="48" spans="1:13" s="258" customFormat="1" ht="40.799999999999997" x14ac:dyDescent="0.3">
      <c r="A48" s="247" t="s">
        <v>281</v>
      </c>
      <c r="B48" s="3" t="s">
        <v>2511</v>
      </c>
      <c r="C48" s="3" t="s">
        <v>2511</v>
      </c>
      <c r="D48" s="3" t="s">
        <v>2530</v>
      </c>
      <c r="E48" s="11" t="s">
        <v>2531</v>
      </c>
      <c r="F48" s="11" t="s">
        <v>2540</v>
      </c>
      <c r="G48" s="11" t="s">
        <v>2541</v>
      </c>
      <c r="H48" s="11" t="s">
        <v>2542</v>
      </c>
      <c r="I48" s="76">
        <v>0.375</v>
      </c>
      <c r="J48" s="76">
        <v>0.75</v>
      </c>
      <c r="K48" s="6">
        <v>0.375</v>
      </c>
      <c r="L48" s="9">
        <v>2.5</v>
      </c>
      <c r="M48" s="11" t="s">
        <v>2535</v>
      </c>
    </row>
    <row r="49" spans="1:13" s="258" customFormat="1" ht="61.2" x14ac:dyDescent="0.3">
      <c r="A49" s="247" t="s">
        <v>281</v>
      </c>
      <c r="B49" s="3" t="s">
        <v>2511</v>
      </c>
      <c r="C49" s="3" t="s">
        <v>2511</v>
      </c>
      <c r="D49" s="3" t="s">
        <v>2512</v>
      </c>
      <c r="E49" s="11" t="s">
        <v>1046</v>
      </c>
      <c r="F49" s="11" t="s">
        <v>2513</v>
      </c>
      <c r="G49" s="11" t="s">
        <v>2514</v>
      </c>
      <c r="H49" s="11" t="s">
        <v>2515</v>
      </c>
      <c r="I49" s="76">
        <v>0.41666666666666669</v>
      </c>
      <c r="J49" s="76">
        <v>0.70833333333333337</v>
      </c>
      <c r="K49" s="6">
        <v>0.29166666666666669</v>
      </c>
      <c r="L49" s="9">
        <v>2.5</v>
      </c>
      <c r="M49" s="11" t="s">
        <v>2516</v>
      </c>
    </row>
    <row r="50" spans="1:13" s="258" customFormat="1" ht="265.2" x14ac:dyDescent="0.3">
      <c r="A50" s="247" t="s">
        <v>281</v>
      </c>
      <c r="B50" s="3" t="s">
        <v>2511</v>
      </c>
      <c r="C50" s="3" t="s">
        <v>2511</v>
      </c>
      <c r="D50" s="3" t="s">
        <v>2597</v>
      </c>
      <c r="E50" s="11" t="s">
        <v>2610</v>
      </c>
      <c r="F50" s="11" t="s">
        <v>2611</v>
      </c>
      <c r="G50" s="11" t="s">
        <v>2612</v>
      </c>
      <c r="H50" s="11" t="s">
        <v>2613</v>
      </c>
      <c r="I50" s="76">
        <v>0.45833333333333331</v>
      </c>
      <c r="J50" s="76">
        <v>0.54166666666666663</v>
      </c>
      <c r="K50" s="6">
        <v>8.3333333333333315E-2</v>
      </c>
      <c r="L50" s="9">
        <v>7</v>
      </c>
      <c r="M50" s="11" t="s">
        <v>2602</v>
      </c>
    </row>
    <row r="51" spans="1:13" s="258" customFormat="1" ht="40.799999999999997" x14ac:dyDescent="0.3">
      <c r="A51" s="55" t="s">
        <v>281</v>
      </c>
      <c r="B51" s="3" t="s">
        <v>2511</v>
      </c>
      <c r="C51" s="54" t="s">
        <v>2552</v>
      </c>
      <c r="D51" s="54" t="s">
        <v>2614</v>
      </c>
      <c r="E51" s="54" t="s">
        <v>2615</v>
      </c>
      <c r="F51" s="54" t="s">
        <v>2616</v>
      </c>
      <c r="G51" s="54" t="s">
        <v>2617</v>
      </c>
      <c r="H51" s="11" t="s">
        <v>2618</v>
      </c>
      <c r="I51" s="6">
        <v>0.41666666666666669</v>
      </c>
      <c r="J51" s="6">
        <v>0.66666666666666663</v>
      </c>
      <c r="K51" s="6">
        <v>0.24999999999999994</v>
      </c>
      <c r="L51" s="55">
        <v>0.5</v>
      </c>
      <c r="M51" s="54" t="s">
        <v>2619</v>
      </c>
    </row>
    <row r="52" spans="1:13" s="258" customFormat="1" ht="40.799999999999997" x14ac:dyDescent="0.3">
      <c r="A52" s="12" t="s">
        <v>309</v>
      </c>
      <c r="B52" s="3" t="s">
        <v>2511</v>
      </c>
      <c r="C52" s="3" t="s">
        <v>2525</v>
      </c>
      <c r="D52" s="3" t="s">
        <v>2525</v>
      </c>
      <c r="E52" s="3" t="s">
        <v>200</v>
      </c>
      <c r="F52" s="3" t="s">
        <v>2562</v>
      </c>
      <c r="G52" s="3" t="s">
        <v>2563</v>
      </c>
      <c r="H52" s="3" t="s">
        <v>2620</v>
      </c>
      <c r="I52" s="68">
        <v>0.5</v>
      </c>
      <c r="J52" s="68">
        <v>0.75</v>
      </c>
      <c r="K52" s="6">
        <v>0.25</v>
      </c>
      <c r="L52" s="114">
        <v>1.8</v>
      </c>
      <c r="M52" s="269" t="s">
        <v>2529</v>
      </c>
    </row>
    <row r="53" spans="1:13" s="258" customFormat="1" ht="40.799999999999997" x14ac:dyDescent="0.3">
      <c r="A53" s="247" t="s">
        <v>309</v>
      </c>
      <c r="B53" s="3" t="s">
        <v>2511</v>
      </c>
      <c r="C53" s="3" t="s">
        <v>2511</v>
      </c>
      <c r="D53" s="3" t="s">
        <v>2530</v>
      </c>
      <c r="E53" s="11" t="s">
        <v>2531</v>
      </c>
      <c r="F53" s="11" t="s">
        <v>2532</v>
      </c>
      <c r="G53" s="11" t="s">
        <v>2533</v>
      </c>
      <c r="H53" s="11" t="s">
        <v>2534</v>
      </c>
      <c r="I53" s="76">
        <v>0.375</v>
      </c>
      <c r="J53" s="76">
        <v>0.75</v>
      </c>
      <c r="K53" s="6">
        <v>0.375</v>
      </c>
      <c r="L53" s="263">
        <v>0.41666666666666669</v>
      </c>
      <c r="M53" s="11" t="s">
        <v>2535</v>
      </c>
    </row>
    <row r="54" spans="1:13" s="258" customFormat="1" ht="40.799999999999997" x14ac:dyDescent="0.3">
      <c r="A54" s="247" t="s">
        <v>309</v>
      </c>
      <c r="B54" s="3" t="s">
        <v>2511</v>
      </c>
      <c r="C54" s="3" t="s">
        <v>2511</v>
      </c>
      <c r="D54" s="3" t="s">
        <v>2530</v>
      </c>
      <c r="E54" s="11" t="s">
        <v>2531</v>
      </c>
      <c r="F54" s="11" t="s">
        <v>2532</v>
      </c>
      <c r="G54" s="11" t="s">
        <v>2536</v>
      </c>
      <c r="H54" s="11" t="s">
        <v>2537</v>
      </c>
      <c r="I54" s="76">
        <v>0.375</v>
      </c>
      <c r="J54" s="76">
        <v>0.75</v>
      </c>
      <c r="K54" s="6">
        <v>0.375</v>
      </c>
      <c r="L54" s="263">
        <v>1.25</v>
      </c>
      <c r="M54" s="11" t="s">
        <v>2535</v>
      </c>
    </row>
    <row r="55" spans="1:13" s="258" customFormat="1" ht="61.2" x14ac:dyDescent="0.3">
      <c r="A55" s="247" t="s">
        <v>309</v>
      </c>
      <c r="B55" s="3" t="s">
        <v>2511</v>
      </c>
      <c r="C55" s="3" t="s">
        <v>2511</v>
      </c>
      <c r="D55" s="3" t="s">
        <v>2530</v>
      </c>
      <c r="E55" s="11" t="s">
        <v>2531</v>
      </c>
      <c r="F55" s="11" t="s">
        <v>2532</v>
      </c>
      <c r="G55" s="11" t="s">
        <v>2538</v>
      </c>
      <c r="H55" s="11" t="s">
        <v>2539</v>
      </c>
      <c r="I55" s="76">
        <v>0.375</v>
      </c>
      <c r="J55" s="76">
        <v>0.75</v>
      </c>
      <c r="K55" s="6">
        <v>0.375</v>
      </c>
      <c r="L55" s="263">
        <v>2.1666666666666665</v>
      </c>
      <c r="M55" s="11" t="s">
        <v>2535</v>
      </c>
    </row>
    <row r="56" spans="1:13" s="258" customFormat="1" ht="40.799999999999997" x14ac:dyDescent="0.3">
      <c r="A56" s="247" t="s">
        <v>309</v>
      </c>
      <c r="B56" s="3" t="s">
        <v>2511</v>
      </c>
      <c r="C56" s="3" t="s">
        <v>2511</v>
      </c>
      <c r="D56" s="3" t="s">
        <v>2530</v>
      </c>
      <c r="E56" s="11" t="s">
        <v>2531</v>
      </c>
      <c r="F56" s="11" t="s">
        <v>2540</v>
      </c>
      <c r="G56" s="11" t="s">
        <v>2541</v>
      </c>
      <c r="H56" s="11" t="s">
        <v>2542</v>
      </c>
      <c r="I56" s="76">
        <v>0.375</v>
      </c>
      <c r="J56" s="76">
        <v>0.75</v>
      </c>
      <c r="K56" s="6">
        <v>0.375</v>
      </c>
      <c r="L56" s="9">
        <v>2.5</v>
      </c>
      <c r="M56" s="11" t="s">
        <v>2535</v>
      </c>
    </row>
    <row r="57" spans="1:13" s="258" customFormat="1" ht="61.2" x14ac:dyDescent="0.3">
      <c r="A57" s="247" t="s">
        <v>309</v>
      </c>
      <c r="B57" s="3" t="s">
        <v>2511</v>
      </c>
      <c r="C57" s="3" t="s">
        <v>2511</v>
      </c>
      <c r="D57" s="3" t="s">
        <v>2512</v>
      </c>
      <c r="E57" s="11" t="s">
        <v>1046</v>
      </c>
      <c r="F57" s="11" t="s">
        <v>2513</v>
      </c>
      <c r="G57" s="11" t="s">
        <v>2514</v>
      </c>
      <c r="H57" s="11" t="s">
        <v>2515</v>
      </c>
      <c r="I57" s="76">
        <v>0.41666666666666669</v>
      </c>
      <c r="J57" s="76">
        <v>0.70833333333333337</v>
      </c>
      <c r="K57" s="6">
        <v>0.29166666666666669</v>
      </c>
      <c r="L57" s="9">
        <v>2.5</v>
      </c>
      <c r="M57" s="11" t="s">
        <v>2516</v>
      </c>
    </row>
    <row r="58" spans="1:13" s="258" customFormat="1" ht="61.2" x14ac:dyDescent="0.3">
      <c r="A58" s="247" t="s">
        <v>309</v>
      </c>
      <c r="B58" s="3" t="s">
        <v>2511</v>
      </c>
      <c r="C58" s="3" t="s">
        <v>2511</v>
      </c>
      <c r="D58" s="3" t="s">
        <v>2597</v>
      </c>
      <c r="E58" s="11" t="s">
        <v>2621</v>
      </c>
      <c r="F58" s="11" t="s">
        <v>2524</v>
      </c>
      <c r="G58" s="11" t="s">
        <v>2622</v>
      </c>
      <c r="H58" s="11" t="s">
        <v>2623</v>
      </c>
      <c r="I58" s="76">
        <v>0.45833333333333331</v>
      </c>
      <c r="J58" s="76">
        <v>0.66666666666666663</v>
      </c>
      <c r="K58" s="6">
        <v>0.20833333333333331</v>
      </c>
      <c r="L58" s="9">
        <v>2</v>
      </c>
      <c r="M58" s="11" t="s">
        <v>2624</v>
      </c>
    </row>
    <row r="59" spans="1:13" s="258" customFormat="1" ht="40.799999999999997" x14ac:dyDescent="0.3">
      <c r="A59" s="247" t="s">
        <v>309</v>
      </c>
      <c r="B59" s="3" t="s">
        <v>2511</v>
      </c>
      <c r="C59" s="3" t="s">
        <v>2511</v>
      </c>
      <c r="D59" s="3" t="s">
        <v>2597</v>
      </c>
      <c r="E59" s="11" t="s">
        <v>2621</v>
      </c>
      <c r="F59" s="11" t="s">
        <v>2524</v>
      </c>
      <c r="G59" s="11" t="s">
        <v>2625</v>
      </c>
      <c r="H59" s="11" t="s">
        <v>2626</v>
      </c>
      <c r="I59" s="76">
        <v>0.45833333333333331</v>
      </c>
      <c r="J59" s="76">
        <v>0.66666666666666663</v>
      </c>
      <c r="K59" s="6">
        <v>0.20833333333333331</v>
      </c>
      <c r="L59" s="9">
        <v>2</v>
      </c>
      <c r="M59" s="11" t="s">
        <v>2624</v>
      </c>
    </row>
    <row r="60" spans="1:13" s="258" customFormat="1" ht="61.2" x14ac:dyDescent="0.3">
      <c r="A60" s="247" t="s">
        <v>2627</v>
      </c>
      <c r="B60" s="3" t="s">
        <v>2511</v>
      </c>
      <c r="C60" s="3" t="s">
        <v>2511</v>
      </c>
      <c r="D60" s="3" t="s">
        <v>2597</v>
      </c>
      <c r="E60" s="11" t="s">
        <v>2621</v>
      </c>
      <c r="F60" s="11" t="s">
        <v>2524</v>
      </c>
      <c r="G60" s="11" t="s">
        <v>2622</v>
      </c>
      <c r="H60" s="11" t="s">
        <v>2623</v>
      </c>
      <c r="I60" s="76">
        <v>0.45833333333333331</v>
      </c>
      <c r="J60" s="76">
        <v>0.66666666666666663</v>
      </c>
      <c r="K60" s="6">
        <v>0.20833333333333331</v>
      </c>
      <c r="L60" s="9">
        <v>2</v>
      </c>
      <c r="M60" s="11" t="s">
        <v>2624</v>
      </c>
    </row>
    <row r="61" spans="1:13" s="258" customFormat="1" ht="40.799999999999997" x14ac:dyDescent="0.3">
      <c r="A61" s="247" t="s">
        <v>2627</v>
      </c>
      <c r="B61" s="3" t="s">
        <v>2511</v>
      </c>
      <c r="C61" s="3" t="s">
        <v>2511</v>
      </c>
      <c r="D61" s="3" t="s">
        <v>2597</v>
      </c>
      <c r="E61" s="11" t="s">
        <v>2621</v>
      </c>
      <c r="F61" s="11" t="s">
        <v>2524</v>
      </c>
      <c r="G61" s="11" t="s">
        <v>2625</v>
      </c>
      <c r="H61" s="11" t="s">
        <v>2626</v>
      </c>
      <c r="I61" s="76">
        <v>0.45833333333333331</v>
      </c>
      <c r="J61" s="76">
        <v>0.66666666666666663</v>
      </c>
      <c r="K61" s="6">
        <v>0.20833333333333331</v>
      </c>
      <c r="L61" s="9">
        <v>2</v>
      </c>
      <c r="M61" s="11" t="s">
        <v>2624</v>
      </c>
    </row>
    <row r="62" spans="1:13" s="258" customFormat="1" ht="40.799999999999997" x14ac:dyDescent="0.3">
      <c r="A62" s="34" t="s">
        <v>331</v>
      </c>
      <c r="B62" s="3" t="s">
        <v>2511</v>
      </c>
      <c r="C62" s="3" t="s">
        <v>2511</v>
      </c>
      <c r="D62" s="3" t="s">
        <v>2586</v>
      </c>
      <c r="E62" s="3" t="s">
        <v>2586</v>
      </c>
      <c r="F62" s="3" t="s">
        <v>2587</v>
      </c>
      <c r="G62" s="3" t="s">
        <v>2628</v>
      </c>
      <c r="H62" s="11" t="s">
        <v>2629</v>
      </c>
      <c r="I62" s="7">
        <v>0.41666666666666702</v>
      </c>
      <c r="J62" s="7">
        <v>0.58333333333333337</v>
      </c>
      <c r="K62" s="6">
        <v>0.16666666666666635</v>
      </c>
      <c r="L62" s="9">
        <v>2</v>
      </c>
      <c r="M62" s="3" t="s">
        <v>2630</v>
      </c>
    </row>
    <row r="63" spans="1:13" s="258" customFormat="1" ht="40.799999999999997" x14ac:dyDescent="0.3">
      <c r="A63" s="247" t="s">
        <v>331</v>
      </c>
      <c r="B63" s="3" t="s">
        <v>2511</v>
      </c>
      <c r="C63" s="3" t="s">
        <v>2511</v>
      </c>
      <c r="D63" s="3" t="s">
        <v>2567</v>
      </c>
      <c r="E63" s="11" t="s">
        <v>2631</v>
      </c>
      <c r="F63" s="11" t="s">
        <v>2632</v>
      </c>
      <c r="G63" s="11" t="s">
        <v>2633</v>
      </c>
      <c r="H63" s="11" t="s">
        <v>2634</v>
      </c>
      <c r="I63" s="76">
        <v>0.41666666666666669</v>
      </c>
      <c r="J63" s="76">
        <v>0.66666666666666663</v>
      </c>
      <c r="K63" s="6">
        <v>0.24999999999999994</v>
      </c>
      <c r="L63" s="9">
        <v>2</v>
      </c>
      <c r="M63" s="11" t="s">
        <v>2572</v>
      </c>
    </row>
    <row r="64" spans="1:13" s="258" customFormat="1" ht="40.799999999999997" x14ac:dyDescent="0.3">
      <c r="A64" s="247" t="s">
        <v>331</v>
      </c>
      <c r="B64" s="3" t="s">
        <v>2511</v>
      </c>
      <c r="C64" s="3" t="s">
        <v>2511</v>
      </c>
      <c r="D64" s="3" t="s">
        <v>2530</v>
      </c>
      <c r="E64" s="11" t="s">
        <v>2531</v>
      </c>
      <c r="F64" s="11" t="s">
        <v>2532</v>
      </c>
      <c r="G64" s="11" t="s">
        <v>2533</v>
      </c>
      <c r="H64" s="11" t="s">
        <v>2534</v>
      </c>
      <c r="I64" s="76">
        <v>0.375</v>
      </c>
      <c r="J64" s="76">
        <v>0.75</v>
      </c>
      <c r="K64" s="6">
        <v>0.375</v>
      </c>
      <c r="L64" s="263">
        <v>0.41666666666666669</v>
      </c>
      <c r="M64" s="11" t="s">
        <v>2535</v>
      </c>
    </row>
    <row r="65" spans="1:13" s="258" customFormat="1" ht="40.799999999999997" x14ac:dyDescent="0.3">
      <c r="A65" s="247" t="s">
        <v>331</v>
      </c>
      <c r="B65" s="3" t="s">
        <v>2511</v>
      </c>
      <c r="C65" s="3" t="s">
        <v>2511</v>
      </c>
      <c r="D65" s="3" t="s">
        <v>2530</v>
      </c>
      <c r="E65" s="11" t="s">
        <v>2531</v>
      </c>
      <c r="F65" s="11" t="s">
        <v>2532</v>
      </c>
      <c r="G65" s="11" t="s">
        <v>2536</v>
      </c>
      <c r="H65" s="11" t="s">
        <v>2537</v>
      </c>
      <c r="I65" s="76">
        <v>0.375</v>
      </c>
      <c r="J65" s="76">
        <v>0.75</v>
      </c>
      <c r="K65" s="6">
        <v>0.375</v>
      </c>
      <c r="L65" s="263">
        <v>1.25</v>
      </c>
      <c r="M65" s="11" t="s">
        <v>2535</v>
      </c>
    </row>
    <row r="66" spans="1:13" s="258" customFormat="1" ht="61.2" x14ac:dyDescent="0.3">
      <c r="A66" s="247" t="s">
        <v>331</v>
      </c>
      <c r="B66" s="3" t="s">
        <v>2511</v>
      </c>
      <c r="C66" s="3" t="s">
        <v>2511</v>
      </c>
      <c r="D66" s="3" t="s">
        <v>2530</v>
      </c>
      <c r="E66" s="11" t="s">
        <v>2531</v>
      </c>
      <c r="F66" s="11" t="s">
        <v>2532</v>
      </c>
      <c r="G66" s="11" t="s">
        <v>2538</v>
      </c>
      <c r="H66" s="11" t="s">
        <v>2539</v>
      </c>
      <c r="I66" s="76">
        <v>0.375</v>
      </c>
      <c r="J66" s="76">
        <v>0.75</v>
      </c>
      <c r="K66" s="6">
        <v>0.375</v>
      </c>
      <c r="L66" s="263">
        <v>2.1666666666666665</v>
      </c>
      <c r="M66" s="11" t="s">
        <v>2535</v>
      </c>
    </row>
    <row r="67" spans="1:13" s="258" customFormat="1" ht="40.799999999999997" x14ac:dyDescent="0.3">
      <c r="A67" s="247" t="s">
        <v>331</v>
      </c>
      <c r="B67" s="3" t="s">
        <v>2511</v>
      </c>
      <c r="C67" s="3" t="s">
        <v>2511</v>
      </c>
      <c r="D67" s="3" t="s">
        <v>2530</v>
      </c>
      <c r="E67" s="11" t="s">
        <v>2531</v>
      </c>
      <c r="F67" s="11" t="s">
        <v>2540</v>
      </c>
      <c r="G67" s="11" t="s">
        <v>2541</v>
      </c>
      <c r="H67" s="11" t="s">
        <v>2542</v>
      </c>
      <c r="I67" s="76">
        <v>0.375</v>
      </c>
      <c r="J67" s="76">
        <v>0.75</v>
      </c>
      <c r="K67" s="6">
        <v>0.375</v>
      </c>
      <c r="L67" s="9">
        <v>2.5</v>
      </c>
      <c r="M67" s="11" t="s">
        <v>2535</v>
      </c>
    </row>
    <row r="68" spans="1:13" s="258" customFormat="1" ht="61.2" x14ac:dyDescent="0.3">
      <c r="A68" s="247" t="s">
        <v>331</v>
      </c>
      <c r="B68" s="3" t="s">
        <v>2511</v>
      </c>
      <c r="C68" s="3" t="s">
        <v>2511</v>
      </c>
      <c r="D68" s="3" t="s">
        <v>2512</v>
      </c>
      <c r="E68" s="11" t="s">
        <v>1046</v>
      </c>
      <c r="F68" s="11" t="s">
        <v>2513</v>
      </c>
      <c r="G68" s="11" t="s">
        <v>2514</v>
      </c>
      <c r="H68" s="11" t="s">
        <v>2515</v>
      </c>
      <c r="I68" s="76">
        <v>0.41666666666666669</v>
      </c>
      <c r="J68" s="76">
        <v>0.70833333333333337</v>
      </c>
      <c r="K68" s="6">
        <v>0.29166666666666669</v>
      </c>
      <c r="L68" s="9">
        <v>2.5</v>
      </c>
      <c r="M68" s="11" t="s">
        <v>2516</v>
      </c>
    </row>
    <row r="69" spans="1:13" s="258" customFormat="1" ht="61.2" x14ac:dyDescent="0.3">
      <c r="A69" s="55" t="s">
        <v>1150</v>
      </c>
      <c r="B69" s="3" t="s">
        <v>2511</v>
      </c>
      <c r="C69" s="54" t="s">
        <v>2552</v>
      </c>
      <c r="D69" s="54" t="s">
        <v>2614</v>
      </c>
      <c r="E69" s="54" t="s">
        <v>2635</v>
      </c>
      <c r="F69" s="54" t="s">
        <v>2616</v>
      </c>
      <c r="G69" s="54" t="s">
        <v>2636</v>
      </c>
      <c r="H69" s="11" t="s">
        <v>2637</v>
      </c>
      <c r="I69" s="6">
        <v>0.41666666666666669</v>
      </c>
      <c r="J69" s="6">
        <v>0.66666666666666663</v>
      </c>
      <c r="K69" s="6">
        <v>0.24999999999999994</v>
      </c>
      <c r="L69" s="55">
        <v>0.6</v>
      </c>
      <c r="M69" s="54" t="s">
        <v>2619</v>
      </c>
    </row>
    <row r="70" spans="1:13" s="258" customFormat="1" ht="40.799999999999997" x14ac:dyDescent="0.3">
      <c r="A70" s="12" t="s">
        <v>347</v>
      </c>
      <c r="B70" s="3" t="s">
        <v>2511</v>
      </c>
      <c r="C70" s="3" t="s">
        <v>2517</v>
      </c>
      <c r="D70" s="3" t="s">
        <v>2525</v>
      </c>
      <c r="E70" s="3" t="s">
        <v>2638</v>
      </c>
      <c r="F70" s="3" t="s">
        <v>2638</v>
      </c>
      <c r="G70" s="3" t="s">
        <v>2639</v>
      </c>
      <c r="H70" s="3" t="s">
        <v>2640</v>
      </c>
      <c r="I70" s="68">
        <v>0.5</v>
      </c>
      <c r="J70" s="68">
        <v>0.75</v>
      </c>
      <c r="K70" s="6">
        <v>0.25</v>
      </c>
      <c r="L70" s="114">
        <v>1.8</v>
      </c>
      <c r="M70" s="269" t="s">
        <v>2529</v>
      </c>
    </row>
    <row r="71" spans="1:13" s="258" customFormat="1" ht="40.799999999999997" x14ac:dyDescent="0.3">
      <c r="A71" s="257" t="s">
        <v>347</v>
      </c>
      <c r="B71" s="3" t="s">
        <v>2511</v>
      </c>
      <c r="C71" s="265" t="s">
        <v>2517</v>
      </c>
      <c r="D71" s="265" t="s">
        <v>2518</v>
      </c>
      <c r="E71" s="265" t="s">
        <v>2641</v>
      </c>
      <c r="F71" s="265" t="s">
        <v>2642</v>
      </c>
      <c r="G71" s="265" t="s">
        <v>2643</v>
      </c>
      <c r="H71" s="266" t="s">
        <v>2644</v>
      </c>
      <c r="I71" s="6">
        <v>0.45833333333333331</v>
      </c>
      <c r="J71" s="68">
        <v>0.54166666666666663</v>
      </c>
      <c r="K71" s="6">
        <v>8.3333333333333315E-2</v>
      </c>
      <c r="L71" s="261">
        <v>0.8</v>
      </c>
      <c r="M71" s="54" t="s">
        <v>2645</v>
      </c>
    </row>
    <row r="72" spans="1:13" s="258" customFormat="1" ht="40.799999999999997" x14ac:dyDescent="0.3">
      <c r="A72" s="247" t="s">
        <v>347</v>
      </c>
      <c r="B72" s="3" t="s">
        <v>2511</v>
      </c>
      <c r="C72" s="3" t="s">
        <v>2511</v>
      </c>
      <c r="D72" s="3" t="s">
        <v>2530</v>
      </c>
      <c r="E72" s="11" t="s">
        <v>2531</v>
      </c>
      <c r="F72" s="11" t="s">
        <v>2532</v>
      </c>
      <c r="G72" s="11" t="s">
        <v>2533</v>
      </c>
      <c r="H72" s="11" t="s">
        <v>2534</v>
      </c>
      <c r="I72" s="76">
        <v>0.375</v>
      </c>
      <c r="J72" s="76">
        <v>0.75</v>
      </c>
      <c r="K72" s="6">
        <v>0.375</v>
      </c>
      <c r="L72" s="263">
        <v>0.41666666666666669</v>
      </c>
      <c r="M72" s="11" t="s">
        <v>2535</v>
      </c>
    </row>
    <row r="73" spans="1:13" s="258" customFormat="1" ht="40.799999999999997" x14ac:dyDescent="0.3">
      <c r="A73" s="247" t="s">
        <v>347</v>
      </c>
      <c r="B73" s="3" t="s">
        <v>2511</v>
      </c>
      <c r="C73" s="3" t="s">
        <v>2511</v>
      </c>
      <c r="D73" s="3" t="s">
        <v>2530</v>
      </c>
      <c r="E73" s="11" t="s">
        <v>2531</v>
      </c>
      <c r="F73" s="11" t="s">
        <v>2532</v>
      </c>
      <c r="G73" s="11" t="s">
        <v>2536</v>
      </c>
      <c r="H73" s="11" t="s">
        <v>2537</v>
      </c>
      <c r="I73" s="76">
        <v>0.375</v>
      </c>
      <c r="J73" s="76">
        <v>0.75</v>
      </c>
      <c r="K73" s="6">
        <v>0.375</v>
      </c>
      <c r="L73" s="263">
        <v>1.25</v>
      </c>
      <c r="M73" s="11" t="s">
        <v>2535</v>
      </c>
    </row>
    <row r="74" spans="1:13" s="258" customFormat="1" ht="61.2" x14ac:dyDescent="0.3">
      <c r="A74" s="247" t="s">
        <v>347</v>
      </c>
      <c r="B74" s="3" t="s">
        <v>2511</v>
      </c>
      <c r="C74" s="3" t="s">
        <v>2511</v>
      </c>
      <c r="D74" s="3" t="s">
        <v>2530</v>
      </c>
      <c r="E74" s="11" t="s">
        <v>2531</v>
      </c>
      <c r="F74" s="11" t="s">
        <v>2532</v>
      </c>
      <c r="G74" s="11" t="s">
        <v>2538</v>
      </c>
      <c r="H74" s="11" t="s">
        <v>2539</v>
      </c>
      <c r="I74" s="76">
        <v>0.375</v>
      </c>
      <c r="J74" s="76">
        <v>0.75</v>
      </c>
      <c r="K74" s="6">
        <v>0.375</v>
      </c>
      <c r="L74" s="263">
        <v>2.1666666666666665</v>
      </c>
      <c r="M74" s="11" t="s">
        <v>2535</v>
      </c>
    </row>
    <row r="75" spans="1:13" s="258" customFormat="1" ht="40.799999999999997" x14ac:dyDescent="0.3">
      <c r="A75" s="247" t="s">
        <v>347</v>
      </c>
      <c r="B75" s="3" t="s">
        <v>2511</v>
      </c>
      <c r="C75" s="3" t="s">
        <v>2511</v>
      </c>
      <c r="D75" s="3" t="s">
        <v>2530</v>
      </c>
      <c r="E75" s="11" t="s">
        <v>2531</v>
      </c>
      <c r="F75" s="11" t="s">
        <v>2540</v>
      </c>
      <c r="G75" s="11" t="s">
        <v>2541</v>
      </c>
      <c r="H75" s="11" t="s">
        <v>2542</v>
      </c>
      <c r="I75" s="76">
        <v>0.375</v>
      </c>
      <c r="J75" s="76">
        <v>0.75</v>
      </c>
      <c r="K75" s="6">
        <v>0.375</v>
      </c>
      <c r="L75" s="9">
        <v>2.5</v>
      </c>
      <c r="M75" s="11" t="s">
        <v>2535</v>
      </c>
    </row>
    <row r="76" spans="1:13" s="258" customFormat="1" ht="40.799999999999997" x14ac:dyDescent="0.3">
      <c r="A76" s="34" t="s">
        <v>347</v>
      </c>
      <c r="B76" s="3" t="s">
        <v>2511</v>
      </c>
      <c r="C76" s="54" t="s">
        <v>2552</v>
      </c>
      <c r="D76" s="54" t="s">
        <v>2646</v>
      </c>
      <c r="E76" s="54" t="s">
        <v>2647</v>
      </c>
      <c r="F76" s="54" t="s">
        <v>2648</v>
      </c>
      <c r="G76" s="54" t="s">
        <v>2649</v>
      </c>
      <c r="H76" s="54" t="s">
        <v>2650</v>
      </c>
      <c r="I76" s="6">
        <v>0.41666666666666669</v>
      </c>
      <c r="J76" s="6">
        <v>0.62847222222222221</v>
      </c>
      <c r="K76" s="6">
        <v>0.21180555555555552</v>
      </c>
      <c r="L76" s="55">
        <v>0.8</v>
      </c>
      <c r="M76" s="54" t="s">
        <v>2651</v>
      </c>
    </row>
    <row r="77" spans="1:13" s="258" customFormat="1" ht="265.2" x14ac:dyDescent="0.3">
      <c r="A77" s="247" t="s">
        <v>347</v>
      </c>
      <c r="B77" s="3" t="s">
        <v>2511</v>
      </c>
      <c r="C77" s="3" t="s">
        <v>2511</v>
      </c>
      <c r="D77" s="3" t="s">
        <v>2597</v>
      </c>
      <c r="E77" s="11" t="s">
        <v>2610</v>
      </c>
      <c r="F77" s="11" t="s">
        <v>2611</v>
      </c>
      <c r="G77" s="11" t="s">
        <v>2652</v>
      </c>
      <c r="H77" s="11" t="s">
        <v>2613</v>
      </c>
      <c r="I77" s="76">
        <v>0.45833333333333331</v>
      </c>
      <c r="J77" s="76">
        <v>0.54166666666666663</v>
      </c>
      <c r="K77" s="6">
        <v>8.3333333333333315E-2</v>
      </c>
      <c r="L77" s="9">
        <v>7</v>
      </c>
      <c r="M77" s="11" t="s">
        <v>2602</v>
      </c>
    </row>
    <row r="78" spans="1:13" s="258" customFormat="1" ht="61.2" x14ac:dyDescent="0.3">
      <c r="A78" s="247" t="s">
        <v>347</v>
      </c>
      <c r="B78" s="3" t="s">
        <v>2511</v>
      </c>
      <c r="C78" s="3" t="s">
        <v>2511</v>
      </c>
      <c r="D78" s="3" t="s">
        <v>2597</v>
      </c>
      <c r="E78" s="11" t="s">
        <v>2598</v>
      </c>
      <c r="F78" s="11" t="s">
        <v>2599</v>
      </c>
      <c r="G78" s="11" t="s">
        <v>2653</v>
      </c>
      <c r="H78" s="11" t="s">
        <v>2601</v>
      </c>
      <c r="I78" s="76">
        <v>0.41666666666666669</v>
      </c>
      <c r="J78" s="76">
        <v>0.70833333333333337</v>
      </c>
      <c r="K78" s="6">
        <v>0.29166666666666669</v>
      </c>
      <c r="L78" s="9">
        <v>8</v>
      </c>
      <c r="M78" s="11" t="s">
        <v>2602</v>
      </c>
    </row>
    <row r="79" spans="1:13" s="258" customFormat="1" ht="40.799999999999997" x14ac:dyDescent="0.3">
      <c r="A79" s="55" t="s">
        <v>347</v>
      </c>
      <c r="B79" s="3" t="s">
        <v>2511</v>
      </c>
      <c r="C79" s="54" t="s">
        <v>2552</v>
      </c>
      <c r="D79" s="54" t="s">
        <v>2614</v>
      </c>
      <c r="E79" s="54" t="s">
        <v>2654</v>
      </c>
      <c r="F79" s="54" t="s">
        <v>2655</v>
      </c>
      <c r="G79" s="54" t="s">
        <v>2656</v>
      </c>
      <c r="H79" s="11" t="s">
        <v>2657</v>
      </c>
      <c r="I79" s="6">
        <v>0.41666666666666669</v>
      </c>
      <c r="J79" s="6">
        <v>0.66666666666666663</v>
      </c>
      <c r="K79" s="6">
        <v>0.24999999999999994</v>
      </c>
      <c r="L79" s="55">
        <v>0.5</v>
      </c>
      <c r="M79" s="54" t="s">
        <v>2619</v>
      </c>
    </row>
    <row r="80" spans="1:13" s="258" customFormat="1" ht="40.799999999999997" x14ac:dyDescent="0.3">
      <c r="A80" s="34" t="s">
        <v>2658</v>
      </c>
      <c r="B80" s="3" t="s">
        <v>2511</v>
      </c>
      <c r="C80" s="3" t="s">
        <v>2511</v>
      </c>
      <c r="D80" s="3" t="s">
        <v>2591</v>
      </c>
      <c r="E80" s="3" t="s">
        <v>2592</v>
      </c>
      <c r="F80" s="3" t="s">
        <v>2659</v>
      </c>
      <c r="G80" s="3" t="s">
        <v>2660</v>
      </c>
      <c r="H80" s="3" t="s">
        <v>2661</v>
      </c>
      <c r="I80" s="7">
        <v>0.375</v>
      </c>
      <c r="J80" s="7">
        <v>0.6875</v>
      </c>
      <c r="K80" s="6">
        <v>0.3125</v>
      </c>
      <c r="L80" s="9">
        <v>0.8</v>
      </c>
      <c r="M80" s="3" t="s">
        <v>2596</v>
      </c>
    </row>
    <row r="81" spans="1:13" s="258" customFormat="1" ht="40.799999999999997" x14ac:dyDescent="0.3">
      <c r="A81" s="247" t="s">
        <v>377</v>
      </c>
      <c r="B81" s="3" t="s">
        <v>2511</v>
      </c>
      <c r="C81" s="3" t="s">
        <v>2511</v>
      </c>
      <c r="D81" s="3" t="s">
        <v>2530</v>
      </c>
      <c r="E81" s="11" t="s">
        <v>2531</v>
      </c>
      <c r="F81" s="11" t="s">
        <v>2532</v>
      </c>
      <c r="G81" s="11" t="s">
        <v>2533</v>
      </c>
      <c r="H81" s="11" t="s">
        <v>2534</v>
      </c>
      <c r="I81" s="76">
        <v>0.375</v>
      </c>
      <c r="J81" s="76">
        <v>0.75</v>
      </c>
      <c r="K81" s="6">
        <v>0.375</v>
      </c>
      <c r="L81" s="263">
        <v>0.41666666666666669</v>
      </c>
      <c r="M81" s="11" t="s">
        <v>2535</v>
      </c>
    </row>
    <row r="82" spans="1:13" s="258" customFormat="1" ht="40.799999999999997" x14ac:dyDescent="0.3">
      <c r="A82" s="247" t="s">
        <v>377</v>
      </c>
      <c r="B82" s="3" t="s">
        <v>2511</v>
      </c>
      <c r="C82" s="3" t="s">
        <v>2511</v>
      </c>
      <c r="D82" s="3" t="s">
        <v>2530</v>
      </c>
      <c r="E82" s="11" t="s">
        <v>2531</v>
      </c>
      <c r="F82" s="11" t="s">
        <v>2532</v>
      </c>
      <c r="G82" s="11" t="s">
        <v>2536</v>
      </c>
      <c r="H82" s="11" t="s">
        <v>2537</v>
      </c>
      <c r="I82" s="76">
        <v>0.375</v>
      </c>
      <c r="J82" s="76">
        <v>0.75</v>
      </c>
      <c r="K82" s="6">
        <v>0.375</v>
      </c>
      <c r="L82" s="263">
        <v>1.25</v>
      </c>
      <c r="M82" s="11" t="s">
        <v>2535</v>
      </c>
    </row>
    <row r="83" spans="1:13" s="258" customFormat="1" ht="61.2" x14ac:dyDescent="0.3">
      <c r="A83" s="247" t="s">
        <v>377</v>
      </c>
      <c r="B83" s="3" t="s">
        <v>2511</v>
      </c>
      <c r="C83" s="3" t="s">
        <v>2511</v>
      </c>
      <c r="D83" s="3" t="s">
        <v>2530</v>
      </c>
      <c r="E83" s="11" t="s">
        <v>2531</v>
      </c>
      <c r="F83" s="11" t="s">
        <v>2532</v>
      </c>
      <c r="G83" s="11" t="s">
        <v>2538</v>
      </c>
      <c r="H83" s="11" t="s">
        <v>2539</v>
      </c>
      <c r="I83" s="76">
        <v>0.375</v>
      </c>
      <c r="J83" s="76">
        <v>0.75</v>
      </c>
      <c r="K83" s="6">
        <v>0.375</v>
      </c>
      <c r="L83" s="263">
        <v>2.1666666666666665</v>
      </c>
      <c r="M83" s="11" t="s">
        <v>2535</v>
      </c>
    </row>
    <row r="84" spans="1:13" s="258" customFormat="1" ht="40.799999999999997" x14ac:dyDescent="0.3">
      <c r="A84" s="247" t="s">
        <v>377</v>
      </c>
      <c r="B84" s="3" t="s">
        <v>2511</v>
      </c>
      <c r="C84" s="3" t="s">
        <v>2511</v>
      </c>
      <c r="D84" s="3" t="s">
        <v>2530</v>
      </c>
      <c r="E84" s="11" t="s">
        <v>2531</v>
      </c>
      <c r="F84" s="11" t="s">
        <v>2540</v>
      </c>
      <c r="G84" s="11" t="s">
        <v>2541</v>
      </c>
      <c r="H84" s="11" t="s">
        <v>2542</v>
      </c>
      <c r="I84" s="76">
        <v>0.375</v>
      </c>
      <c r="J84" s="76">
        <v>0.75</v>
      </c>
      <c r="K84" s="6">
        <v>0.375</v>
      </c>
      <c r="L84" s="9">
        <v>2.5</v>
      </c>
      <c r="M84" s="11" t="s">
        <v>2535</v>
      </c>
    </row>
    <row r="85" spans="1:13" s="258" customFormat="1" ht="40.799999999999997" x14ac:dyDescent="0.3">
      <c r="A85" s="247" t="s">
        <v>2662</v>
      </c>
      <c r="B85" s="3" t="s">
        <v>2511</v>
      </c>
      <c r="C85" s="3" t="s">
        <v>2511</v>
      </c>
      <c r="D85" s="3" t="s">
        <v>2512</v>
      </c>
      <c r="E85" s="11" t="s">
        <v>2663</v>
      </c>
      <c r="F85" s="11" t="s">
        <v>2664</v>
      </c>
      <c r="G85" s="11" t="s">
        <v>2665</v>
      </c>
      <c r="H85" s="11" t="s">
        <v>2666</v>
      </c>
      <c r="I85" s="76">
        <v>0.41666666666666669</v>
      </c>
      <c r="J85" s="76">
        <v>0.625</v>
      </c>
      <c r="K85" s="6">
        <v>0.20833333333333331</v>
      </c>
      <c r="L85" s="9">
        <v>1.8</v>
      </c>
      <c r="M85" s="11" t="s">
        <v>2667</v>
      </c>
    </row>
    <row r="86" spans="1:13" s="258" customFormat="1" ht="40.799999999999997" x14ac:dyDescent="0.3">
      <c r="A86" s="12" t="s">
        <v>396</v>
      </c>
      <c r="B86" s="3" t="s">
        <v>2511</v>
      </c>
      <c r="C86" s="3" t="s">
        <v>2525</v>
      </c>
      <c r="D86" s="3" t="s">
        <v>2525</v>
      </c>
      <c r="E86" s="3" t="s">
        <v>200</v>
      </c>
      <c r="F86" s="3" t="s">
        <v>2562</v>
      </c>
      <c r="G86" s="3" t="s">
        <v>2668</v>
      </c>
      <c r="H86" s="3" t="s">
        <v>2669</v>
      </c>
      <c r="I86" s="68">
        <v>0.625</v>
      </c>
      <c r="J86" s="68">
        <v>0.75</v>
      </c>
      <c r="K86" s="6">
        <v>0.125</v>
      </c>
      <c r="L86" s="114">
        <v>2</v>
      </c>
      <c r="M86" s="269" t="s">
        <v>2529</v>
      </c>
    </row>
    <row r="87" spans="1:13" s="258" customFormat="1" ht="61.2" x14ac:dyDescent="0.3">
      <c r="A87" s="34" t="s">
        <v>396</v>
      </c>
      <c r="B87" s="3" t="s">
        <v>2511</v>
      </c>
      <c r="C87" s="3" t="s">
        <v>2511</v>
      </c>
      <c r="D87" s="3" t="s">
        <v>2591</v>
      </c>
      <c r="E87" s="3" t="s">
        <v>2591</v>
      </c>
      <c r="F87" s="3" t="s">
        <v>2670</v>
      </c>
      <c r="G87" s="3" t="s">
        <v>2671</v>
      </c>
      <c r="H87" s="3" t="s">
        <v>2672</v>
      </c>
      <c r="I87" s="7">
        <v>0.4375</v>
      </c>
      <c r="J87" s="7">
        <v>0.6875</v>
      </c>
      <c r="K87" s="6">
        <v>0.25</v>
      </c>
      <c r="L87" s="9"/>
      <c r="M87" s="3" t="s">
        <v>2673</v>
      </c>
    </row>
    <row r="88" spans="1:13" s="258" customFormat="1" ht="61.2" x14ac:dyDescent="0.3">
      <c r="A88" s="247" t="s">
        <v>403</v>
      </c>
      <c r="B88" s="3" t="s">
        <v>2511</v>
      </c>
      <c r="C88" s="3" t="s">
        <v>2511</v>
      </c>
      <c r="D88" s="3" t="s">
        <v>2567</v>
      </c>
      <c r="E88" s="11" t="s">
        <v>2573</v>
      </c>
      <c r="F88" s="11" t="s">
        <v>2574</v>
      </c>
      <c r="G88" s="11" t="s">
        <v>2674</v>
      </c>
      <c r="H88" s="11" t="s">
        <v>2675</v>
      </c>
      <c r="I88" s="76">
        <v>0.41666666666666669</v>
      </c>
      <c r="J88" s="76">
        <v>0.66666666666666663</v>
      </c>
      <c r="K88" s="6">
        <v>0.24999999999999994</v>
      </c>
      <c r="L88" s="9">
        <v>2.5</v>
      </c>
      <c r="M88" s="11" t="s">
        <v>2572</v>
      </c>
    </row>
    <row r="89" spans="1:13" s="258" customFormat="1" ht="40.799999999999997" x14ac:dyDescent="0.3">
      <c r="A89" s="247" t="s">
        <v>403</v>
      </c>
      <c r="B89" s="3" t="s">
        <v>2511</v>
      </c>
      <c r="C89" s="3" t="s">
        <v>2511</v>
      </c>
      <c r="D89" s="3" t="s">
        <v>2512</v>
      </c>
      <c r="E89" s="11" t="s">
        <v>2663</v>
      </c>
      <c r="F89" s="11" t="s">
        <v>2664</v>
      </c>
      <c r="G89" s="11" t="s">
        <v>2665</v>
      </c>
      <c r="H89" s="11" t="s">
        <v>2666</v>
      </c>
      <c r="I89" s="76">
        <v>0.41666666666666669</v>
      </c>
      <c r="J89" s="76">
        <v>0.625</v>
      </c>
      <c r="K89" s="6">
        <v>0.20833333333333331</v>
      </c>
      <c r="L89" s="9">
        <v>1.8</v>
      </c>
      <c r="M89" s="11" t="s">
        <v>2667</v>
      </c>
    </row>
    <row r="90" spans="1:13" s="258" customFormat="1" ht="81.599999999999994" x14ac:dyDescent="0.3">
      <c r="A90" s="34" t="s">
        <v>403</v>
      </c>
      <c r="B90" s="3" t="s">
        <v>2511</v>
      </c>
      <c r="C90" s="3" t="s">
        <v>2552</v>
      </c>
      <c r="D90" s="3" t="s">
        <v>2577</v>
      </c>
      <c r="E90" s="54" t="s">
        <v>2676</v>
      </c>
      <c r="F90" s="54" t="s">
        <v>2677</v>
      </c>
      <c r="G90" s="54" t="s">
        <v>2678</v>
      </c>
      <c r="H90" s="11" t="s">
        <v>2679</v>
      </c>
      <c r="I90" s="264">
        <v>10</v>
      </c>
      <c r="J90" s="264">
        <v>16</v>
      </c>
      <c r="K90" s="6">
        <v>6</v>
      </c>
      <c r="L90" s="55">
        <v>0.4</v>
      </c>
      <c r="M90" s="54" t="s">
        <v>2582</v>
      </c>
    </row>
    <row r="91" spans="1:13" s="258" customFormat="1" ht="40.799999999999997" x14ac:dyDescent="0.3">
      <c r="A91" s="55" t="s">
        <v>403</v>
      </c>
      <c r="B91" s="3" t="s">
        <v>2511</v>
      </c>
      <c r="C91" s="54" t="s">
        <v>2552</v>
      </c>
      <c r="D91" s="54" t="s">
        <v>2614</v>
      </c>
      <c r="E91" s="54" t="s">
        <v>2680</v>
      </c>
      <c r="F91" s="54" t="s">
        <v>2655</v>
      </c>
      <c r="G91" s="54" t="s">
        <v>2681</v>
      </c>
      <c r="H91" s="11" t="s">
        <v>2682</v>
      </c>
      <c r="I91" s="6">
        <v>0.41666666666666669</v>
      </c>
      <c r="J91" s="6">
        <v>0.66666666666666663</v>
      </c>
      <c r="K91" s="6">
        <v>0.24999999999999994</v>
      </c>
      <c r="L91" s="55">
        <v>0.5</v>
      </c>
      <c r="M91" s="54" t="s">
        <v>2619</v>
      </c>
    </row>
    <row r="92" spans="1:13" s="258" customFormat="1" ht="40.799999999999997" x14ac:dyDescent="0.3">
      <c r="A92" s="34" t="s">
        <v>2010</v>
      </c>
      <c r="B92" s="3" t="s">
        <v>2511</v>
      </c>
      <c r="C92" s="3" t="s">
        <v>2511</v>
      </c>
      <c r="D92" s="3" t="s">
        <v>2591</v>
      </c>
      <c r="E92" s="3" t="s">
        <v>2592</v>
      </c>
      <c r="F92" s="3" t="s">
        <v>2683</v>
      </c>
      <c r="G92" s="3" t="s">
        <v>2684</v>
      </c>
      <c r="H92" s="3" t="s">
        <v>2685</v>
      </c>
      <c r="I92" s="7">
        <v>0.4375</v>
      </c>
      <c r="J92" s="7">
        <v>0.6875</v>
      </c>
      <c r="K92" s="6">
        <v>0.25</v>
      </c>
      <c r="L92" s="9">
        <v>0.5</v>
      </c>
      <c r="M92" s="3" t="s">
        <v>2596</v>
      </c>
    </row>
    <row r="93" spans="1:13" s="258" customFormat="1" ht="40.799999999999997" x14ac:dyDescent="0.3">
      <c r="A93" s="257" t="s">
        <v>416</v>
      </c>
      <c r="B93" s="3" t="s">
        <v>2511</v>
      </c>
      <c r="C93" s="265" t="s">
        <v>2517</v>
      </c>
      <c r="D93" s="265" t="s">
        <v>2518</v>
      </c>
      <c r="E93" s="265" t="s">
        <v>2686</v>
      </c>
      <c r="F93" s="265" t="s">
        <v>2687</v>
      </c>
      <c r="G93" s="265" t="s">
        <v>2688</v>
      </c>
      <c r="H93" s="266" t="s">
        <v>2689</v>
      </c>
      <c r="I93" s="6">
        <v>0.41666666666666669</v>
      </c>
      <c r="J93" s="68">
        <v>0.5</v>
      </c>
      <c r="K93" s="6">
        <v>8.3333333333333315E-2</v>
      </c>
      <c r="L93" s="261">
        <v>1.1000000000000001</v>
      </c>
      <c r="M93" s="54" t="s">
        <v>2529</v>
      </c>
    </row>
    <row r="94" spans="1:13" s="258" customFormat="1" ht="40.799999999999997" x14ac:dyDescent="0.3">
      <c r="A94" s="34" t="s">
        <v>416</v>
      </c>
      <c r="B94" s="3" t="s">
        <v>2511</v>
      </c>
      <c r="C94" s="3" t="s">
        <v>2511</v>
      </c>
      <c r="D94" s="3" t="s">
        <v>2586</v>
      </c>
      <c r="E94" s="3" t="s">
        <v>2586</v>
      </c>
      <c r="F94" s="3" t="s">
        <v>2587</v>
      </c>
      <c r="G94" s="3" t="s">
        <v>2690</v>
      </c>
      <c r="H94" s="11" t="s">
        <v>2691</v>
      </c>
      <c r="I94" s="7">
        <v>0.41666666666666702</v>
      </c>
      <c r="J94" s="7">
        <v>0.58333333333333337</v>
      </c>
      <c r="K94" s="6">
        <v>0.16666666666666635</v>
      </c>
      <c r="L94" s="9">
        <v>0.6</v>
      </c>
      <c r="M94" s="3" t="s">
        <v>2590</v>
      </c>
    </row>
    <row r="95" spans="1:13" s="258" customFormat="1" ht="61.2" x14ac:dyDescent="0.3">
      <c r="A95" s="247" t="s">
        <v>416</v>
      </c>
      <c r="B95" s="3" t="s">
        <v>2511</v>
      </c>
      <c r="C95" s="3" t="s">
        <v>2511</v>
      </c>
      <c r="D95" s="3" t="s">
        <v>2597</v>
      </c>
      <c r="E95" s="11" t="s">
        <v>2598</v>
      </c>
      <c r="F95" s="11" t="s">
        <v>2599</v>
      </c>
      <c r="G95" s="11" t="s">
        <v>2692</v>
      </c>
      <c r="H95" s="11" t="s">
        <v>2601</v>
      </c>
      <c r="I95" s="76">
        <v>0.41666666666666669</v>
      </c>
      <c r="J95" s="76">
        <v>0.70833333333333337</v>
      </c>
      <c r="K95" s="6">
        <v>0.29166666666666669</v>
      </c>
      <c r="L95" s="9">
        <v>8</v>
      </c>
      <c r="M95" s="11" t="s">
        <v>2602</v>
      </c>
    </row>
    <row r="96" spans="1:13" s="258" customFormat="1" ht="40.799999999999997" x14ac:dyDescent="0.3">
      <c r="A96" s="34" t="s">
        <v>427</v>
      </c>
      <c r="B96" s="3" t="s">
        <v>2511</v>
      </c>
      <c r="C96" s="3" t="s">
        <v>2525</v>
      </c>
      <c r="D96" s="3" t="s">
        <v>2525</v>
      </c>
      <c r="E96" s="3" t="s">
        <v>2693</v>
      </c>
      <c r="F96" s="3" t="s">
        <v>2693</v>
      </c>
      <c r="G96" s="3" t="s">
        <v>2694</v>
      </c>
      <c r="H96" s="3" t="s">
        <v>2695</v>
      </c>
      <c r="I96" s="68">
        <v>0.25</v>
      </c>
      <c r="J96" s="68">
        <v>0.5</v>
      </c>
      <c r="K96" s="6">
        <v>0.25</v>
      </c>
      <c r="L96" s="114">
        <v>1.6</v>
      </c>
      <c r="M96" s="269" t="s">
        <v>2529</v>
      </c>
    </row>
    <row r="97" spans="1:13" s="258" customFormat="1" ht="81.599999999999994" x14ac:dyDescent="0.3">
      <c r="A97" s="34" t="s">
        <v>427</v>
      </c>
      <c r="B97" s="3" t="s">
        <v>2511</v>
      </c>
      <c r="C97" s="3" t="s">
        <v>2552</v>
      </c>
      <c r="D97" s="3" t="s">
        <v>2553</v>
      </c>
      <c r="E97" s="3" t="s">
        <v>2696</v>
      </c>
      <c r="F97" s="54" t="s">
        <v>2697</v>
      </c>
      <c r="G97" s="11" t="s">
        <v>2698</v>
      </c>
      <c r="H97" s="11" t="s">
        <v>2699</v>
      </c>
      <c r="I97" s="264">
        <v>14</v>
      </c>
      <c r="J97" s="264">
        <v>16</v>
      </c>
      <c r="K97" s="6">
        <v>2</v>
      </c>
      <c r="L97" s="55">
        <v>3.1</v>
      </c>
      <c r="M97" s="11" t="s">
        <v>2558</v>
      </c>
    </row>
    <row r="98" spans="1:13" s="258" customFormat="1" ht="265.2" x14ac:dyDescent="0.3">
      <c r="A98" s="247" t="s">
        <v>427</v>
      </c>
      <c r="B98" s="3" t="s">
        <v>2511</v>
      </c>
      <c r="C98" s="3" t="s">
        <v>2511</v>
      </c>
      <c r="D98" s="3" t="s">
        <v>2597</v>
      </c>
      <c r="E98" s="11" t="s">
        <v>2610</v>
      </c>
      <c r="F98" s="11" t="s">
        <v>2611</v>
      </c>
      <c r="G98" s="11" t="s">
        <v>2700</v>
      </c>
      <c r="H98" s="11" t="s">
        <v>2613</v>
      </c>
      <c r="I98" s="76">
        <v>0.45833333333333331</v>
      </c>
      <c r="J98" s="76">
        <v>0.54166666666666663</v>
      </c>
      <c r="K98" s="6">
        <v>8.3333333333333315E-2</v>
      </c>
      <c r="L98" s="9">
        <v>7</v>
      </c>
      <c r="M98" s="11" t="s">
        <v>2602</v>
      </c>
    </row>
    <row r="99" spans="1:13" s="258" customFormat="1" ht="40.799999999999997" x14ac:dyDescent="0.3">
      <c r="A99" s="34" t="s">
        <v>446</v>
      </c>
      <c r="B99" s="3" t="s">
        <v>2511</v>
      </c>
      <c r="C99" s="3" t="s">
        <v>2525</v>
      </c>
      <c r="D99" s="3" t="s">
        <v>2525</v>
      </c>
      <c r="E99" s="3" t="s">
        <v>2693</v>
      </c>
      <c r="F99" s="3" t="s">
        <v>2693</v>
      </c>
      <c r="G99" s="3" t="s">
        <v>2701</v>
      </c>
      <c r="H99" s="3" t="s">
        <v>2702</v>
      </c>
      <c r="I99" s="68">
        <v>0.25</v>
      </c>
      <c r="J99" s="68">
        <v>0.5</v>
      </c>
      <c r="K99" s="6">
        <v>0.25</v>
      </c>
      <c r="L99" s="114">
        <v>1.5</v>
      </c>
      <c r="M99" s="269" t="s">
        <v>2529</v>
      </c>
    </row>
    <row r="100" spans="1:13" s="258" customFormat="1" ht="61.2" x14ac:dyDescent="0.3">
      <c r="A100" s="55" t="s">
        <v>446</v>
      </c>
      <c r="B100" s="3" t="s">
        <v>2511</v>
      </c>
      <c r="C100" s="3" t="s">
        <v>2517</v>
      </c>
      <c r="D100" s="3" t="s">
        <v>2547</v>
      </c>
      <c r="E100" s="54" t="s">
        <v>2703</v>
      </c>
      <c r="F100" s="3" t="s">
        <v>2704</v>
      </c>
      <c r="G100" s="3" t="s">
        <v>2705</v>
      </c>
      <c r="H100" s="3" t="s">
        <v>2706</v>
      </c>
      <c r="I100" s="6">
        <v>0.41666666666666669</v>
      </c>
      <c r="J100" s="6">
        <v>0.625</v>
      </c>
      <c r="K100" s="6">
        <v>0.20833333333333331</v>
      </c>
      <c r="L100" s="55">
        <v>1.68</v>
      </c>
      <c r="M100" s="54" t="s">
        <v>2645</v>
      </c>
    </row>
    <row r="101" spans="1:13" s="258" customFormat="1" ht="61.2" x14ac:dyDescent="0.3">
      <c r="A101" s="247" t="s">
        <v>446</v>
      </c>
      <c r="B101" s="3" t="s">
        <v>2511</v>
      </c>
      <c r="C101" s="3" t="s">
        <v>2511</v>
      </c>
      <c r="D101" s="3" t="s">
        <v>2597</v>
      </c>
      <c r="E101" s="11" t="s">
        <v>2621</v>
      </c>
      <c r="F101" s="11" t="s">
        <v>2524</v>
      </c>
      <c r="G101" s="11" t="s">
        <v>2622</v>
      </c>
      <c r="H101" s="11" t="s">
        <v>2623</v>
      </c>
      <c r="I101" s="76">
        <v>0.45833333333333331</v>
      </c>
      <c r="J101" s="76">
        <v>0.66666666666666663</v>
      </c>
      <c r="K101" s="6">
        <v>0.20833333333333331</v>
      </c>
      <c r="L101" s="9">
        <v>2</v>
      </c>
      <c r="M101" s="11" t="s">
        <v>2624</v>
      </c>
    </row>
    <row r="102" spans="1:13" s="258" customFormat="1" ht="40.799999999999997" x14ac:dyDescent="0.3">
      <c r="A102" s="34" t="s">
        <v>465</v>
      </c>
      <c r="B102" s="3" t="s">
        <v>2511</v>
      </c>
      <c r="C102" s="3" t="s">
        <v>2517</v>
      </c>
      <c r="D102" s="3" t="s">
        <v>2525</v>
      </c>
      <c r="E102" s="3" t="s">
        <v>2693</v>
      </c>
      <c r="F102" s="3" t="s">
        <v>2707</v>
      </c>
      <c r="G102" s="3" t="s">
        <v>2708</v>
      </c>
      <c r="H102" s="3"/>
      <c r="I102" s="68">
        <v>0.25</v>
      </c>
      <c r="J102" s="68">
        <v>0.5</v>
      </c>
      <c r="K102" s="6">
        <v>0.25</v>
      </c>
      <c r="L102" s="114">
        <v>1.5</v>
      </c>
      <c r="M102" s="269" t="s">
        <v>2529</v>
      </c>
    </row>
    <row r="103" spans="1:13" s="258" customFormat="1" ht="40.799999999999997" x14ac:dyDescent="0.3">
      <c r="A103" s="34" t="s">
        <v>1199</v>
      </c>
      <c r="B103" s="3" t="s">
        <v>2511</v>
      </c>
      <c r="C103" s="3" t="s">
        <v>2511</v>
      </c>
      <c r="D103" s="3" t="s">
        <v>2591</v>
      </c>
      <c r="E103" s="3" t="s">
        <v>2605</v>
      </c>
      <c r="F103" s="3" t="s">
        <v>2709</v>
      </c>
      <c r="G103" s="3" t="s">
        <v>2710</v>
      </c>
      <c r="H103" s="3" t="s">
        <v>2711</v>
      </c>
      <c r="I103" s="7">
        <v>0.375</v>
      </c>
      <c r="J103" s="7">
        <v>0.6875</v>
      </c>
      <c r="K103" s="6">
        <v>0.3125</v>
      </c>
      <c r="L103" s="9">
        <v>1</v>
      </c>
      <c r="M103" s="3" t="s">
        <v>2609</v>
      </c>
    </row>
    <row r="104" spans="1:13" s="258" customFormat="1" ht="40.799999999999997" x14ac:dyDescent="0.3">
      <c r="A104" s="34" t="s">
        <v>479</v>
      </c>
      <c r="B104" s="3" t="s">
        <v>2511</v>
      </c>
      <c r="C104" s="3" t="s">
        <v>2525</v>
      </c>
      <c r="D104" s="3" t="s">
        <v>2525</v>
      </c>
      <c r="E104" s="3" t="s">
        <v>2693</v>
      </c>
      <c r="F104" s="3" t="s">
        <v>2707</v>
      </c>
      <c r="G104" s="3" t="s">
        <v>2712</v>
      </c>
      <c r="H104" s="3" t="s">
        <v>2713</v>
      </c>
      <c r="I104" s="68">
        <v>0.375</v>
      </c>
      <c r="J104" s="68">
        <v>0.5</v>
      </c>
      <c r="K104" s="6">
        <v>0.125</v>
      </c>
      <c r="L104" s="114">
        <v>2.2000000000000002</v>
      </c>
      <c r="M104" s="269" t="s">
        <v>2529</v>
      </c>
    </row>
    <row r="105" spans="1:13" s="258" customFormat="1" ht="40.799999999999997" x14ac:dyDescent="0.3">
      <c r="A105" s="34" t="s">
        <v>479</v>
      </c>
      <c r="B105" s="3" t="s">
        <v>2511</v>
      </c>
      <c r="C105" s="3" t="s">
        <v>2511</v>
      </c>
      <c r="D105" s="3" t="s">
        <v>2586</v>
      </c>
      <c r="E105" s="3" t="s">
        <v>2714</v>
      </c>
      <c r="F105" s="3" t="s">
        <v>2715</v>
      </c>
      <c r="G105" s="3" t="s">
        <v>2716</v>
      </c>
      <c r="H105" s="11" t="s">
        <v>2717</v>
      </c>
      <c r="I105" s="7">
        <v>0.41666666666666702</v>
      </c>
      <c r="J105" s="7">
        <v>0.58333333333333337</v>
      </c>
      <c r="K105" s="6">
        <v>0.16666666666666635</v>
      </c>
      <c r="L105" s="9">
        <v>2</v>
      </c>
      <c r="M105" s="3" t="s">
        <v>2718</v>
      </c>
    </row>
    <row r="106" spans="1:13" s="258" customFormat="1" ht="40.799999999999997" x14ac:dyDescent="0.3">
      <c r="A106" s="34" t="s">
        <v>479</v>
      </c>
      <c r="B106" s="3" t="s">
        <v>2511</v>
      </c>
      <c r="C106" s="54" t="s">
        <v>2552</v>
      </c>
      <c r="D106" s="54" t="s">
        <v>2646</v>
      </c>
      <c r="E106" s="54" t="s">
        <v>62</v>
      </c>
      <c r="F106" s="54" t="s">
        <v>2719</v>
      </c>
      <c r="G106" s="11" t="s">
        <v>2720</v>
      </c>
      <c r="H106" s="11" t="s">
        <v>2721</v>
      </c>
      <c r="I106" s="6">
        <v>0.41666666666666669</v>
      </c>
      <c r="J106" s="6">
        <v>0.58333333333333337</v>
      </c>
      <c r="K106" s="6">
        <v>0.16666666666666669</v>
      </c>
      <c r="L106" s="55">
        <v>1.5</v>
      </c>
      <c r="M106" s="54" t="s">
        <v>2722</v>
      </c>
    </row>
    <row r="107" spans="1:13" s="258" customFormat="1" ht="61.2" x14ac:dyDescent="0.3">
      <c r="A107" s="247" t="s">
        <v>479</v>
      </c>
      <c r="B107" s="3" t="s">
        <v>2511</v>
      </c>
      <c r="C107" s="3" t="s">
        <v>2511</v>
      </c>
      <c r="D107" s="3" t="s">
        <v>2597</v>
      </c>
      <c r="E107" s="11" t="s">
        <v>2621</v>
      </c>
      <c r="F107" s="11" t="s">
        <v>2524</v>
      </c>
      <c r="G107" s="11" t="s">
        <v>2622</v>
      </c>
      <c r="H107" s="11" t="s">
        <v>2623</v>
      </c>
      <c r="I107" s="76">
        <v>0.45833333333333331</v>
      </c>
      <c r="J107" s="76">
        <v>0.66666666666666663</v>
      </c>
      <c r="K107" s="6">
        <v>0.20833333333333331</v>
      </c>
      <c r="L107" s="9">
        <v>2</v>
      </c>
      <c r="M107" s="11" t="s">
        <v>2624</v>
      </c>
    </row>
    <row r="108" spans="1:13" s="258" customFormat="1" ht="40.799999999999997" x14ac:dyDescent="0.3">
      <c r="A108" s="34" t="s">
        <v>1205</v>
      </c>
      <c r="B108" s="3" t="s">
        <v>2511</v>
      </c>
      <c r="C108" s="3" t="s">
        <v>2511</v>
      </c>
      <c r="D108" s="3" t="s">
        <v>2591</v>
      </c>
      <c r="E108" s="3" t="s">
        <v>2591</v>
      </c>
      <c r="F108" s="3" t="s">
        <v>2670</v>
      </c>
      <c r="G108" s="3" t="s">
        <v>2723</v>
      </c>
      <c r="H108" s="3" t="s">
        <v>2724</v>
      </c>
      <c r="I108" s="7">
        <v>0.41666666666666669</v>
      </c>
      <c r="J108" s="7">
        <v>0.6875</v>
      </c>
      <c r="K108" s="6">
        <v>0.27083333333333331</v>
      </c>
      <c r="L108" s="9">
        <v>1.5</v>
      </c>
      <c r="M108" s="3" t="s">
        <v>2673</v>
      </c>
    </row>
    <row r="109" spans="1:13" s="258" customFormat="1" ht="40.799999999999997" x14ac:dyDescent="0.3">
      <c r="A109" s="34" t="s">
        <v>500</v>
      </c>
      <c r="B109" s="3" t="s">
        <v>2511</v>
      </c>
      <c r="C109" s="3" t="s">
        <v>2525</v>
      </c>
      <c r="D109" s="3" t="s">
        <v>2525</v>
      </c>
      <c r="E109" s="3" t="s">
        <v>2693</v>
      </c>
      <c r="F109" s="3" t="s">
        <v>2707</v>
      </c>
      <c r="G109" s="3" t="s">
        <v>2725</v>
      </c>
      <c r="H109" s="3" t="s">
        <v>2713</v>
      </c>
      <c r="I109" s="68">
        <v>0.5</v>
      </c>
      <c r="J109" s="68">
        <v>0.625</v>
      </c>
      <c r="K109" s="6">
        <v>0.125</v>
      </c>
      <c r="L109" s="114">
        <v>2.4</v>
      </c>
      <c r="M109" s="269" t="s">
        <v>2529</v>
      </c>
    </row>
    <row r="110" spans="1:13" s="258" customFormat="1" ht="40.799999999999997" x14ac:dyDescent="0.3">
      <c r="A110" s="247" t="s">
        <v>500</v>
      </c>
      <c r="B110" s="3" t="s">
        <v>2511</v>
      </c>
      <c r="C110" s="3" t="s">
        <v>2511</v>
      </c>
      <c r="D110" s="3" t="s">
        <v>2530</v>
      </c>
      <c r="E110" s="11" t="s">
        <v>2726</v>
      </c>
      <c r="F110" s="11" t="s">
        <v>2727</v>
      </c>
      <c r="G110" s="11" t="s">
        <v>2728</v>
      </c>
      <c r="H110" s="11" t="s">
        <v>2729</v>
      </c>
      <c r="I110" s="76">
        <v>0.41666666666666669</v>
      </c>
      <c r="J110" s="76">
        <v>0.70833333333333337</v>
      </c>
      <c r="K110" s="6">
        <v>0.29166666666666669</v>
      </c>
      <c r="L110" s="9">
        <v>1</v>
      </c>
      <c r="M110" s="11" t="s">
        <v>2730</v>
      </c>
    </row>
    <row r="111" spans="1:13" s="258" customFormat="1" ht="40.799999999999997" x14ac:dyDescent="0.3">
      <c r="A111" s="247" t="s">
        <v>500</v>
      </c>
      <c r="B111" s="3" t="s">
        <v>2511</v>
      </c>
      <c r="C111" s="3" t="s">
        <v>2511</v>
      </c>
      <c r="D111" s="3" t="s">
        <v>2530</v>
      </c>
      <c r="E111" s="11" t="s">
        <v>2726</v>
      </c>
      <c r="F111" s="11" t="s">
        <v>2727</v>
      </c>
      <c r="G111" s="11" t="s">
        <v>2731</v>
      </c>
      <c r="H111" s="11" t="s">
        <v>2732</v>
      </c>
      <c r="I111" s="76">
        <v>0.41666666666666669</v>
      </c>
      <c r="J111" s="76">
        <v>0.70833333333333337</v>
      </c>
      <c r="K111" s="6">
        <v>0.29166666666666669</v>
      </c>
      <c r="L111" s="9">
        <v>1.5</v>
      </c>
      <c r="M111" s="11" t="s">
        <v>2730</v>
      </c>
    </row>
    <row r="112" spans="1:13" s="258" customFormat="1" ht="40.799999999999997" x14ac:dyDescent="0.3">
      <c r="A112" s="247" t="s">
        <v>500</v>
      </c>
      <c r="B112" s="3" t="s">
        <v>2511</v>
      </c>
      <c r="C112" s="3" t="s">
        <v>2511</v>
      </c>
      <c r="D112" s="3" t="s">
        <v>2530</v>
      </c>
      <c r="E112" s="11" t="s">
        <v>2726</v>
      </c>
      <c r="F112" s="11" t="s">
        <v>2727</v>
      </c>
      <c r="G112" s="11" t="s">
        <v>2733</v>
      </c>
      <c r="H112" s="11" t="s">
        <v>2734</v>
      </c>
      <c r="I112" s="76">
        <v>0.41666666666666669</v>
      </c>
      <c r="J112" s="76">
        <v>0.70833333333333337</v>
      </c>
      <c r="K112" s="6">
        <v>0.29166666666666669</v>
      </c>
      <c r="L112" s="9">
        <v>0.5</v>
      </c>
      <c r="M112" s="11" t="s">
        <v>2730</v>
      </c>
    </row>
    <row r="113" spans="1:13" s="258" customFormat="1" ht="40.799999999999997" x14ac:dyDescent="0.3">
      <c r="A113" s="247" t="s">
        <v>500</v>
      </c>
      <c r="B113" s="3" t="s">
        <v>2511</v>
      </c>
      <c r="C113" s="3" t="s">
        <v>2511</v>
      </c>
      <c r="D113" s="3" t="s">
        <v>2530</v>
      </c>
      <c r="E113" s="11" t="s">
        <v>2726</v>
      </c>
      <c r="F113" s="11" t="s">
        <v>2727</v>
      </c>
      <c r="G113" s="11" t="s">
        <v>2735</v>
      </c>
      <c r="H113" s="11" t="s">
        <v>2736</v>
      </c>
      <c r="I113" s="76">
        <v>0.41666666666666669</v>
      </c>
      <c r="J113" s="76">
        <v>0.70833333333333337</v>
      </c>
      <c r="K113" s="6">
        <v>0.29166666666666669</v>
      </c>
      <c r="L113" s="9">
        <v>2</v>
      </c>
      <c r="M113" s="11" t="s">
        <v>2730</v>
      </c>
    </row>
    <row r="114" spans="1:13" s="258" customFormat="1" ht="40.799999999999997" x14ac:dyDescent="0.3">
      <c r="A114" s="247" t="s">
        <v>500</v>
      </c>
      <c r="B114" s="3" t="s">
        <v>2511</v>
      </c>
      <c r="C114" s="3" t="s">
        <v>2511</v>
      </c>
      <c r="D114" s="3" t="s">
        <v>2530</v>
      </c>
      <c r="E114" s="11" t="s">
        <v>2726</v>
      </c>
      <c r="F114" s="11" t="s">
        <v>2727</v>
      </c>
      <c r="G114" s="11" t="s">
        <v>2737</v>
      </c>
      <c r="H114" s="11" t="s">
        <v>2738</v>
      </c>
      <c r="I114" s="76">
        <v>0.41666666666666669</v>
      </c>
      <c r="J114" s="76">
        <v>0.70833333333333337</v>
      </c>
      <c r="K114" s="6">
        <v>0.29166666666666669</v>
      </c>
      <c r="L114" s="9">
        <v>1.5</v>
      </c>
      <c r="M114" s="11" t="s">
        <v>2730</v>
      </c>
    </row>
    <row r="115" spans="1:13" s="258" customFormat="1" ht="163.19999999999999" x14ac:dyDescent="0.3">
      <c r="A115" s="34" t="s">
        <v>500</v>
      </c>
      <c r="B115" s="3" t="s">
        <v>2511</v>
      </c>
      <c r="C115" s="3" t="s">
        <v>2552</v>
      </c>
      <c r="D115" s="3" t="s">
        <v>2553</v>
      </c>
      <c r="E115" s="54" t="s">
        <v>2739</v>
      </c>
      <c r="F115" s="54" t="s">
        <v>2740</v>
      </c>
      <c r="G115" s="11" t="s">
        <v>2741</v>
      </c>
      <c r="H115" s="11" t="s">
        <v>2742</v>
      </c>
      <c r="I115" s="264">
        <v>12</v>
      </c>
      <c r="J115" s="264">
        <v>14</v>
      </c>
      <c r="K115" s="6">
        <v>2</v>
      </c>
      <c r="L115" s="55">
        <v>2</v>
      </c>
      <c r="M115" s="11" t="s">
        <v>2558</v>
      </c>
    </row>
    <row r="116" spans="1:13" s="258" customFormat="1" ht="40.799999999999997" x14ac:dyDescent="0.3">
      <c r="A116" s="257" t="s">
        <v>512</v>
      </c>
      <c r="B116" s="3" t="s">
        <v>2511</v>
      </c>
      <c r="C116" s="265" t="s">
        <v>2517</v>
      </c>
      <c r="D116" s="265" t="s">
        <v>2518</v>
      </c>
      <c r="E116" s="265" t="s">
        <v>2519</v>
      </c>
      <c r="F116" s="265" t="s">
        <v>2520</v>
      </c>
      <c r="G116" s="265" t="s">
        <v>2743</v>
      </c>
      <c r="H116" s="266" t="s">
        <v>2744</v>
      </c>
      <c r="I116" s="6">
        <v>0.41666666666666669</v>
      </c>
      <c r="J116" s="68">
        <v>0.54166666666666663</v>
      </c>
      <c r="K116" s="6">
        <v>0.12499999999999994</v>
      </c>
      <c r="L116" s="261">
        <v>1.6</v>
      </c>
      <c r="M116" s="54" t="s">
        <v>2529</v>
      </c>
    </row>
    <row r="117" spans="1:13" s="258" customFormat="1" ht="40.799999999999997" x14ac:dyDescent="0.3">
      <c r="A117" s="34" t="s">
        <v>513</v>
      </c>
      <c r="B117" s="3" t="s">
        <v>2511</v>
      </c>
      <c r="C117" s="3" t="s">
        <v>2525</v>
      </c>
      <c r="D117" s="3" t="s">
        <v>2525</v>
      </c>
      <c r="E117" s="3" t="s">
        <v>2246</v>
      </c>
      <c r="F117" s="3" t="s">
        <v>2745</v>
      </c>
      <c r="G117" s="3" t="s">
        <v>2746</v>
      </c>
      <c r="H117" s="3" t="s">
        <v>2745</v>
      </c>
      <c r="I117" s="68">
        <v>0.375</v>
      </c>
      <c r="J117" s="68">
        <v>0.66666666666666663</v>
      </c>
      <c r="K117" s="6">
        <v>0.29166666666666663</v>
      </c>
      <c r="L117" s="114">
        <v>1.5</v>
      </c>
      <c r="M117" s="269" t="s">
        <v>2645</v>
      </c>
    </row>
    <row r="118" spans="1:13" s="258" customFormat="1" ht="40.799999999999997" x14ac:dyDescent="0.3">
      <c r="A118" s="55" t="s">
        <v>513</v>
      </c>
      <c r="B118" s="3" t="s">
        <v>2511</v>
      </c>
      <c r="C118" s="3" t="s">
        <v>2517</v>
      </c>
      <c r="D118" s="3" t="s">
        <v>2547</v>
      </c>
      <c r="E118" s="54" t="s">
        <v>62</v>
      </c>
      <c r="F118" s="54" t="s">
        <v>2747</v>
      </c>
      <c r="G118" s="54" t="s">
        <v>2748</v>
      </c>
      <c r="H118" s="11" t="s">
        <v>2749</v>
      </c>
      <c r="I118" s="6">
        <v>0.375</v>
      </c>
      <c r="J118" s="6">
        <v>0.66666666666666663</v>
      </c>
      <c r="K118" s="6">
        <v>0.29166666666666663</v>
      </c>
      <c r="L118" s="55">
        <v>2.2000000000000002</v>
      </c>
      <c r="M118" s="269" t="s">
        <v>2529</v>
      </c>
    </row>
    <row r="119" spans="1:13" s="258" customFormat="1" ht="265.2" x14ac:dyDescent="0.3">
      <c r="A119" s="247" t="s">
        <v>513</v>
      </c>
      <c r="B119" s="3" t="s">
        <v>2511</v>
      </c>
      <c r="C119" s="3" t="s">
        <v>2511</v>
      </c>
      <c r="D119" s="3" t="s">
        <v>2597</v>
      </c>
      <c r="E119" s="11" t="s">
        <v>2610</v>
      </c>
      <c r="F119" s="11" t="s">
        <v>2611</v>
      </c>
      <c r="G119" s="11" t="s">
        <v>2612</v>
      </c>
      <c r="H119" s="11" t="s">
        <v>2613</v>
      </c>
      <c r="I119" s="76">
        <v>0.45833333333333331</v>
      </c>
      <c r="J119" s="76">
        <v>0.54166666666666663</v>
      </c>
      <c r="K119" s="6">
        <v>8.3333333333333315E-2</v>
      </c>
      <c r="L119" s="9">
        <v>7</v>
      </c>
      <c r="M119" s="11" t="s">
        <v>2602</v>
      </c>
    </row>
    <row r="120" spans="1:13" s="258" customFormat="1" ht="40.799999999999997" x14ac:dyDescent="0.3">
      <c r="A120" s="34" t="s">
        <v>526</v>
      </c>
      <c r="B120" s="3" t="s">
        <v>2511</v>
      </c>
      <c r="C120" s="3" t="s">
        <v>2517</v>
      </c>
      <c r="D120" s="3" t="s">
        <v>2525</v>
      </c>
      <c r="E120" s="3" t="s">
        <v>2543</v>
      </c>
      <c r="F120" s="3" t="s">
        <v>2583</v>
      </c>
      <c r="G120" s="3" t="s">
        <v>2750</v>
      </c>
      <c r="H120" s="3" t="s">
        <v>2751</v>
      </c>
      <c r="I120" s="68">
        <v>0.5</v>
      </c>
      <c r="J120" s="68">
        <v>0.75</v>
      </c>
      <c r="K120" s="6">
        <v>0.25</v>
      </c>
      <c r="L120" s="114">
        <v>2</v>
      </c>
      <c r="M120" s="269" t="s">
        <v>2529</v>
      </c>
    </row>
    <row r="121" spans="1:13" s="258" customFormat="1" ht="40.799999999999997" x14ac:dyDescent="0.3">
      <c r="A121" s="34" t="s">
        <v>526</v>
      </c>
      <c r="B121" s="3" t="s">
        <v>2511</v>
      </c>
      <c r="C121" s="3" t="s">
        <v>2511</v>
      </c>
      <c r="D121" s="3" t="s">
        <v>2586</v>
      </c>
      <c r="E121" s="3" t="s">
        <v>2586</v>
      </c>
      <c r="F121" s="3" t="s">
        <v>2752</v>
      </c>
      <c r="G121" s="3" t="s">
        <v>2753</v>
      </c>
      <c r="H121" s="11" t="s">
        <v>2754</v>
      </c>
      <c r="I121" s="7">
        <v>0.41666666666666702</v>
      </c>
      <c r="J121" s="7">
        <v>0.58333333333333337</v>
      </c>
      <c r="K121" s="6">
        <v>0.16666666666666635</v>
      </c>
      <c r="L121" s="9">
        <v>1.5</v>
      </c>
      <c r="M121" s="3" t="s">
        <v>2630</v>
      </c>
    </row>
    <row r="122" spans="1:13" s="258" customFormat="1" ht="61.2" x14ac:dyDescent="0.3">
      <c r="A122" s="247" t="s">
        <v>526</v>
      </c>
      <c r="B122" s="3" t="s">
        <v>2511</v>
      </c>
      <c r="C122" s="3" t="s">
        <v>2511</v>
      </c>
      <c r="D122" s="3" t="s">
        <v>2597</v>
      </c>
      <c r="E122" s="11" t="s">
        <v>2621</v>
      </c>
      <c r="F122" s="11" t="s">
        <v>2524</v>
      </c>
      <c r="G122" s="11" t="s">
        <v>2622</v>
      </c>
      <c r="H122" s="11" t="s">
        <v>2623</v>
      </c>
      <c r="I122" s="76">
        <v>0.45833333333333331</v>
      </c>
      <c r="J122" s="76">
        <v>0.66666666666666663</v>
      </c>
      <c r="K122" s="6">
        <v>0.20833333333333331</v>
      </c>
      <c r="L122" s="9">
        <v>2</v>
      </c>
      <c r="M122" s="11" t="s">
        <v>2624</v>
      </c>
    </row>
    <row r="123" spans="1:13" s="258" customFormat="1" ht="40.799999999999997" x14ac:dyDescent="0.3">
      <c r="A123" s="34" t="s">
        <v>2755</v>
      </c>
      <c r="B123" s="3" t="s">
        <v>2511</v>
      </c>
      <c r="C123" s="3" t="s">
        <v>2511</v>
      </c>
      <c r="D123" s="3" t="s">
        <v>2591</v>
      </c>
      <c r="E123" s="3" t="s">
        <v>2591</v>
      </c>
      <c r="F123" s="3" t="s">
        <v>2756</v>
      </c>
      <c r="G123" s="267" t="s">
        <v>2757</v>
      </c>
      <c r="H123" s="3" t="s">
        <v>2661</v>
      </c>
      <c r="I123" s="7">
        <v>0.4375</v>
      </c>
      <c r="J123" s="7">
        <v>0.6875</v>
      </c>
      <c r="K123" s="6">
        <v>0.25</v>
      </c>
      <c r="L123" s="9">
        <v>0.8</v>
      </c>
      <c r="M123" s="3" t="s">
        <v>2673</v>
      </c>
    </row>
    <row r="124" spans="1:13" s="258" customFormat="1" ht="265.2" x14ac:dyDescent="0.3">
      <c r="A124" s="247" t="s">
        <v>537</v>
      </c>
      <c r="B124" s="3" t="s">
        <v>2511</v>
      </c>
      <c r="C124" s="3" t="s">
        <v>2511</v>
      </c>
      <c r="D124" s="3" t="s">
        <v>2597</v>
      </c>
      <c r="E124" s="11" t="s">
        <v>2610</v>
      </c>
      <c r="F124" s="11" t="s">
        <v>2611</v>
      </c>
      <c r="G124" s="11" t="s">
        <v>2612</v>
      </c>
      <c r="H124" s="11" t="s">
        <v>2613</v>
      </c>
      <c r="I124" s="76">
        <v>0.45833333333333331</v>
      </c>
      <c r="J124" s="76">
        <v>0.54166666666666663</v>
      </c>
      <c r="K124" s="6">
        <v>8.3333333333333315E-2</v>
      </c>
      <c r="L124" s="9">
        <v>7</v>
      </c>
      <c r="M124" s="11" t="s">
        <v>2602</v>
      </c>
    </row>
    <row r="125" spans="1:13" s="258" customFormat="1" ht="61.2" x14ac:dyDescent="0.3">
      <c r="A125" s="34" t="s">
        <v>2758</v>
      </c>
      <c r="B125" s="3" t="s">
        <v>2511</v>
      </c>
      <c r="C125" s="3" t="s">
        <v>2511</v>
      </c>
      <c r="D125" s="3" t="s">
        <v>2591</v>
      </c>
      <c r="E125" s="3" t="s">
        <v>2592</v>
      </c>
      <c r="F125" s="3" t="s">
        <v>2593</v>
      </c>
      <c r="G125" s="267" t="s">
        <v>2594</v>
      </c>
      <c r="H125" s="3" t="s">
        <v>2595</v>
      </c>
      <c r="I125" s="7">
        <v>0.41666666666666669</v>
      </c>
      <c r="J125" s="7">
        <v>0.6875</v>
      </c>
      <c r="K125" s="6">
        <v>0.27083333333333331</v>
      </c>
      <c r="L125" s="9">
        <v>0.6</v>
      </c>
      <c r="M125" s="3" t="s">
        <v>2596</v>
      </c>
    </row>
    <row r="126" spans="1:13" s="258" customFormat="1" ht="265.2" x14ac:dyDescent="0.3">
      <c r="A126" s="247" t="s">
        <v>2759</v>
      </c>
      <c r="B126" s="3" t="s">
        <v>2511</v>
      </c>
      <c r="C126" s="3" t="s">
        <v>2511</v>
      </c>
      <c r="D126" s="3" t="s">
        <v>2597</v>
      </c>
      <c r="E126" s="11" t="s">
        <v>2610</v>
      </c>
      <c r="F126" s="11" t="s">
        <v>2611</v>
      </c>
      <c r="G126" s="11" t="s">
        <v>2760</v>
      </c>
      <c r="H126" s="11" t="s">
        <v>2613</v>
      </c>
      <c r="I126" s="76">
        <v>0.45833333333333331</v>
      </c>
      <c r="J126" s="76">
        <v>0.54166666666666663</v>
      </c>
      <c r="K126" s="6">
        <v>8.3333333333333315E-2</v>
      </c>
      <c r="L126" s="9">
        <v>7</v>
      </c>
      <c r="M126" s="11" t="s">
        <v>2602</v>
      </c>
    </row>
    <row r="127" spans="1:13" s="258" customFormat="1" ht="40.799999999999997" x14ac:dyDescent="0.3">
      <c r="A127" s="34" t="s">
        <v>552</v>
      </c>
      <c r="B127" s="3" t="s">
        <v>2511</v>
      </c>
      <c r="C127" s="3" t="s">
        <v>2525</v>
      </c>
      <c r="D127" s="3" t="s">
        <v>2525</v>
      </c>
      <c r="E127" s="3" t="s">
        <v>2246</v>
      </c>
      <c r="F127" s="3" t="s">
        <v>2745</v>
      </c>
      <c r="G127" s="3" t="s">
        <v>2761</v>
      </c>
      <c r="H127" s="3" t="s">
        <v>2762</v>
      </c>
      <c r="I127" s="68">
        <v>0.375</v>
      </c>
      <c r="J127" s="68">
        <v>0.5</v>
      </c>
      <c r="K127" s="6">
        <v>0.125</v>
      </c>
      <c r="L127" s="114">
        <v>2</v>
      </c>
      <c r="M127" s="269" t="s">
        <v>2645</v>
      </c>
    </row>
    <row r="128" spans="1:13" s="258" customFormat="1" ht="40.799999999999997" x14ac:dyDescent="0.3">
      <c r="A128" s="34" t="s">
        <v>552</v>
      </c>
      <c r="B128" s="3" t="s">
        <v>2511</v>
      </c>
      <c r="C128" s="3" t="s">
        <v>2525</v>
      </c>
      <c r="D128" s="3" t="s">
        <v>2525</v>
      </c>
      <c r="E128" s="3" t="s">
        <v>2693</v>
      </c>
      <c r="F128" s="3" t="s">
        <v>2763</v>
      </c>
      <c r="G128" s="3" t="s">
        <v>2764</v>
      </c>
      <c r="H128" s="3" t="s">
        <v>2765</v>
      </c>
      <c r="I128" s="68">
        <v>0.5</v>
      </c>
      <c r="J128" s="68">
        <v>0.625</v>
      </c>
      <c r="K128" s="6">
        <v>0.125</v>
      </c>
      <c r="L128" s="114">
        <v>1.9</v>
      </c>
      <c r="M128" s="269" t="s">
        <v>2529</v>
      </c>
    </row>
    <row r="129" spans="1:13" s="258" customFormat="1" ht="40.799999999999997" x14ac:dyDescent="0.3">
      <c r="A129" s="34" t="s">
        <v>564</v>
      </c>
      <c r="B129" s="3" t="s">
        <v>2511</v>
      </c>
      <c r="C129" s="3" t="s">
        <v>2517</v>
      </c>
      <c r="D129" s="3" t="s">
        <v>2525</v>
      </c>
      <c r="E129" s="3" t="s">
        <v>999</v>
      </c>
      <c r="F129" s="3" t="s">
        <v>2766</v>
      </c>
      <c r="G129" s="3" t="s">
        <v>2767</v>
      </c>
      <c r="H129" s="3" t="s">
        <v>2768</v>
      </c>
      <c r="I129" s="68">
        <v>0.5</v>
      </c>
      <c r="J129" s="68">
        <v>0.625</v>
      </c>
      <c r="K129" s="6">
        <v>0.125</v>
      </c>
      <c r="L129" s="114">
        <v>4</v>
      </c>
      <c r="M129" s="269" t="s">
        <v>2645</v>
      </c>
    </row>
    <row r="130" spans="1:13" s="258" customFormat="1" ht="61.2" x14ac:dyDescent="0.3">
      <c r="A130" s="55" t="s">
        <v>564</v>
      </c>
      <c r="B130" s="3" t="s">
        <v>2511</v>
      </c>
      <c r="C130" s="3" t="s">
        <v>2517</v>
      </c>
      <c r="D130" s="3" t="s">
        <v>2547</v>
      </c>
      <c r="E130" s="3" t="s">
        <v>2548</v>
      </c>
      <c r="F130" s="3" t="s">
        <v>2769</v>
      </c>
      <c r="G130" s="3" t="s">
        <v>2770</v>
      </c>
      <c r="H130" s="3" t="s">
        <v>2771</v>
      </c>
      <c r="I130" s="6">
        <v>0.66666666666666663</v>
      </c>
      <c r="J130" s="6">
        <v>0.75</v>
      </c>
      <c r="K130" s="6">
        <v>8.333333333333337E-2</v>
      </c>
      <c r="L130" s="55">
        <v>1.56</v>
      </c>
      <c r="M130" s="54" t="s">
        <v>2645</v>
      </c>
    </row>
    <row r="131" spans="1:13" s="258" customFormat="1" ht="40.799999999999997" x14ac:dyDescent="0.3">
      <c r="A131" s="34" t="s">
        <v>582</v>
      </c>
      <c r="B131" s="3" t="s">
        <v>2511</v>
      </c>
      <c r="C131" s="3" t="s">
        <v>2525</v>
      </c>
      <c r="D131" s="3" t="s">
        <v>2525</v>
      </c>
      <c r="E131" s="3" t="s">
        <v>200</v>
      </c>
      <c r="F131" s="3" t="s">
        <v>2562</v>
      </c>
      <c r="G131" s="3" t="s">
        <v>2772</v>
      </c>
      <c r="H131" s="3" t="s">
        <v>2773</v>
      </c>
      <c r="I131" s="68">
        <v>0.25</v>
      </c>
      <c r="J131" s="68">
        <v>0.5</v>
      </c>
      <c r="K131" s="6">
        <v>0.25</v>
      </c>
      <c r="L131" s="114">
        <v>2</v>
      </c>
      <c r="M131" s="269" t="s">
        <v>2529</v>
      </c>
    </row>
    <row r="132" spans="1:13" s="258" customFormat="1" ht="40.799999999999997" x14ac:dyDescent="0.3">
      <c r="A132" s="257" t="s">
        <v>582</v>
      </c>
      <c r="B132" s="3" t="s">
        <v>2511</v>
      </c>
      <c r="C132" s="265" t="s">
        <v>2517</v>
      </c>
      <c r="D132" s="265" t="s">
        <v>2518</v>
      </c>
      <c r="E132" s="265" t="s">
        <v>2774</v>
      </c>
      <c r="F132" s="265" t="s">
        <v>2775</v>
      </c>
      <c r="G132" s="265" t="s">
        <v>2776</v>
      </c>
      <c r="H132" s="266" t="s">
        <v>2777</v>
      </c>
      <c r="I132" s="6">
        <v>0.45833333333333331</v>
      </c>
      <c r="J132" s="68">
        <v>0.58333333333333337</v>
      </c>
      <c r="K132" s="6">
        <v>0.12500000000000006</v>
      </c>
      <c r="L132" s="261">
        <v>1.3</v>
      </c>
      <c r="M132" s="54" t="s">
        <v>2645</v>
      </c>
    </row>
    <row r="133" spans="1:13" s="258" customFormat="1" ht="40.799999999999997" x14ac:dyDescent="0.3">
      <c r="A133" s="247" t="s">
        <v>582</v>
      </c>
      <c r="B133" s="3" t="s">
        <v>2511</v>
      </c>
      <c r="C133" s="3" t="s">
        <v>2511</v>
      </c>
      <c r="D133" s="3" t="s">
        <v>2512</v>
      </c>
      <c r="E133" s="11" t="s">
        <v>2778</v>
      </c>
      <c r="F133" s="11" t="s">
        <v>2513</v>
      </c>
      <c r="G133" s="11" t="s">
        <v>2779</v>
      </c>
      <c r="H133" s="11" t="s">
        <v>2780</v>
      </c>
      <c r="I133" s="76">
        <v>0.41666666666666669</v>
      </c>
      <c r="J133" s="76">
        <v>0.625</v>
      </c>
      <c r="K133" s="6">
        <v>0.20833333333333331</v>
      </c>
      <c r="L133" s="9">
        <v>1.5</v>
      </c>
      <c r="M133" s="11" t="s">
        <v>2667</v>
      </c>
    </row>
    <row r="134" spans="1:13" s="258" customFormat="1" ht="40.799999999999997" x14ac:dyDescent="0.3">
      <c r="A134" s="34" t="s">
        <v>590</v>
      </c>
      <c r="B134" s="3" t="s">
        <v>2511</v>
      </c>
      <c r="C134" s="3" t="s">
        <v>2517</v>
      </c>
      <c r="D134" s="3" t="s">
        <v>2525</v>
      </c>
      <c r="E134" s="3" t="s">
        <v>200</v>
      </c>
      <c r="F134" s="3" t="s">
        <v>2766</v>
      </c>
      <c r="G134" s="3" t="s">
        <v>2781</v>
      </c>
      <c r="H134" s="3" t="s">
        <v>2782</v>
      </c>
      <c r="I134" s="68">
        <v>0.375</v>
      </c>
      <c r="J134" s="68">
        <v>0.66666666666666663</v>
      </c>
      <c r="K134" s="6">
        <v>0.29166666666666663</v>
      </c>
      <c r="L134" s="114">
        <v>2</v>
      </c>
      <c r="M134" s="269" t="s">
        <v>2529</v>
      </c>
    </row>
    <row r="135" spans="1:13" s="258" customFormat="1" ht="40.799999999999997" x14ac:dyDescent="0.3">
      <c r="A135" s="247" t="s">
        <v>590</v>
      </c>
      <c r="B135" s="3" t="s">
        <v>2511</v>
      </c>
      <c r="C135" s="3" t="s">
        <v>2511</v>
      </c>
      <c r="D135" s="3" t="s">
        <v>2512</v>
      </c>
      <c r="E135" s="11" t="s">
        <v>2778</v>
      </c>
      <c r="F135" s="11" t="s">
        <v>2513</v>
      </c>
      <c r="G135" s="11" t="s">
        <v>2779</v>
      </c>
      <c r="H135" s="11" t="s">
        <v>2780</v>
      </c>
      <c r="I135" s="76">
        <v>0.41666666666666669</v>
      </c>
      <c r="J135" s="76">
        <v>0.625</v>
      </c>
      <c r="K135" s="6">
        <v>0.20833333333333331</v>
      </c>
      <c r="L135" s="9">
        <v>1.5</v>
      </c>
      <c r="M135" s="11" t="s">
        <v>2667</v>
      </c>
    </row>
    <row r="136" spans="1:13" s="258" customFormat="1" ht="306" x14ac:dyDescent="0.3">
      <c r="A136" s="34" t="s">
        <v>590</v>
      </c>
      <c r="B136" s="3" t="s">
        <v>2511</v>
      </c>
      <c r="C136" s="3" t="s">
        <v>2552</v>
      </c>
      <c r="D136" s="3" t="s">
        <v>2577</v>
      </c>
      <c r="E136" s="3" t="s">
        <v>2783</v>
      </c>
      <c r="F136" s="54" t="s">
        <v>2784</v>
      </c>
      <c r="G136" s="54" t="s">
        <v>2785</v>
      </c>
      <c r="H136" s="11" t="s">
        <v>2786</v>
      </c>
      <c r="I136" s="264">
        <v>10</v>
      </c>
      <c r="J136" s="264">
        <v>16</v>
      </c>
      <c r="K136" s="6">
        <v>0.25</v>
      </c>
      <c r="L136" s="55">
        <v>0.5</v>
      </c>
      <c r="M136" s="54" t="s">
        <v>2582</v>
      </c>
    </row>
    <row r="137" spans="1:13" s="258" customFormat="1" ht="40.799999999999997" x14ac:dyDescent="0.3">
      <c r="A137" s="257" t="s">
        <v>595</v>
      </c>
      <c r="B137" s="3" t="s">
        <v>2511</v>
      </c>
      <c r="C137" s="265" t="s">
        <v>2517</v>
      </c>
      <c r="D137" s="265" t="s">
        <v>2518</v>
      </c>
      <c r="E137" s="265" t="s">
        <v>2787</v>
      </c>
      <c r="F137" s="265" t="s">
        <v>2788</v>
      </c>
      <c r="G137" s="265" t="s">
        <v>2789</v>
      </c>
      <c r="H137" s="266" t="s">
        <v>2790</v>
      </c>
      <c r="I137" s="6">
        <v>0.5</v>
      </c>
      <c r="J137" s="68">
        <v>0.66666666666666663</v>
      </c>
      <c r="K137" s="6">
        <v>0.16666666666666663</v>
      </c>
      <c r="L137" s="261">
        <v>1.2</v>
      </c>
      <c r="M137" s="54" t="s">
        <v>2529</v>
      </c>
    </row>
    <row r="138" spans="1:13" s="258" customFormat="1" ht="40.799999999999997" x14ac:dyDescent="0.3">
      <c r="A138" s="34" t="s">
        <v>595</v>
      </c>
      <c r="B138" s="3" t="s">
        <v>2511</v>
      </c>
      <c r="C138" s="3" t="s">
        <v>2511</v>
      </c>
      <c r="D138" s="3" t="s">
        <v>2586</v>
      </c>
      <c r="E138" s="3" t="s">
        <v>2791</v>
      </c>
      <c r="F138" s="3" t="s">
        <v>2792</v>
      </c>
      <c r="G138" s="3" t="s">
        <v>2793</v>
      </c>
      <c r="H138" s="11" t="s">
        <v>2794</v>
      </c>
      <c r="I138" s="7">
        <v>0.41666666666666702</v>
      </c>
      <c r="J138" s="7">
        <v>0.58333333333333337</v>
      </c>
      <c r="K138" s="6">
        <v>0.16666666666666635</v>
      </c>
      <c r="L138" s="9">
        <v>0.6</v>
      </c>
      <c r="M138" s="3" t="s">
        <v>2795</v>
      </c>
    </row>
    <row r="139" spans="1:13" s="258" customFormat="1" ht="40.799999999999997" x14ac:dyDescent="0.3">
      <c r="A139" s="34" t="s">
        <v>595</v>
      </c>
      <c r="B139" s="3" t="s">
        <v>2511</v>
      </c>
      <c r="C139" s="3" t="s">
        <v>2511</v>
      </c>
      <c r="D139" s="3" t="s">
        <v>2591</v>
      </c>
      <c r="E139" s="3" t="s">
        <v>2605</v>
      </c>
      <c r="F139" s="3" t="s">
        <v>2606</v>
      </c>
      <c r="G139" s="3" t="s">
        <v>2607</v>
      </c>
      <c r="H139" s="3" t="s">
        <v>2608</v>
      </c>
      <c r="I139" s="7">
        <v>0.47916666666666669</v>
      </c>
      <c r="J139" s="7">
        <v>0.6875</v>
      </c>
      <c r="K139" s="6">
        <v>0.20833333333333331</v>
      </c>
      <c r="L139" s="9">
        <v>1</v>
      </c>
      <c r="M139" s="3" t="s">
        <v>2609</v>
      </c>
    </row>
    <row r="140" spans="1:13" s="258" customFormat="1" ht="81.599999999999994" x14ac:dyDescent="0.3">
      <c r="A140" s="55" t="s">
        <v>612</v>
      </c>
      <c r="B140" s="3" t="s">
        <v>2511</v>
      </c>
      <c r="C140" s="3" t="s">
        <v>2517</v>
      </c>
      <c r="D140" s="3" t="s">
        <v>2547</v>
      </c>
      <c r="E140" s="54" t="s">
        <v>2703</v>
      </c>
      <c r="F140" s="3" t="s">
        <v>2704</v>
      </c>
      <c r="G140" s="3" t="s">
        <v>2796</v>
      </c>
      <c r="H140" s="3" t="s">
        <v>2797</v>
      </c>
      <c r="I140" s="6">
        <v>0.375</v>
      </c>
      <c r="J140" s="6">
        <v>0.66666666666666663</v>
      </c>
      <c r="K140" s="6">
        <v>0.29166666666666663</v>
      </c>
      <c r="L140" s="55">
        <v>2.2000000000000002</v>
      </c>
      <c r="M140" s="269" t="s">
        <v>2529</v>
      </c>
    </row>
    <row r="141" spans="1:13" s="258" customFormat="1" ht="40.799999999999997" x14ac:dyDescent="0.3">
      <c r="A141" s="55" t="s">
        <v>616</v>
      </c>
      <c r="B141" s="3" t="s">
        <v>2511</v>
      </c>
      <c r="C141" s="3" t="s">
        <v>2525</v>
      </c>
      <c r="D141" s="3" t="s">
        <v>2525</v>
      </c>
      <c r="E141" s="3" t="s">
        <v>999</v>
      </c>
      <c r="F141" s="3" t="s">
        <v>2526</v>
      </c>
      <c r="G141" s="3" t="s">
        <v>2798</v>
      </c>
      <c r="H141" s="3" t="s">
        <v>2799</v>
      </c>
      <c r="I141" s="68">
        <v>0.625</v>
      </c>
      <c r="J141" s="68">
        <v>0.75</v>
      </c>
      <c r="K141" s="6">
        <v>0.125</v>
      </c>
      <c r="L141" s="114">
        <v>2</v>
      </c>
      <c r="M141" s="269" t="s">
        <v>2529</v>
      </c>
    </row>
    <row r="142" spans="1:13" s="258" customFormat="1" ht="61.2" x14ac:dyDescent="0.3">
      <c r="A142" s="55" t="s">
        <v>616</v>
      </c>
      <c r="B142" s="3" t="s">
        <v>2511</v>
      </c>
      <c r="C142" s="3" t="s">
        <v>2517</v>
      </c>
      <c r="D142" s="3" t="s">
        <v>2547</v>
      </c>
      <c r="E142" s="54" t="s">
        <v>2800</v>
      </c>
      <c r="F142" s="3" t="s">
        <v>2704</v>
      </c>
      <c r="G142" s="3" t="s">
        <v>2801</v>
      </c>
      <c r="H142" s="3" t="s">
        <v>2802</v>
      </c>
      <c r="I142" s="6">
        <v>0.41666666666666669</v>
      </c>
      <c r="J142" s="6">
        <v>0.625</v>
      </c>
      <c r="K142" s="6">
        <v>0.20833333333333331</v>
      </c>
      <c r="L142" s="55">
        <v>1.68</v>
      </c>
      <c r="M142" s="54" t="s">
        <v>2645</v>
      </c>
    </row>
  </sheetData>
  <mergeCells count="14">
    <mergeCell ref="I3:J3"/>
    <mergeCell ref="K3:K4"/>
    <mergeCell ref="L3:L4"/>
    <mergeCell ref="M3:M4"/>
    <mergeCell ref="A1:M1"/>
    <mergeCell ref="A2:M2"/>
    <mergeCell ref="A3:A4"/>
    <mergeCell ref="B3:B4"/>
    <mergeCell ref="C3:C4"/>
    <mergeCell ref="D3:D4"/>
    <mergeCell ref="E3:E4"/>
    <mergeCell ref="F3:F4"/>
    <mergeCell ref="G3:G4"/>
    <mergeCell ref="H3:H4"/>
  </mergeCells>
  <conditionalFormatting sqref="J34">
    <cfRule type="duplicateValues" dxfId="4" priority="5" stopIfTrue="1"/>
  </conditionalFormatting>
  <conditionalFormatting sqref="J16">
    <cfRule type="duplicateValues" dxfId="3" priority="4" stopIfTrue="1"/>
  </conditionalFormatting>
  <conditionalFormatting sqref="J18">
    <cfRule type="duplicateValues" dxfId="2" priority="3" stopIfTrue="1"/>
  </conditionalFormatting>
  <conditionalFormatting sqref="J25">
    <cfRule type="duplicateValues" dxfId="1" priority="2" stopIfTrue="1"/>
  </conditionalFormatting>
  <conditionalFormatting sqref="J37">
    <cfRule type="duplicateValues" dxfId="0" priority="1" stopIfTrue="1"/>
  </conditionalFormatting>
  <dataValidations count="1">
    <dataValidation type="list" allowBlank="1" showInputMessage="1" showErrorMessage="1" sqref="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JD21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JD9 WLT36 WBX36 VSB36 VIF36 UYJ36 UON36 UER36 TUV36 TKZ36 TBD36 SRH36 SHL36 RXP36 RNT36 RDX36 QUB36 QKF36 QAJ36 PQN36 PGR36 OWV36 OMZ36 ODD36 NTH36 NJL36 MZP36 MPT36 MFX36 LWB36 LMF36 LCJ36 KSN36 KIR36 JYV36 JOZ36 JFD36 IVH36 ILL36 IBP36 HRT36 HHX36 GYB36 GOF36 GEJ36 FUN36 FKR36 FAV36 EQZ36 EHD36 DXH36 DNL36 DDP36 CTT36 CJX36 CAB36 BQF36 BGJ36 AWN36 AMR36 ACV36 SZ36 JD36 WVP36 WVP39 H5 WVP9 H7:H15 H17 SZ21 H19:H24 H26 H28:H31 H33 H35:H36 H38:H39">
      <formula1>"Agri(NJY Agri),RuraMixedl,NJY,UrbanMixed,Comercial,Industrial,Waterworks,Hospital,LiftIrigation,AllIndiaRadio,Durdarsion,Railways,NammaMetro,GovtOffice,Edjucation Institution,Airport"</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view="pageBreakPreview" zoomScale="50" zoomScaleSheetLayoutView="50" workbookViewId="0">
      <selection activeCell="E8" sqref="E8"/>
    </sheetView>
  </sheetViews>
  <sheetFormatPr defaultColWidth="9.109375" defaultRowHeight="15.6" x14ac:dyDescent="0.3"/>
  <cols>
    <col min="1" max="1" width="17.5546875" style="244" bestFit="1" customWidth="1"/>
    <col min="2" max="2" width="23.44140625" style="245" bestFit="1" customWidth="1"/>
    <col min="3" max="3" width="23.33203125" style="245" bestFit="1" customWidth="1"/>
    <col min="4" max="4" width="19.5546875" style="245" customWidth="1"/>
    <col min="5" max="5" width="22" style="245" customWidth="1"/>
    <col min="6" max="6" width="51" style="245" customWidth="1"/>
    <col min="7" max="7" width="31.33203125" style="245" customWidth="1"/>
    <col min="8" max="8" width="68.33203125" style="245" customWidth="1"/>
    <col min="9" max="9" width="19.5546875" style="244" customWidth="1"/>
    <col min="10" max="10" width="22" style="244" customWidth="1"/>
    <col min="11" max="11" width="26.33203125" style="244" customWidth="1"/>
    <col min="12" max="12" width="25.77734375" style="244" customWidth="1"/>
    <col min="13" max="13" width="48.33203125" style="245" customWidth="1"/>
    <col min="14" max="16384" width="9.109375" style="246"/>
  </cols>
  <sheetData>
    <row r="1" spans="1:13" s="213" customFormat="1" ht="36" customHeight="1" x14ac:dyDescent="0.3">
      <c r="A1" s="212" t="s">
        <v>0</v>
      </c>
      <c r="B1" s="212"/>
      <c r="C1" s="212"/>
      <c r="D1" s="212"/>
      <c r="E1" s="212"/>
      <c r="F1" s="212"/>
      <c r="G1" s="212"/>
      <c r="H1" s="212"/>
      <c r="I1" s="212"/>
      <c r="J1" s="212"/>
      <c r="K1" s="212"/>
      <c r="L1" s="212"/>
      <c r="M1" s="212"/>
    </row>
    <row r="2" spans="1:13" s="215" customFormat="1" ht="39" customHeight="1" x14ac:dyDescent="0.3">
      <c r="A2" s="214" t="s">
        <v>2393</v>
      </c>
      <c r="B2" s="214"/>
      <c r="C2" s="214"/>
      <c r="D2" s="214"/>
      <c r="E2" s="214"/>
      <c r="F2" s="214"/>
      <c r="G2" s="214"/>
      <c r="H2" s="214"/>
      <c r="I2" s="214"/>
      <c r="J2" s="214"/>
      <c r="K2" s="214"/>
      <c r="L2" s="214"/>
      <c r="M2" s="214"/>
    </row>
    <row r="3" spans="1:13" s="220" customFormat="1" ht="21" x14ac:dyDescent="0.4">
      <c r="A3" s="216" t="s">
        <v>1</v>
      </c>
      <c r="B3" s="217" t="s">
        <v>2</v>
      </c>
      <c r="C3" s="217" t="s">
        <v>3</v>
      </c>
      <c r="D3" s="217" t="s">
        <v>4</v>
      </c>
      <c r="E3" s="217" t="s">
        <v>5</v>
      </c>
      <c r="F3" s="217" t="s">
        <v>6</v>
      </c>
      <c r="G3" s="217" t="s">
        <v>7</v>
      </c>
      <c r="H3" s="217" t="s">
        <v>8</v>
      </c>
      <c r="I3" s="218" t="s">
        <v>9</v>
      </c>
      <c r="J3" s="219"/>
      <c r="K3" s="216" t="s">
        <v>10</v>
      </c>
      <c r="L3" s="216" t="s">
        <v>11</v>
      </c>
      <c r="M3" s="216" t="s">
        <v>12</v>
      </c>
    </row>
    <row r="4" spans="1:13" s="220" customFormat="1" ht="60.6" customHeight="1" x14ac:dyDescent="0.4">
      <c r="A4" s="221"/>
      <c r="B4" s="222"/>
      <c r="C4" s="222"/>
      <c r="D4" s="222"/>
      <c r="E4" s="222"/>
      <c r="F4" s="222"/>
      <c r="G4" s="222"/>
      <c r="H4" s="222"/>
      <c r="I4" s="223" t="s">
        <v>13</v>
      </c>
      <c r="J4" s="223" t="s">
        <v>14</v>
      </c>
      <c r="K4" s="221"/>
      <c r="L4" s="221"/>
      <c r="M4" s="221"/>
    </row>
    <row r="5" spans="1:13" s="226" customFormat="1" ht="40.799999999999997" x14ac:dyDescent="0.3">
      <c r="A5" s="34" t="s">
        <v>33</v>
      </c>
      <c r="B5" s="3" t="s">
        <v>2304</v>
      </c>
      <c r="C5" s="3" t="s">
        <v>2304</v>
      </c>
      <c r="D5" s="224" t="s">
        <v>2305</v>
      </c>
      <c r="E5" s="224" t="s">
        <v>2305</v>
      </c>
      <c r="F5" s="224" t="s">
        <v>2305</v>
      </c>
      <c r="G5" s="224" t="s">
        <v>2305</v>
      </c>
      <c r="H5" s="224" t="s">
        <v>2305</v>
      </c>
      <c r="I5" s="225" t="s">
        <v>2305</v>
      </c>
      <c r="J5" s="225" t="s">
        <v>2305</v>
      </c>
      <c r="K5" s="225" t="s">
        <v>2305</v>
      </c>
      <c r="L5" s="225" t="s">
        <v>2305</v>
      </c>
      <c r="M5" s="224" t="s">
        <v>2305</v>
      </c>
    </row>
    <row r="6" spans="1:13" s="227" customFormat="1" ht="40.799999999999997" x14ac:dyDescent="0.35">
      <c r="A6" s="34" t="s">
        <v>81</v>
      </c>
      <c r="B6" s="3" t="s">
        <v>2304</v>
      </c>
      <c r="C6" s="3" t="s">
        <v>2304</v>
      </c>
      <c r="D6" s="224" t="s">
        <v>2305</v>
      </c>
      <c r="E6" s="224" t="s">
        <v>2305</v>
      </c>
      <c r="F6" s="224" t="s">
        <v>2305</v>
      </c>
      <c r="G6" s="224" t="s">
        <v>2305</v>
      </c>
      <c r="H6" s="224" t="s">
        <v>2305</v>
      </c>
      <c r="I6" s="225" t="s">
        <v>2305</v>
      </c>
      <c r="J6" s="225" t="s">
        <v>2305</v>
      </c>
      <c r="K6" s="225" t="s">
        <v>2305</v>
      </c>
      <c r="L6" s="225" t="s">
        <v>2305</v>
      </c>
      <c r="M6" s="224" t="s">
        <v>2305</v>
      </c>
    </row>
    <row r="7" spans="1:13" s="227" customFormat="1" ht="40.799999999999997" x14ac:dyDescent="0.35">
      <c r="A7" s="34" t="s">
        <v>115</v>
      </c>
      <c r="B7" s="3" t="s">
        <v>2304</v>
      </c>
      <c r="C7" s="3" t="s">
        <v>2304</v>
      </c>
      <c r="D7" s="224" t="s">
        <v>2305</v>
      </c>
      <c r="E7" s="224" t="s">
        <v>2305</v>
      </c>
      <c r="F7" s="224" t="s">
        <v>2305</v>
      </c>
      <c r="G7" s="224" t="s">
        <v>2305</v>
      </c>
      <c r="H7" s="224" t="s">
        <v>2305</v>
      </c>
      <c r="I7" s="225" t="s">
        <v>2305</v>
      </c>
      <c r="J7" s="225" t="s">
        <v>2305</v>
      </c>
      <c r="K7" s="225" t="s">
        <v>2305</v>
      </c>
      <c r="L7" s="225" t="s">
        <v>2305</v>
      </c>
      <c r="M7" s="224" t="s">
        <v>2305</v>
      </c>
    </row>
    <row r="8" spans="1:13" s="220" customFormat="1" ht="61.2" x14ac:dyDescent="0.4">
      <c r="A8" s="34" t="s">
        <v>151</v>
      </c>
      <c r="B8" s="3" t="s">
        <v>2304</v>
      </c>
      <c r="C8" s="3" t="s">
        <v>2304</v>
      </c>
      <c r="D8" s="3" t="s">
        <v>2306</v>
      </c>
      <c r="E8" s="3" t="s">
        <v>2307</v>
      </c>
      <c r="F8" s="3" t="s">
        <v>2308</v>
      </c>
      <c r="G8" s="3" t="s">
        <v>2309</v>
      </c>
      <c r="H8" s="3" t="s">
        <v>2310</v>
      </c>
      <c r="I8" s="7">
        <v>0.41666666666666669</v>
      </c>
      <c r="J8" s="7">
        <v>0.75</v>
      </c>
      <c r="K8" s="7">
        <v>0.33333333333333331</v>
      </c>
      <c r="L8" s="34">
        <v>0.5</v>
      </c>
      <c r="M8" s="3" t="s">
        <v>1490</v>
      </c>
    </row>
    <row r="9" spans="1:13" s="220" customFormat="1" ht="61.2" x14ac:dyDescent="0.4">
      <c r="A9" s="34" t="s">
        <v>193</v>
      </c>
      <c r="B9" s="3" t="s">
        <v>2304</v>
      </c>
      <c r="C9" s="3" t="s">
        <v>2304</v>
      </c>
      <c r="D9" s="3" t="s">
        <v>2306</v>
      </c>
      <c r="E9" s="3" t="s">
        <v>2307</v>
      </c>
      <c r="F9" s="3" t="s">
        <v>2308</v>
      </c>
      <c r="G9" s="3" t="s">
        <v>2309</v>
      </c>
      <c r="H9" s="3" t="s">
        <v>2310</v>
      </c>
      <c r="I9" s="7">
        <v>0.41666666666666669</v>
      </c>
      <c r="J9" s="7">
        <v>0.75</v>
      </c>
      <c r="K9" s="7">
        <v>0.33333333333333331</v>
      </c>
      <c r="L9" s="34">
        <v>0.5</v>
      </c>
      <c r="M9" s="3" t="s">
        <v>1490</v>
      </c>
    </row>
    <row r="10" spans="1:13" s="227" customFormat="1" ht="40.799999999999997" x14ac:dyDescent="0.35">
      <c r="A10" s="34" t="s">
        <v>193</v>
      </c>
      <c r="B10" s="224" t="s">
        <v>2304</v>
      </c>
      <c r="C10" s="224" t="s">
        <v>2304</v>
      </c>
      <c r="D10" s="224" t="s">
        <v>2305</v>
      </c>
      <c r="E10" s="224" t="s">
        <v>2305</v>
      </c>
      <c r="F10" s="224" t="s">
        <v>2305</v>
      </c>
      <c r="G10" s="224" t="s">
        <v>2305</v>
      </c>
      <c r="H10" s="224" t="s">
        <v>2305</v>
      </c>
      <c r="I10" s="225" t="s">
        <v>2305</v>
      </c>
      <c r="J10" s="225" t="s">
        <v>2305</v>
      </c>
      <c r="K10" s="225" t="s">
        <v>2305</v>
      </c>
      <c r="L10" s="225" t="s">
        <v>2305</v>
      </c>
      <c r="M10" s="224" t="s">
        <v>2305</v>
      </c>
    </row>
    <row r="11" spans="1:13" s="227" customFormat="1" ht="40.799999999999997" x14ac:dyDescent="0.35">
      <c r="A11" s="34" t="s">
        <v>217</v>
      </c>
      <c r="B11" s="3" t="s">
        <v>2304</v>
      </c>
      <c r="C11" s="3" t="s">
        <v>2304</v>
      </c>
      <c r="D11" s="224" t="s">
        <v>2305</v>
      </c>
      <c r="E11" s="224" t="s">
        <v>2305</v>
      </c>
      <c r="F11" s="224" t="s">
        <v>2305</v>
      </c>
      <c r="G11" s="224" t="s">
        <v>2305</v>
      </c>
      <c r="H11" s="224" t="s">
        <v>2305</v>
      </c>
      <c r="I11" s="225" t="s">
        <v>2305</v>
      </c>
      <c r="J11" s="225" t="s">
        <v>2305</v>
      </c>
      <c r="K11" s="225" t="s">
        <v>2305</v>
      </c>
      <c r="L11" s="225" t="s">
        <v>2305</v>
      </c>
      <c r="M11" s="224" t="s">
        <v>2305</v>
      </c>
    </row>
    <row r="12" spans="1:13" s="227" customFormat="1" ht="102" x14ac:dyDescent="0.35">
      <c r="A12" s="34" t="s">
        <v>242</v>
      </c>
      <c r="B12" s="3" t="s">
        <v>2304</v>
      </c>
      <c r="C12" s="3" t="s">
        <v>2304</v>
      </c>
      <c r="D12" s="3" t="s">
        <v>2311</v>
      </c>
      <c r="E12" s="3" t="s">
        <v>2312</v>
      </c>
      <c r="F12" s="3" t="s">
        <v>2313</v>
      </c>
      <c r="G12" s="3" t="s">
        <v>2314</v>
      </c>
      <c r="H12" s="3" t="s">
        <v>2315</v>
      </c>
      <c r="I12" s="6">
        <v>0.41666666666666669</v>
      </c>
      <c r="J12" s="6">
        <v>0.16666666666666666</v>
      </c>
      <c r="K12" s="55" t="s">
        <v>2316</v>
      </c>
      <c r="L12" s="55">
        <v>1.8</v>
      </c>
      <c r="M12" s="3" t="s">
        <v>1490</v>
      </c>
    </row>
    <row r="13" spans="1:13" s="227" customFormat="1" ht="40.799999999999997" x14ac:dyDescent="0.35">
      <c r="A13" s="34" t="s">
        <v>242</v>
      </c>
      <c r="B13" s="3" t="s">
        <v>2304</v>
      </c>
      <c r="C13" s="3" t="s">
        <v>2304</v>
      </c>
      <c r="D13" s="3" t="s">
        <v>2306</v>
      </c>
      <c r="E13" s="3" t="s">
        <v>2317</v>
      </c>
      <c r="F13" s="3" t="s">
        <v>2318</v>
      </c>
      <c r="G13" s="3" t="s">
        <v>2319</v>
      </c>
      <c r="H13" s="3" t="s">
        <v>2320</v>
      </c>
      <c r="I13" s="7">
        <v>0.41666666666666669</v>
      </c>
      <c r="J13" s="7">
        <v>0.75</v>
      </c>
      <c r="K13" s="7">
        <v>0.33333333333333331</v>
      </c>
      <c r="L13" s="34">
        <v>1</v>
      </c>
      <c r="M13" s="3" t="s">
        <v>1490</v>
      </c>
    </row>
    <row r="14" spans="1:13" s="227" customFormat="1" ht="81.599999999999994" x14ac:dyDescent="0.35">
      <c r="A14" s="34" t="s">
        <v>281</v>
      </c>
      <c r="B14" s="3" t="s">
        <v>2304</v>
      </c>
      <c r="C14" s="3" t="s">
        <v>2304</v>
      </c>
      <c r="D14" s="3" t="s">
        <v>2306</v>
      </c>
      <c r="E14" s="3" t="s">
        <v>2317</v>
      </c>
      <c r="F14" s="3" t="s">
        <v>2318</v>
      </c>
      <c r="G14" s="3" t="s">
        <v>2321</v>
      </c>
      <c r="H14" s="3" t="s">
        <v>2322</v>
      </c>
      <c r="I14" s="7">
        <v>0.41666666666666669</v>
      </c>
      <c r="J14" s="7">
        <v>0.75</v>
      </c>
      <c r="K14" s="7">
        <v>0.33333333333333331</v>
      </c>
      <c r="L14" s="34">
        <v>1</v>
      </c>
      <c r="M14" s="3" t="s">
        <v>1490</v>
      </c>
    </row>
    <row r="15" spans="1:13" s="227" customFormat="1" ht="40.799999999999997" x14ac:dyDescent="0.35">
      <c r="A15" s="34" t="s">
        <v>309</v>
      </c>
      <c r="B15" s="3" t="s">
        <v>2304</v>
      </c>
      <c r="C15" s="3" t="s">
        <v>2304</v>
      </c>
      <c r="D15" s="224" t="s">
        <v>2305</v>
      </c>
      <c r="E15" s="224" t="s">
        <v>2305</v>
      </c>
      <c r="F15" s="224" t="s">
        <v>2305</v>
      </c>
      <c r="G15" s="224" t="s">
        <v>2305</v>
      </c>
      <c r="H15" s="224" t="s">
        <v>2305</v>
      </c>
      <c r="I15" s="225" t="s">
        <v>2305</v>
      </c>
      <c r="J15" s="225" t="s">
        <v>2305</v>
      </c>
      <c r="K15" s="225" t="s">
        <v>2305</v>
      </c>
      <c r="L15" s="225" t="s">
        <v>2305</v>
      </c>
      <c r="M15" s="224" t="s">
        <v>2305</v>
      </c>
    </row>
    <row r="16" spans="1:13" s="227" customFormat="1" ht="61.2" x14ac:dyDescent="0.35">
      <c r="A16" s="34" t="s">
        <v>331</v>
      </c>
      <c r="B16" s="3" t="s">
        <v>2304</v>
      </c>
      <c r="C16" s="3" t="s">
        <v>2304</v>
      </c>
      <c r="D16" s="3" t="s">
        <v>2311</v>
      </c>
      <c r="E16" s="3" t="s">
        <v>2312</v>
      </c>
      <c r="F16" s="3" t="s">
        <v>2323</v>
      </c>
      <c r="G16" s="3" t="s">
        <v>2324</v>
      </c>
      <c r="H16" s="3" t="s">
        <v>2325</v>
      </c>
      <c r="I16" s="6">
        <v>0.41666666666666669</v>
      </c>
      <c r="J16" s="6">
        <v>0.16666666666666666</v>
      </c>
      <c r="K16" s="55" t="s">
        <v>2316</v>
      </c>
      <c r="L16" s="55">
        <v>1.75</v>
      </c>
      <c r="M16" s="3" t="s">
        <v>1490</v>
      </c>
    </row>
    <row r="17" spans="1:13" s="227" customFormat="1" ht="40.799999999999997" x14ac:dyDescent="0.35">
      <c r="A17" s="34" t="s">
        <v>347</v>
      </c>
      <c r="B17" s="3" t="s">
        <v>2304</v>
      </c>
      <c r="C17" s="3" t="s">
        <v>2304</v>
      </c>
      <c r="D17" s="224" t="s">
        <v>2305</v>
      </c>
      <c r="E17" s="224" t="s">
        <v>2305</v>
      </c>
      <c r="F17" s="224" t="s">
        <v>2305</v>
      </c>
      <c r="G17" s="224" t="s">
        <v>2305</v>
      </c>
      <c r="H17" s="224" t="s">
        <v>2305</v>
      </c>
      <c r="I17" s="225" t="s">
        <v>2305</v>
      </c>
      <c r="J17" s="225" t="s">
        <v>2305</v>
      </c>
      <c r="K17" s="225" t="s">
        <v>2305</v>
      </c>
      <c r="L17" s="225" t="s">
        <v>2305</v>
      </c>
      <c r="M17" s="224" t="s">
        <v>2305</v>
      </c>
    </row>
    <row r="18" spans="1:13" s="227" customFormat="1" ht="40.799999999999997" x14ac:dyDescent="0.35">
      <c r="A18" s="34" t="s">
        <v>377</v>
      </c>
      <c r="B18" s="3" t="s">
        <v>2304</v>
      </c>
      <c r="C18" s="3" t="s">
        <v>2304</v>
      </c>
      <c r="D18" s="224" t="s">
        <v>2305</v>
      </c>
      <c r="E18" s="224" t="s">
        <v>2305</v>
      </c>
      <c r="F18" s="224" t="s">
        <v>2305</v>
      </c>
      <c r="G18" s="224" t="s">
        <v>2305</v>
      </c>
      <c r="H18" s="224" t="s">
        <v>2305</v>
      </c>
      <c r="I18" s="225" t="s">
        <v>2305</v>
      </c>
      <c r="J18" s="225" t="s">
        <v>2305</v>
      </c>
      <c r="K18" s="225" t="s">
        <v>2305</v>
      </c>
      <c r="L18" s="225" t="s">
        <v>2305</v>
      </c>
      <c r="M18" s="224" t="s">
        <v>2305</v>
      </c>
    </row>
    <row r="19" spans="1:13" s="227" customFormat="1" ht="40.799999999999997" x14ac:dyDescent="0.35">
      <c r="A19" s="34" t="s">
        <v>403</v>
      </c>
      <c r="B19" s="3" t="s">
        <v>2304</v>
      </c>
      <c r="C19" s="3" t="s">
        <v>2304</v>
      </c>
      <c r="D19" s="3" t="s">
        <v>2311</v>
      </c>
      <c r="E19" s="3" t="s">
        <v>2326</v>
      </c>
      <c r="F19" s="3" t="s">
        <v>2313</v>
      </c>
      <c r="G19" s="3" t="s">
        <v>2327</v>
      </c>
      <c r="H19" s="3" t="s">
        <v>2328</v>
      </c>
      <c r="I19" s="6">
        <v>0.41666666666666669</v>
      </c>
      <c r="J19" s="6">
        <v>0.16666666666666666</v>
      </c>
      <c r="K19" s="55" t="s">
        <v>2316</v>
      </c>
      <c r="L19" s="55">
        <v>2</v>
      </c>
      <c r="M19" s="3" t="s">
        <v>1490</v>
      </c>
    </row>
    <row r="20" spans="1:13" s="227" customFormat="1" ht="40.799999999999997" x14ac:dyDescent="0.35">
      <c r="A20" s="34" t="s">
        <v>416</v>
      </c>
      <c r="B20" s="3" t="s">
        <v>2304</v>
      </c>
      <c r="C20" s="3" t="s">
        <v>2304</v>
      </c>
      <c r="D20" s="224" t="s">
        <v>2305</v>
      </c>
      <c r="E20" s="224" t="s">
        <v>2305</v>
      </c>
      <c r="F20" s="224" t="s">
        <v>2305</v>
      </c>
      <c r="G20" s="224" t="s">
        <v>2305</v>
      </c>
      <c r="H20" s="224" t="s">
        <v>2305</v>
      </c>
      <c r="I20" s="225" t="s">
        <v>2305</v>
      </c>
      <c r="J20" s="225" t="s">
        <v>2305</v>
      </c>
      <c r="K20" s="225" t="s">
        <v>2305</v>
      </c>
      <c r="L20" s="225" t="s">
        <v>2305</v>
      </c>
      <c r="M20" s="224" t="s">
        <v>2305</v>
      </c>
    </row>
    <row r="21" spans="1:13" s="227" customFormat="1" ht="40.799999999999997" x14ac:dyDescent="0.35">
      <c r="A21" s="34" t="s">
        <v>427</v>
      </c>
      <c r="B21" s="3" t="s">
        <v>2304</v>
      </c>
      <c r="C21" s="3" t="s">
        <v>2304</v>
      </c>
      <c r="D21" s="224" t="s">
        <v>2305</v>
      </c>
      <c r="E21" s="224" t="s">
        <v>2305</v>
      </c>
      <c r="F21" s="224" t="s">
        <v>2305</v>
      </c>
      <c r="G21" s="224" t="s">
        <v>2305</v>
      </c>
      <c r="H21" s="224" t="s">
        <v>2305</v>
      </c>
      <c r="I21" s="225" t="s">
        <v>2305</v>
      </c>
      <c r="J21" s="225" t="s">
        <v>2305</v>
      </c>
      <c r="K21" s="225" t="s">
        <v>2305</v>
      </c>
      <c r="L21" s="225" t="s">
        <v>2305</v>
      </c>
      <c r="M21" s="224" t="s">
        <v>2305</v>
      </c>
    </row>
    <row r="22" spans="1:13" s="227" customFormat="1" ht="102" x14ac:dyDescent="0.35">
      <c r="A22" s="34" t="s">
        <v>446</v>
      </c>
      <c r="B22" s="3" t="s">
        <v>2304</v>
      </c>
      <c r="C22" s="3" t="s">
        <v>2304</v>
      </c>
      <c r="D22" s="3" t="s">
        <v>2311</v>
      </c>
      <c r="E22" s="3" t="s">
        <v>2312</v>
      </c>
      <c r="F22" s="3" t="s">
        <v>2313</v>
      </c>
      <c r="G22" s="3" t="s">
        <v>2314</v>
      </c>
      <c r="H22" s="3" t="s">
        <v>2315</v>
      </c>
      <c r="I22" s="6">
        <v>0.41666666666666669</v>
      </c>
      <c r="J22" s="6">
        <v>0.16666666666666666</v>
      </c>
      <c r="K22" s="55" t="s">
        <v>2316</v>
      </c>
      <c r="L22" s="55">
        <v>1.8</v>
      </c>
      <c r="M22" s="3" t="s">
        <v>1490</v>
      </c>
    </row>
    <row r="23" spans="1:13" s="227" customFormat="1" ht="40.799999999999997" x14ac:dyDescent="0.35">
      <c r="A23" s="34" t="s">
        <v>465</v>
      </c>
      <c r="B23" s="3" t="s">
        <v>2304</v>
      </c>
      <c r="C23" s="3" t="s">
        <v>2304</v>
      </c>
      <c r="D23" s="224" t="s">
        <v>2305</v>
      </c>
      <c r="E23" s="224" t="s">
        <v>2305</v>
      </c>
      <c r="F23" s="224" t="s">
        <v>2305</v>
      </c>
      <c r="G23" s="224" t="s">
        <v>2305</v>
      </c>
      <c r="H23" s="224" t="s">
        <v>2305</v>
      </c>
      <c r="I23" s="225" t="s">
        <v>2305</v>
      </c>
      <c r="J23" s="225" t="s">
        <v>2305</v>
      </c>
      <c r="K23" s="225" t="s">
        <v>2305</v>
      </c>
      <c r="L23" s="225" t="s">
        <v>2305</v>
      </c>
      <c r="M23" s="224" t="s">
        <v>2305</v>
      </c>
    </row>
    <row r="24" spans="1:13" s="227" customFormat="1" ht="61.2" x14ac:dyDescent="0.35">
      <c r="A24" s="34" t="s">
        <v>479</v>
      </c>
      <c r="B24" s="3" t="s">
        <v>2304</v>
      </c>
      <c r="C24" s="3" t="s">
        <v>2304</v>
      </c>
      <c r="D24" s="3" t="s">
        <v>2311</v>
      </c>
      <c r="E24" s="3" t="s">
        <v>2312</v>
      </c>
      <c r="F24" s="3" t="s">
        <v>2323</v>
      </c>
      <c r="G24" s="3" t="s">
        <v>2324</v>
      </c>
      <c r="H24" s="3" t="s">
        <v>2325</v>
      </c>
      <c r="I24" s="6">
        <v>0.41666666666666669</v>
      </c>
      <c r="J24" s="6">
        <v>0.16666666666666666</v>
      </c>
      <c r="K24" s="55" t="s">
        <v>2316</v>
      </c>
      <c r="L24" s="55">
        <v>1.75</v>
      </c>
      <c r="M24" s="3" t="s">
        <v>1490</v>
      </c>
    </row>
    <row r="25" spans="1:13" s="227" customFormat="1" ht="40.799999999999997" x14ac:dyDescent="0.35">
      <c r="A25" s="34" t="s">
        <v>500</v>
      </c>
      <c r="B25" s="3" t="s">
        <v>2304</v>
      </c>
      <c r="C25" s="3" t="s">
        <v>2304</v>
      </c>
      <c r="D25" s="224" t="s">
        <v>2305</v>
      </c>
      <c r="E25" s="224" t="s">
        <v>2305</v>
      </c>
      <c r="F25" s="224" t="s">
        <v>2305</v>
      </c>
      <c r="G25" s="224" t="s">
        <v>2305</v>
      </c>
      <c r="H25" s="224" t="s">
        <v>2305</v>
      </c>
      <c r="I25" s="225" t="s">
        <v>2305</v>
      </c>
      <c r="J25" s="225" t="s">
        <v>2305</v>
      </c>
      <c r="K25" s="225" t="s">
        <v>2305</v>
      </c>
      <c r="L25" s="225" t="s">
        <v>2305</v>
      </c>
      <c r="M25" s="224" t="s">
        <v>2305</v>
      </c>
    </row>
    <row r="26" spans="1:13" s="227" customFormat="1" ht="40.799999999999997" x14ac:dyDescent="0.35">
      <c r="A26" s="34" t="s">
        <v>512</v>
      </c>
      <c r="B26" s="3" t="s">
        <v>2304</v>
      </c>
      <c r="C26" s="3" t="s">
        <v>2304</v>
      </c>
      <c r="D26" s="224" t="s">
        <v>2305</v>
      </c>
      <c r="E26" s="224" t="s">
        <v>2305</v>
      </c>
      <c r="F26" s="224" t="s">
        <v>2305</v>
      </c>
      <c r="G26" s="224" t="s">
        <v>2305</v>
      </c>
      <c r="H26" s="224" t="s">
        <v>2305</v>
      </c>
      <c r="I26" s="225" t="s">
        <v>2305</v>
      </c>
      <c r="J26" s="225" t="s">
        <v>2305</v>
      </c>
      <c r="K26" s="225" t="s">
        <v>2305</v>
      </c>
      <c r="L26" s="225" t="s">
        <v>2305</v>
      </c>
      <c r="M26" s="224" t="s">
        <v>2305</v>
      </c>
    </row>
    <row r="27" spans="1:13" s="227" customFormat="1" ht="102" x14ac:dyDescent="0.35">
      <c r="A27" s="34" t="s">
        <v>513</v>
      </c>
      <c r="B27" s="3" t="s">
        <v>2304</v>
      </c>
      <c r="C27" s="3" t="s">
        <v>2304</v>
      </c>
      <c r="D27" s="3" t="s">
        <v>2311</v>
      </c>
      <c r="E27" s="3" t="s">
        <v>2329</v>
      </c>
      <c r="F27" s="3" t="s">
        <v>2323</v>
      </c>
      <c r="G27" s="3" t="s">
        <v>2330</v>
      </c>
      <c r="H27" s="3" t="s">
        <v>2331</v>
      </c>
      <c r="I27" s="6">
        <v>0.41666666666666669</v>
      </c>
      <c r="J27" s="6">
        <v>0.16666666666666666</v>
      </c>
      <c r="K27" s="55" t="s">
        <v>2316</v>
      </c>
      <c r="L27" s="55">
        <v>1.2</v>
      </c>
      <c r="M27" s="3" t="s">
        <v>1490</v>
      </c>
    </row>
    <row r="28" spans="1:13" s="227" customFormat="1" ht="40.799999999999997" x14ac:dyDescent="0.35">
      <c r="A28" s="34" t="s">
        <v>513</v>
      </c>
      <c r="B28" s="3" t="s">
        <v>2304</v>
      </c>
      <c r="C28" s="3" t="s">
        <v>2304</v>
      </c>
      <c r="D28" s="3" t="s">
        <v>2306</v>
      </c>
      <c r="E28" s="3" t="s">
        <v>2332</v>
      </c>
      <c r="F28" s="3" t="s">
        <v>2333</v>
      </c>
      <c r="G28" s="3" t="s">
        <v>2334</v>
      </c>
      <c r="H28" s="3" t="s">
        <v>2335</v>
      </c>
      <c r="I28" s="7">
        <v>0.41666666666666669</v>
      </c>
      <c r="J28" s="7">
        <v>0.75</v>
      </c>
      <c r="K28" s="7">
        <v>0.33333333333333331</v>
      </c>
      <c r="L28" s="34">
        <v>0</v>
      </c>
      <c r="M28" s="3" t="s">
        <v>1490</v>
      </c>
    </row>
    <row r="29" spans="1:13" s="227" customFormat="1" ht="61.2" x14ac:dyDescent="0.35">
      <c r="A29" s="34" t="s">
        <v>526</v>
      </c>
      <c r="B29" s="3" t="s">
        <v>2304</v>
      </c>
      <c r="C29" s="3" t="s">
        <v>2304</v>
      </c>
      <c r="D29" s="3" t="s">
        <v>2306</v>
      </c>
      <c r="E29" s="3" t="s">
        <v>2332</v>
      </c>
      <c r="F29" s="3" t="s">
        <v>2333</v>
      </c>
      <c r="G29" s="3" t="s">
        <v>2336</v>
      </c>
      <c r="H29" s="3" t="s">
        <v>2337</v>
      </c>
      <c r="I29" s="7">
        <v>0.41666666666666669</v>
      </c>
      <c r="J29" s="7">
        <v>0.75</v>
      </c>
      <c r="K29" s="7">
        <v>0.33333333333333331</v>
      </c>
      <c r="L29" s="34">
        <v>0.5</v>
      </c>
      <c r="M29" s="3" t="s">
        <v>1490</v>
      </c>
    </row>
    <row r="30" spans="1:13" s="227" customFormat="1" ht="40.799999999999997" x14ac:dyDescent="0.35">
      <c r="A30" s="34" t="s">
        <v>537</v>
      </c>
      <c r="B30" s="3" t="s">
        <v>2304</v>
      </c>
      <c r="C30" s="3" t="s">
        <v>2304</v>
      </c>
      <c r="D30" s="224" t="s">
        <v>2305</v>
      </c>
      <c r="E30" s="224" t="s">
        <v>2305</v>
      </c>
      <c r="F30" s="224" t="s">
        <v>2305</v>
      </c>
      <c r="G30" s="224" t="s">
        <v>2305</v>
      </c>
      <c r="H30" s="224" t="s">
        <v>2305</v>
      </c>
      <c r="I30" s="225" t="s">
        <v>2305</v>
      </c>
      <c r="J30" s="225" t="s">
        <v>2305</v>
      </c>
      <c r="K30" s="225" t="s">
        <v>2305</v>
      </c>
      <c r="L30" s="225" t="s">
        <v>2305</v>
      </c>
      <c r="M30" s="224" t="s">
        <v>2305</v>
      </c>
    </row>
    <row r="31" spans="1:13" s="227" customFormat="1" ht="61.2" x14ac:dyDescent="0.35">
      <c r="A31" s="34" t="s">
        <v>552</v>
      </c>
      <c r="B31" s="3" t="s">
        <v>2304</v>
      </c>
      <c r="C31" s="3" t="s">
        <v>2304</v>
      </c>
      <c r="D31" s="3" t="s">
        <v>2311</v>
      </c>
      <c r="E31" s="3" t="s">
        <v>2312</v>
      </c>
      <c r="F31" s="3" t="s">
        <v>2323</v>
      </c>
      <c r="G31" s="3" t="s">
        <v>2324</v>
      </c>
      <c r="H31" s="3" t="s">
        <v>2325</v>
      </c>
      <c r="I31" s="6">
        <v>0.41666666666666669</v>
      </c>
      <c r="J31" s="6">
        <v>0.16666666666666666</v>
      </c>
      <c r="K31" s="55" t="s">
        <v>2316</v>
      </c>
      <c r="L31" s="55">
        <v>1.75</v>
      </c>
      <c r="M31" s="3" t="s">
        <v>1490</v>
      </c>
    </row>
    <row r="32" spans="1:13" s="227" customFormat="1" ht="40.799999999999997" x14ac:dyDescent="0.35">
      <c r="A32" s="34" t="s">
        <v>564</v>
      </c>
      <c r="B32" s="3" t="s">
        <v>2304</v>
      </c>
      <c r="C32" s="3" t="s">
        <v>2304</v>
      </c>
      <c r="D32" s="224" t="s">
        <v>2305</v>
      </c>
      <c r="E32" s="224" t="s">
        <v>2305</v>
      </c>
      <c r="F32" s="224" t="s">
        <v>2305</v>
      </c>
      <c r="G32" s="224" t="s">
        <v>2305</v>
      </c>
      <c r="H32" s="224" t="s">
        <v>2305</v>
      </c>
      <c r="I32" s="225" t="s">
        <v>2305</v>
      </c>
      <c r="J32" s="225" t="s">
        <v>2305</v>
      </c>
      <c r="K32" s="225" t="s">
        <v>2305</v>
      </c>
      <c r="L32" s="225" t="s">
        <v>2305</v>
      </c>
      <c r="M32" s="224" t="s">
        <v>2305</v>
      </c>
    </row>
    <row r="33" spans="1:13" s="227" customFormat="1" ht="163.19999999999999" x14ac:dyDescent="0.35">
      <c r="A33" s="34" t="s">
        <v>582</v>
      </c>
      <c r="B33" s="3" t="s">
        <v>2304</v>
      </c>
      <c r="C33" s="3" t="s">
        <v>2304</v>
      </c>
      <c r="D33" s="3" t="s">
        <v>2338</v>
      </c>
      <c r="E33" s="3" t="s">
        <v>2338</v>
      </c>
      <c r="F33" s="3" t="s">
        <v>2339</v>
      </c>
      <c r="G33" s="3" t="s">
        <v>2340</v>
      </c>
      <c r="H33" s="3" t="s">
        <v>2341</v>
      </c>
      <c r="I33" s="114" t="s">
        <v>2342</v>
      </c>
      <c r="J33" s="114" t="s">
        <v>2343</v>
      </c>
      <c r="K33" s="34" t="s">
        <v>2344</v>
      </c>
      <c r="L33" s="34"/>
      <c r="M33" s="3" t="s">
        <v>2345</v>
      </c>
    </row>
    <row r="34" spans="1:13" s="227" customFormat="1" ht="163.19999999999999" x14ac:dyDescent="0.35">
      <c r="A34" s="34" t="s">
        <v>590</v>
      </c>
      <c r="B34" s="3" t="s">
        <v>2304</v>
      </c>
      <c r="C34" s="3" t="s">
        <v>2304</v>
      </c>
      <c r="D34" s="3" t="s">
        <v>2338</v>
      </c>
      <c r="E34" s="3" t="s">
        <v>2338</v>
      </c>
      <c r="F34" s="3" t="s">
        <v>2339</v>
      </c>
      <c r="G34" s="3" t="s">
        <v>2346</v>
      </c>
      <c r="H34" s="3" t="s">
        <v>2341</v>
      </c>
      <c r="I34" s="114" t="s">
        <v>2342</v>
      </c>
      <c r="J34" s="114" t="s">
        <v>2343</v>
      </c>
      <c r="K34" s="34" t="s">
        <v>2344</v>
      </c>
      <c r="L34" s="34"/>
      <c r="M34" s="3" t="s">
        <v>2345</v>
      </c>
    </row>
    <row r="35" spans="1:13" s="227" customFormat="1" ht="61.2" x14ac:dyDescent="0.35">
      <c r="A35" s="34" t="s">
        <v>595</v>
      </c>
      <c r="B35" s="3" t="s">
        <v>2304</v>
      </c>
      <c r="C35" s="3" t="s">
        <v>2304</v>
      </c>
      <c r="D35" s="3" t="s">
        <v>2311</v>
      </c>
      <c r="E35" s="3" t="s">
        <v>2347</v>
      </c>
      <c r="F35" s="3" t="s">
        <v>2323</v>
      </c>
      <c r="G35" s="3" t="s">
        <v>2348</v>
      </c>
      <c r="H35" s="3" t="s">
        <v>2349</v>
      </c>
      <c r="I35" s="6">
        <v>0.41666666666666669</v>
      </c>
      <c r="J35" s="6">
        <v>0.16666666666666666</v>
      </c>
      <c r="K35" s="55" t="s">
        <v>2316</v>
      </c>
      <c r="L35" s="55">
        <v>102</v>
      </c>
      <c r="M35" s="3" t="s">
        <v>1490</v>
      </c>
    </row>
    <row r="36" spans="1:13" s="227" customFormat="1" ht="40.799999999999997" x14ac:dyDescent="0.35">
      <c r="A36" s="34" t="s">
        <v>612</v>
      </c>
      <c r="B36" s="3" t="s">
        <v>2304</v>
      </c>
      <c r="C36" s="3" t="s">
        <v>2304</v>
      </c>
      <c r="D36" s="224" t="s">
        <v>2305</v>
      </c>
      <c r="E36" s="224" t="s">
        <v>2305</v>
      </c>
      <c r="F36" s="224" t="s">
        <v>2305</v>
      </c>
      <c r="G36" s="224" t="s">
        <v>2305</v>
      </c>
      <c r="H36" s="224" t="s">
        <v>2305</v>
      </c>
      <c r="I36" s="225" t="s">
        <v>2305</v>
      </c>
      <c r="J36" s="225" t="s">
        <v>2305</v>
      </c>
      <c r="K36" s="225" t="s">
        <v>2305</v>
      </c>
      <c r="L36" s="225" t="s">
        <v>2305</v>
      </c>
      <c r="M36" s="224" t="s">
        <v>2305</v>
      </c>
    </row>
    <row r="37" spans="1:13" s="227" customFormat="1" ht="40.799999999999997" x14ac:dyDescent="0.35">
      <c r="A37" s="34" t="s">
        <v>616</v>
      </c>
      <c r="B37" s="3" t="s">
        <v>2304</v>
      </c>
      <c r="C37" s="3" t="s">
        <v>2304</v>
      </c>
      <c r="D37" s="224" t="s">
        <v>2305</v>
      </c>
      <c r="E37" s="224" t="s">
        <v>2305</v>
      </c>
      <c r="F37" s="224" t="s">
        <v>2305</v>
      </c>
      <c r="G37" s="224" t="s">
        <v>2305</v>
      </c>
      <c r="H37" s="224" t="s">
        <v>2305</v>
      </c>
      <c r="I37" s="225" t="s">
        <v>2305</v>
      </c>
      <c r="J37" s="225" t="s">
        <v>2305</v>
      </c>
      <c r="K37" s="225" t="s">
        <v>2305</v>
      </c>
      <c r="L37" s="225" t="s">
        <v>2305</v>
      </c>
      <c r="M37" s="224" t="s">
        <v>2305</v>
      </c>
    </row>
    <row r="38" spans="1:13" s="220" customFormat="1" ht="40.799999999999997" x14ac:dyDescent="0.4">
      <c r="A38" s="34" t="s">
        <v>33</v>
      </c>
      <c r="B38" s="3" t="s">
        <v>2304</v>
      </c>
      <c r="C38" s="3" t="s">
        <v>2350</v>
      </c>
      <c r="D38" s="224" t="s">
        <v>2305</v>
      </c>
      <c r="E38" s="224" t="s">
        <v>2305</v>
      </c>
      <c r="F38" s="3" t="s">
        <v>2305</v>
      </c>
      <c r="G38" s="3" t="s">
        <v>2305</v>
      </c>
      <c r="H38" s="3" t="s">
        <v>2305</v>
      </c>
      <c r="I38" s="34" t="s">
        <v>2305</v>
      </c>
      <c r="J38" s="34" t="s">
        <v>2305</v>
      </c>
      <c r="K38" s="34" t="s">
        <v>2305</v>
      </c>
      <c r="L38" s="34" t="s">
        <v>2305</v>
      </c>
      <c r="M38" s="3" t="s">
        <v>2305</v>
      </c>
    </row>
    <row r="39" spans="1:13" s="220" customFormat="1" ht="21" x14ac:dyDescent="0.4">
      <c r="A39" s="34" t="s">
        <v>821</v>
      </c>
      <c r="B39" s="3" t="s">
        <v>2304</v>
      </c>
      <c r="C39" s="3" t="s">
        <v>2350</v>
      </c>
      <c r="D39" s="224" t="s">
        <v>2305</v>
      </c>
      <c r="E39" s="224" t="s">
        <v>2305</v>
      </c>
      <c r="F39" s="3" t="s">
        <v>2305</v>
      </c>
      <c r="G39" s="3" t="s">
        <v>2305</v>
      </c>
      <c r="H39" s="3" t="s">
        <v>2305</v>
      </c>
      <c r="I39" s="34" t="s">
        <v>2305</v>
      </c>
      <c r="J39" s="34" t="s">
        <v>2305</v>
      </c>
      <c r="K39" s="34" t="s">
        <v>2305</v>
      </c>
      <c r="L39" s="34" t="s">
        <v>2305</v>
      </c>
      <c r="M39" s="3" t="s">
        <v>2305</v>
      </c>
    </row>
    <row r="40" spans="1:13" s="220" customFormat="1" ht="21" x14ac:dyDescent="0.4">
      <c r="A40" s="34" t="s">
        <v>827</v>
      </c>
      <c r="B40" s="3" t="s">
        <v>2304</v>
      </c>
      <c r="C40" s="3" t="s">
        <v>2350</v>
      </c>
      <c r="D40" s="224" t="s">
        <v>2305</v>
      </c>
      <c r="E40" s="224" t="s">
        <v>2305</v>
      </c>
      <c r="F40" s="3" t="s">
        <v>2305</v>
      </c>
      <c r="G40" s="3" t="s">
        <v>2305</v>
      </c>
      <c r="H40" s="3" t="s">
        <v>2305</v>
      </c>
      <c r="I40" s="34" t="s">
        <v>2305</v>
      </c>
      <c r="J40" s="34" t="s">
        <v>2305</v>
      </c>
      <c r="K40" s="34" t="s">
        <v>2305</v>
      </c>
      <c r="L40" s="34" t="s">
        <v>2305</v>
      </c>
      <c r="M40" s="3" t="s">
        <v>2305</v>
      </c>
    </row>
    <row r="41" spans="1:13" s="220" customFormat="1" ht="21" x14ac:dyDescent="0.4">
      <c r="A41" s="34" t="s">
        <v>830</v>
      </c>
      <c r="B41" s="3" t="s">
        <v>2304</v>
      </c>
      <c r="C41" s="3" t="s">
        <v>2350</v>
      </c>
      <c r="D41" s="224" t="s">
        <v>2305</v>
      </c>
      <c r="E41" s="224" t="s">
        <v>2305</v>
      </c>
      <c r="F41" s="3" t="s">
        <v>2305</v>
      </c>
      <c r="G41" s="3" t="s">
        <v>2305</v>
      </c>
      <c r="H41" s="3" t="s">
        <v>2305</v>
      </c>
      <c r="I41" s="34" t="s">
        <v>2305</v>
      </c>
      <c r="J41" s="34" t="s">
        <v>2305</v>
      </c>
      <c r="K41" s="34" t="s">
        <v>2305</v>
      </c>
      <c r="L41" s="34" t="s">
        <v>2305</v>
      </c>
      <c r="M41" s="3" t="s">
        <v>2305</v>
      </c>
    </row>
    <row r="42" spans="1:13" s="220" customFormat="1" ht="21" x14ac:dyDescent="0.4">
      <c r="A42" s="34" t="s">
        <v>835</v>
      </c>
      <c r="B42" s="3" t="s">
        <v>2304</v>
      </c>
      <c r="C42" s="3" t="s">
        <v>2350</v>
      </c>
      <c r="D42" s="224" t="s">
        <v>2305</v>
      </c>
      <c r="E42" s="224" t="s">
        <v>2305</v>
      </c>
      <c r="F42" s="3" t="s">
        <v>2305</v>
      </c>
      <c r="G42" s="3" t="s">
        <v>2305</v>
      </c>
      <c r="H42" s="3" t="s">
        <v>2305</v>
      </c>
      <c r="I42" s="34" t="s">
        <v>2305</v>
      </c>
      <c r="J42" s="34" t="s">
        <v>2305</v>
      </c>
      <c r="K42" s="34" t="s">
        <v>2305</v>
      </c>
      <c r="L42" s="34" t="s">
        <v>2305</v>
      </c>
      <c r="M42" s="3" t="s">
        <v>2305</v>
      </c>
    </row>
    <row r="43" spans="1:13" s="220" customFormat="1" ht="21" x14ac:dyDescent="0.4">
      <c r="A43" s="34" t="s">
        <v>839</v>
      </c>
      <c r="B43" s="3" t="s">
        <v>2304</v>
      </c>
      <c r="C43" s="3" t="s">
        <v>2350</v>
      </c>
      <c r="D43" s="224" t="s">
        <v>2305</v>
      </c>
      <c r="E43" s="224" t="s">
        <v>2305</v>
      </c>
      <c r="F43" s="3" t="s">
        <v>2305</v>
      </c>
      <c r="G43" s="3" t="s">
        <v>2305</v>
      </c>
      <c r="H43" s="3" t="s">
        <v>2305</v>
      </c>
      <c r="I43" s="34" t="s">
        <v>2305</v>
      </c>
      <c r="J43" s="34" t="s">
        <v>2305</v>
      </c>
      <c r="K43" s="34" t="s">
        <v>2305</v>
      </c>
      <c r="L43" s="34" t="s">
        <v>2305</v>
      </c>
      <c r="M43" s="3" t="s">
        <v>2305</v>
      </c>
    </row>
    <row r="44" spans="1:13" s="220" customFormat="1" ht="21" x14ac:dyDescent="0.4">
      <c r="A44" s="34" t="s">
        <v>840</v>
      </c>
      <c r="B44" s="3" t="s">
        <v>2304</v>
      </c>
      <c r="C44" s="3" t="s">
        <v>2350</v>
      </c>
      <c r="D44" s="224" t="s">
        <v>2305</v>
      </c>
      <c r="E44" s="224" t="s">
        <v>2305</v>
      </c>
      <c r="F44" s="3" t="s">
        <v>2305</v>
      </c>
      <c r="G44" s="3" t="s">
        <v>2305</v>
      </c>
      <c r="H44" s="3" t="s">
        <v>2305</v>
      </c>
      <c r="I44" s="34" t="s">
        <v>2305</v>
      </c>
      <c r="J44" s="34" t="s">
        <v>2305</v>
      </c>
      <c r="K44" s="34" t="s">
        <v>2305</v>
      </c>
      <c r="L44" s="34" t="s">
        <v>2305</v>
      </c>
      <c r="M44" s="3" t="s">
        <v>2305</v>
      </c>
    </row>
    <row r="45" spans="1:13" s="220" customFormat="1" ht="21" x14ac:dyDescent="0.4">
      <c r="A45" s="34" t="s">
        <v>847</v>
      </c>
      <c r="B45" s="3" t="s">
        <v>2304</v>
      </c>
      <c r="C45" s="3" t="s">
        <v>2350</v>
      </c>
      <c r="D45" s="224" t="s">
        <v>2305</v>
      </c>
      <c r="E45" s="224" t="s">
        <v>2305</v>
      </c>
      <c r="F45" s="3" t="s">
        <v>2305</v>
      </c>
      <c r="G45" s="3" t="s">
        <v>2305</v>
      </c>
      <c r="H45" s="3" t="s">
        <v>2305</v>
      </c>
      <c r="I45" s="34" t="s">
        <v>2305</v>
      </c>
      <c r="J45" s="34" t="s">
        <v>2305</v>
      </c>
      <c r="K45" s="34" t="s">
        <v>2305</v>
      </c>
      <c r="L45" s="34" t="s">
        <v>2305</v>
      </c>
      <c r="M45" s="3" t="s">
        <v>2305</v>
      </c>
    </row>
    <row r="46" spans="1:13" s="220" customFormat="1" ht="21" x14ac:dyDescent="0.4">
      <c r="A46" s="34" t="s">
        <v>852</v>
      </c>
      <c r="B46" s="3" t="s">
        <v>2304</v>
      </c>
      <c r="C46" s="3" t="s">
        <v>2350</v>
      </c>
      <c r="D46" s="224" t="s">
        <v>2305</v>
      </c>
      <c r="E46" s="224" t="s">
        <v>2305</v>
      </c>
      <c r="F46" s="3" t="s">
        <v>2305</v>
      </c>
      <c r="G46" s="3" t="s">
        <v>2305</v>
      </c>
      <c r="H46" s="3" t="s">
        <v>2305</v>
      </c>
      <c r="I46" s="34" t="s">
        <v>2305</v>
      </c>
      <c r="J46" s="34" t="s">
        <v>2305</v>
      </c>
      <c r="K46" s="34" t="s">
        <v>2305</v>
      </c>
      <c r="L46" s="34" t="s">
        <v>2305</v>
      </c>
      <c r="M46" s="3" t="s">
        <v>2305</v>
      </c>
    </row>
    <row r="47" spans="1:13" s="220" customFormat="1" ht="40.799999999999997" x14ac:dyDescent="0.4">
      <c r="A47" s="34" t="s">
        <v>331</v>
      </c>
      <c r="B47" s="3" t="s">
        <v>2304</v>
      </c>
      <c r="C47" s="3" t="s">
        <v>2350</v>
      </c>
      <c r="D47" s="224" t="s">
        <v>2305</v>
      </c>
      <c r="E47" s="224" t="s">
        <v>2305</v>
      </c>
      <c r="F47" s="3" t="s">
        <v>2305</v>
      </c>
      <c r="G47" s="3" t="s">
        <v>2305</v>
      </c>
      <c r="H47" s="3" t="s">
        <v>2305</v>
      </c>
      <c r="I47" s="34" t="s">
        <v>2305</v>
      </c>
      <c r="J47" s="34" t="s">
        <v>2305</v>
      </c>
      <c r="K47" s="34" t="s">
        <v>2305</v>
      </c>
      <c r="L47" s="34" t="s">
        <v>2305</v>
      </c>
      <c r="M47" s="3" t="s">
        <v>2305</v>
      </c>
    </row>
    <row r="48" spans="1:13" s="220" customFormat="1" ht="40.799999999999997" x14ac:dyDescent="0.4">
      <c r="A48" s="34" t="s">
        <v>347</v>
      </c>
      <c r="B48" s="3" t="s">
        <v>2304</v>
      </c>
      <c r="C48" s="3" t="s">
        <v>2350</v>
      </c>
      <c r="D48" s="224" t="s">
        <v>2305</v>
      </c>
      <c r="E48" s="224" t="s">
        <v>2305</v>
      </c>
      <c r="F48" s="3" t="s">
        <v>2305</v>
      </c>
      <c r="G48" s="3" t="s">
        <v>2305</v>
      </c>
      <c r="H48" s="3" t="s">
        <v>2305</v>
      </c>
      <c r="I48" s="34" t="s">
        <v>2305</v>
      </c>
      <c r="J48" s="34" t="s">
        <v>2305</v>
      </c>
      <c r="K48" s="34" t="s">
        <v>2305</v>
      </c>
      <c r="L48" s="34" t="s">
        <v>2305</v>
      </c>
      <c r="M48" s="3" t="s">
        <v>2305</v>
      </c>
    </row>
    <row r="49" spans="1:13" s="220" customFormat="1" ht="40.799999999999997" x14ac:dyDescent="0.4">
      <c r="A49" s="34" t="s">
        <v>377</v>
      </c>
      <c r="B49" s="3" t="s">
        <v>2304</v>
      </c>
      <c r="C49" s="3" t="s">
        <v>2350</v>
      </c>
      <c r="D49" s="224" t="s">
        <v>2305</v>
      </c>
      <c r="E49" s="224" t="s">
        <v>2305</v>
      </c>
      <c r="F49" s="3" t="s">
        <v>2305</v>
      </c>
      <c r="G49" s="3" t="s">
        <v>2305</v>
      </c>
      <c r="H49" s="3" t="s">
        <v>2305</v>
      </c>
      <c r="I49" s="34" t="s">
        <v>2305</v>
      </c>
      <c r="J49" s="34" t="s">
        <v>2305</v>
      </c>
      <c r="K49" s="34" t="s">
        <v>2305</v>
      </c>
      <c r="L49" s="34" t="s">
        <v>2305</v>
      </c>
      <c r="M49" s="3" t="s">
        <v>2305</v>
      </c>
    </row>
    <row r="50" spans="1:13" s="220" customFormat="1" ht="40.799999999999997" x14ac:dyDescent="0.4">
      <c r="A50" s="34" t="s">
        <v>403</v>
      </c>
      <c r="B50" s="3" t="s">
        <v>2304</v>
      </c>
      <c r="C50" s="3" t="s">
        <v>2350</v>
      </c>
      <c r="D50" s="224" t="s">
        <v>2305</v>
      </c>
      <c r="E50" s="224" t="s">
        <v>2305</v>
      </c>
      <c r="F50" s="3" t="s">
        <v>2305</v>
      </c>
      <c r="G50" s="3" t="s">
        <v>2305</v>
      </c>
      <c r="H50" s="3" t="s">
        <v>2305</v>
      </c>
      <c r="I50" s="34" t="s">
        <v>2305</v>
      </c>
      <c r="J50" s="34" t="s">
        <v>2305</v>
      </c>
      <c r="K50" s="34" t="s">
        <v>2305</v>
      </c>
      <c r="L50" s="34" t="s">
        <v>2305</v>
      </c>
      <c r="M50" s="3" t="s">
        <v>2305</v>
      </c>
    </row>
    <row r="51" spans="1:13" s="220" customFormat="1" ht="40.799999999999997" x14ac:dyDescent="0.4">
      <c r="A51" s="34" t="s">
        <v>416</v>
      </c>
      <c r="B51" s="3" t="s">
        <v>2304</v>
      </c>
      <c r="C51" s="3" t="s">
        <v>2350</v>
      </c>
      <c r="D51" s="224" t="s">
        <v>2305</v>
      </c>
      <c r="E51" s="224" t="s">
        <v>2305</v>
      </c>
      <c r="F51" s="3" t="s">
        <v>2305</v>
      </c>
      <c r="G51" s="3" t="s">
        <v>2305</v>
      </c>
      <c r="H51" s="3" t="s">
        <v>2305</v>
      </c>
      <c r="I51" s="34" t="s">
        <v>2305</v>
      </c>
      <c r="J51" s="34" t="s">
        <v>2305</v>
      </c>
      <c r="K51" s="34" t="s">
        <v>2305</v>
      </c>
      <c r="L51" s="34" t="s">
        <v>2305</v>
      </c>
      <c r="M51" s="3" t="s">
        <v>2305</v>
      </c>
    </row>
    <row r="52" spans="1:13" s="220" customFormat="1" ht="40.799999999999997" x14ac:dyDescent="0.4">
      <c r="A52" s="34" t="s">
        <v>427</v>
      </c>
      <c r="B52" s="3" t="s">
        <v>2304</v>
      </c>
      <c r="C52" s="3" t="s">
        <v>2350</v>
      </c>
      <c r="D52" s="224" t="s">
        <v>2305</v>
      </c>
      <c r="E52" s="224" t="s">
        <v>2305</v>
      </c>
      <c r="F52" s="3" t="s">
        <v>2305</v>
      </c>
      <c r="G52" s="3" t="s">
        <v>2305</v>
      </c>
      <c r="H52" s="3" t="s">
        <v>2305</v>
      </c>
      <c r="I52" s="34" t="s">
        <v>2305</v>
      </c>
      <c r="J52" s="34" t="s">
        <v>2305</v>
      </c>
      <c r="K52" s="34" t="s">
        <v>2305</v>
      </c>
      <c r="L52" s="34" t="s">
        <v>2305</v>
      </c>
      <c r="M52" s="3" t="s">
        <v>2305</v>
      </c>
    </row>
    <row r="53" spans="1:13" s="220" customFormat="1" ht="40.799999999999997" x14ac:dyDescent="0.4">
      <c r="A53" s="34" t="s">
        <v>446</v>
      </c>
      <c r="B53" s="3" t="s">
        <v>2304</v>
      </c>
      <c r="C53" s="3" t="s">
        <v>2350</v>
      </c>
      <c r="D53" s="224" t="s">
        <v>2305</v>
      </c>
      <c r="E53" s="224" t="s">
        <v>2305</v>
      </c>
      <c r="F53" s="3" t="s">
        <v>2305</v>
      </c>
      <c r="G53" s="3" t="s">
        <v>2305</v>
      </c>
      <c r="H53" s="3" t="s">
        <v>2305</v>
      </c>
      <c r="I53" s="34" t="s">
        <v>2305</v>
      </c>
      <c r="J53" s="34" t="s">
        <v>2305</v>
      </c>
      <c r="K53" s="34" t="s">
        <v>2305</v>
      </c>
      <c r="L53" s="34" t="s">
        <v>2305</v>
      </c>
      <c r="M53" s="3" t="s">
        <v>2305</v>
      </c>
    </row>
    <row r="54" spans="1:13" s="220" customFormat="1" ht="40.799999999999997" x14ac:dyDescent="0.4">
      <c r="A54" s="34" t="s">
        <v>465</v>
      </c>
      <c r="B54" s="3" t="s">
        <v>2304</v>
      </c>
      <c r="C54" s="3" t="s">
        <v>2350</v>
      </c>
      <c r="D54" s="224" t="s">
        <v>2305</v>
      </c>
      <c r="E54" s="224" t="s">
        <v>2305</v>
      </c>
      <c r="F54" s="3" t="s">
        <v>2305</v>
      </c>
      <c r="G54" s="3" t="s">
        <v>2305</v>
      </c>
      <c r="H54" s="3" t="s">
        <v>2305</v>
      </c>
      <c r="I54" s="34" t="s">
        <v>2305</v>
      </c>
      <c r="J54" s="34" t="s">
        <v>2305</v>
      </c>
      <c r="K54" s="34" t="s">
        <v>2305</v>
      </c>
      <c r="L54" s="34" t="s">
        <v>2305</v>
      </c>
      <c r="M54" s="3" t="s">
        <v>2305</v>
      </c>
    </row>
    <row r="55" spans="1:13" s="220" customFormat="1" ht="40.799999999999997" x14ac:dyDescent="0.4">
      <c r="A55" s="34" t="s">
        <v>479</v>
      </c>
      <c r="B55" s="3" t="s">
        <v>2304</v>
      </c>
      <c r="C55" s="3" t="s">
        <v>2350</v>
      </c>
      <c r="D55" s="224" t="s">
        <v>2305</v>
      </c>
      <c r="E55" s="224" t="s">
        <v>2305</v>
      </c>
      <c r="F55" s="3" t="s">
        <v>2305</v>
      </c>
      <c r="G55" s="3" t="s">
        <v>2305</v>
      </c>
      <c r="H55" s="3" t="s">
        <v>2305</v>
      </c>
      <c r="I55" s="34" t="s">
        <v>2305</v>
      </c>
      <c r="J55" s="34" t="s">
        <v>2305</v>
      </c>
      <c r="K55" s="34" t="s">
        <v>2305</v>
      </c>
      <c r="L55" s="34" t="s">
        <v>2305</v>
      </c>
      <c r="M55" s="3" t="s">
        <v>2305</v>
      </c>
    </row>
    <row r="56" spans="1:13" s="220" customFormat="1" ht="40.799999999999997" x14ac:dyDescent="0.4">
      <c r="A56" s="34" t="s">
        <v>500</v>
      </c>
      <c r="B56" s="3" t="s">
        <v>2304</v>
      </c>
      <c r="C56" s="3" t="s">
        <v>2350</v>
      </c>
      <c r="D56" s="224" t="s">
        <v>2305</v>
      </c>
      <c r="E56" s="224" t="s">
        <v>2305</v>
      </c>
      <c r="F56" s="3" t="s">
        <v>2305</v>
      </c>
      <c r="G56" s="3" t="s">
        <v>2305</v>
      </c>
      <c r="H56" s="3" t="s">
        <v>2305</v>
      </c>
      <c r="I56" s="34" t="s">
        <v>2305</v>
      </c>
      <c r="J56" s="34" t="s">
        <v>2305</v>
      </c>
      <c r="K56" s="34" t="s">
        <v>2305</v>
      </c>
      <c r="L56" s="34" t="s">
        <v>2305</v>
      </c>
      <c r="M56" s="3" t="s">
        <v>2305</v>
      </c>
    </row>
    <row r="57" spans="1:13" s="220" customFormat="1" ht="40.799999999999997" x14ac:dyDescent="0.4">
      <c r="A57" s="34" t="s">
        <v>512</v>
      </c>
      <c r="B57" s="3" t="s">
        <v>2304</v>
      </c>
      <c r="C57" s="3" t="s">
        <v>2350</v>
      </c>
      <c r="D57" s="224" t="s">
        <v>2305</v>
      </c>
      <c r="E57" s="224" t="s">
        <v>2305</v>
      </c>
      <c r="F57" s="3" t="s">
        <v>2305</v>
      </c>
      <c r="G57" s="3" t="s">
        <v>2305</v>
      </c>
      <c r="H57" s="3" t="s">
        <v>2305</v>
      </c>
      <c r="I57" s="34" t="s">
        <v>2305</v>
      </c>
      <c r="J57" s="34" t="s">
        <v>2305</v>
      </c>
      <c r="K57" s="34" t="s">
        <v>2305</v>
      </c>
      <c r="L57" s="34" t="s">
        <v>2305</v>
      </c>
      <c r="M57" s="3" t="s">
        <v>2305</v>
      </c>
    </row>
    <row r="58" spans="1:13" s="220" customFormat="1" ht="40.799999999999997" x14ac:dyDescent="0.4">
      <c r="A58" s="34" t="s">
        <v>513</v>
      </c>
      <c r="B58" s="3" t="s">
        <v>2304</v>
      </c>
      <c r="C58" s="3" t="s">
        <v>2350</v>
      </c>
      <c r="D58" s="224" t="s">
        <v>2305</v>
      </c>
      <c r="E58" s="224" t="s">
        <v>2305</v>
      </c>
      <c r="F58" s="3" t="s">
        <v>2305</v>
      </c>
      <c r="G58" s="3" t="s">
        <v>2305</v>
      </c>
      <c r="H58" s="3" t="s">
        <v>2305</v>
      </c>
      <c r="I58" s="34" t="s">
        <v>2305</v>
      </c>
      <c r="J58" s="34" t="s">
        <v>2305</v>
      </c>
      <c r="K58" s="34" t="s">
        <v>2305</v>
      </c>
      <c r="L58" s="34" t="s">
        <v>2305</v>
      </c>
      <c r="M58" s="3" t="s">
        <v>2305</v>
      </c>
    </row>
    <row r="59" spans="1:13" s="220" customFormat="1" ht="40.799999999999997" x14ac:dyDescent="0.4">
      <c r="A59" s="34" t="s">
        <v>526</v>
      </c>
      <c r="B59" s="3" t="s">
        <v>2304</v>
      </c>
      <c r="C59" s="3" t="s">
        <v>2350</v>
      </c>
      <c r="D59" s="224" t="s">
        <v>2305</v>
      </c>
      <c r="E59" s="224" t="s">
        <v>2305</v>
      </c>
      <c r="F59" s="3" t="s">
        <v>2305</v>
      </c>
      <c r="G59" s="3" t="s">
        <v>2305</v>
      </c>
      <c r="H59" s="3" t="s">
        <v>2305</v>
      </c>
      <c r="I59" s="34" t="s">
        <v>2305</v>
      </c>
      <c r="J59" s="34" t="s">
        <v>2305</v>
      </c>
      <c r="K59" s="34" t="s">
        <v>2305</v>
      </c>
      <c r="L59" s="34" t="s">
        <v>2305</v>
      </c>
      <c r="M59" s="3" t="s">
        <v>2305</v>
      </c>
    </row>
    <row r="60" spans="1:13" s="220" customFormat="1" ht="40.799999999999997" x14ac:dyDescent="0.4">
      <c r="A60" s="34" t="s">
        <v>537</v>
      </c>
      <c r="B60" s="3" t="s">
        <v>2304</v>
      </c>
      <c r="C60" s="3" t="s">
        <v>2350</v>
      </c>
      <c r="D60" s="224" t="s">
        <v>2305</v>
      </c>
      <c r="E60" s="224" t="s">
        <v>2305</v>
      </c>
      <c r="F60" s="3" t="s">
        <v>2305</v>
      </c>
      <c r="G60" s="3" t="s">
        <v>2305</v>
      </c>
      <c r="H60" s="3" t="s">
        <v>2305</v>
      </c>
      <c r="I60" s="34" t="s">
        <v>2305</v>
      </c>
      <c r="J60" s="34" t="s">
        <v>2305</v>
      </c>
      <c r="K60" s="34" t="s">
        <v>2305</v>
      </c>
      <c r="L60" s="34" t="s">
        <v>2305</v>
      </c>
      <c r="M60" s="3" t="s">
        <v>2305</v>
      </c>
    </row>
    <row r="61" spans="1:13" s="220" customFormat="1" ht="40.799999999999997" x14ac:dyDescent="0.4">
      <c r="A61" s="34" t="s">
        <v>552</v>
      </c>
      <c r="B61" s="3" t="s">
        <v>2304</v>
      </c>
      <c r="C61" s="3" t="s">
        <v>2350</v>
      </c>
      <c r="D61" s="224" t="s">
        <v>2305</v>
      </c>
      <c r="E61" s="224" t="s">
        <v>2305</v>
      </c>
      <c r="F61" s="3" t="s">
        <v>2305</v>
      </c>
      <c r="G61" s="3" t="s">
        <v>2305</v>
      </c>
      <c r="H61" s="3" t="s">
        <v>2305</v>
      </c>
      <c r="I61" s="34" t="s">
        <v>2305</v>
      </c>
      <c r="J61" s="34" t="s">
        <v>2305</v>
      </c>
      <c r="K61" s="34" t="s">
        <v>2305</v>
      </c>
      <c r="L61" s="34" t="s">
        <v>2305</v>
      </c>
      <c r="M61" s="3" t="s">
        <v>2305</v>
      </c>
    </row>
    <row r="62" spans="1:13" s="220" customFormat="1" ht="40.799999999999997" x14ac:dyDescent="0.4">
      <c r="A62" s="34" t="s">
        <v>564</v>
      </c>
      <c r="B62" s="3" t="s">
        <v>2304</v>
      </c>
      <c r="C62" s="3" t="s">
        <v>2350</v>
      </c>
      <c r="D62" s="224" t="s">
        <v>2305</v>
      </c>
      <c r="E62" s="224" t="s">
        <v>2305</v>
      </c>
      <c r="F62" s="3" t="s">
        <v>2305</v>
      </c>
      <c r="G62" s="3" t="s">
        <v>2305</v>
      </c>
      <c r="H62" s="3" t="s">
        <v>2305</v>
      </c>
      <c r="I62" s="34" t="s">
        <v>2305</v>
      </c>
      <c r="J62" s="34" t="s">
        <v>2305</v>
      </c>
      <c r="K62" s="34" t="s">
        <v>2305</v>
      </c>
      <c r="L62" s="34" t="s">
        <v>2305</v>
      </c>
      <c r="M62" s="3" t="s">
        <v>2305</v>
      </c>
    </row>
    <row r="63" spans="1:13" s="220" customFormat="1" ht="40.799999999999997" x14ac:dyDescent="0.4">
      <c r="A63" s="34" t="s">
        <v>582</v>
      </c>
      <c r="B63" s="3" t="s">
        <v>2304</v>
      </c>
      <c r="C63" s="3" t="s">
        <v>2350</v>
      </c>
      <c r="D63" s="224" t="s">
        <v>2305</v>
      </c>
      <c r="E63" s="224" t="s">
        <v>2305</v>
      </c>
      <c r="F63" s="3" t="s">
        <v>2305</v>
      </c>
      <c r="G63" s="3" t="s">
        <v>2305</v>
      </c>
      <c r="H63" s="3" t="s">
        <v>2305</v>
      </c>
      <c r="I63" s="34" t="s">
        <v>2305</v>
      </c>
      <c r="J63" s="34" t="s">
        <v>2305</v>
      </c>
      <c r="K63" s="34" t="s">
        <v>2305</v>
      </c>
      <c r="L63" s="34" t="s">
        <v>2305</v>
      </c>
      <c r="M63" s="3" t="s">
        <v>2305</v>
      </c>
    </row>
    <row r="64" spans="1:13" s="220" customFormat="1" ht="40.799999999999997" x14ac:dyDescent="0.4">
      <c r="A64" s="34" t="s">
        <v>590</v>
      </c>
      <c r="B64" s="3" t="s">
        <v>2304</v>
      </c>
      <c r="C64" s="3" t="s">
        <v>2350</v>
      </c>
      <c r="D64" s="224" t="s">
        <v>2305</v>
      </c>
      <c r="E64" s="224" t="s">
        <v>2305</v>
      </c>
      <c r="F64" s="3" t="s">
        <v>2305</v>
      </c>
      <c r="G64" s="3" t="s">
        <v>2305</v>
      </c>
      <c r="H64" s="3" t="s">
        <v>2305</v>
      </c>
      <c r="I64" s="34" t="s">
        <v>2305</v>
      </c>
      <c r="J64" s="34" t="s">
        <v>2305</v>
      </c>
      <c r="K64" s="34" t="s">
        <v>2305</v>
      </c>
      <c r="L64" s="34" t="s">
        <v>2305</v>
      </c>
      <c r="M64" s="3" t="s">
        <v>2305</v>
      </c>
    </row>
    <row r="65" spans="1:13" s="220" customFormat="1" ht="40.799999999999997" x14ac:dyDescent="0.4">
      <c r="A65" s="34" t="s">
        <v>595</v>
      </c>
      <c r="B65" s="3" t="s">
        <v>2304</v>
      </c>
      <c r="C65" s="3" t="s">
        <v>2350</v>
      </c>
      <c r="D65" s="224" t="s">
        <v>2305</v>
      </c>
      <c r="E65" s="224" t="s">
        <v>2305</v>
      </c>
      <c r="F65" s="3" t="s">
        <v>2305</v>
      </c>
      <c r="G65" s="3" t="s">
        <v>2305</v>
      </c>
      <c r="H65" s="3" t="s">
        <v>2305</v>
      </c>
      <c r="I65" s="34" t="s">
        <v>2305</v>
      </c>
      <c r="J65" s="34" t="s">
        <v>2305</v>
      </c>
      <c r="K65" s="34" t="s">
        <v>2305</v>
      </c>
      <c r="L65" s="34" t="s">
        <v>2305</v>
      </c>
      <c r="M65" s="3" t="s">
        <v>2305</v>
      </c>
    </row>
    <row r="66" spans="1:13" s="220" customFormat="1" ht="40.799999999999997" x14ac:dyDescent="0.4">
      <c r="A66" s="34" t="s">
        <v>612</v>
      </c>
      <c r="B66" s="3" t="s">
        <v>2304</v>
      </c>
      <c r="C66" s="3" t="s">
        <v>2350</v>
      </c>
      <c r="D66" s="224" t="s">
        <v>2305</v>
      </c>
      <c r="E66" s="224" t="s">
        <v>2305</v>
      </c>
      <c r="F66" s="3" t="s">
        <v>2305</v>
      </c>
      <c r="G66" s="3" t="s">
        <v>2305</v>
      </c>
      <c r="H66" s="3" t="s">
        <v>2305</v>
      </c>
      <c r="I66" s="34" t="s">
        <v>2305</v>
      </c>
      <c r="J66" s="34" t="s">
        <v>2305</v>
      </c>
      <c r="K66" s="34" t="s">
        <v>2305</v>
      </c>
      <c r="L66" s="34" t="s">
        <v>2305</v>
      </c>
      <c r="M66" s="3" t="s">
        <v>2305</v>
      </c>
    </row>
    <row r="67" spans="1:13" s="220" customFormat="1" ht="40.799999999999997" x14ac:dyDescent="0.4">
      <c r="A67" s="34" t="s">
        <v>616</v>
      </c>
      <c r="B67" s="3" t="s">
        <v>2304</v>
      </c>
      <c r="C67" s="3" t="s">
        <v>2350</v>
      </c>
      <c r="D67" s="224" t="s">
        <v>2305</v>
      </c>
      <c r="E67" s="224" t="s">
        <v>2305</v>
      </c>
      <c r="F67" s="3" t="s">
        <v>2305</v>
      </c>
      <c r="G67" s="3" t="s">
        <v>2305</v>
      </c>
      <c r="H67" s="3" t="s">
        <v>2305</v>
      </c>
      <c r="I67" s="34" t="s">
        <v>2305</v>
      </c>
      <c r="J67" s="34" t="s">
        <v>2305</v>
      </c>
      <c r="K67" s="34" t="s">
        <v>2305</v>
      </c>
      <c r="L67" s="34" t="s">
        <v>2305</v>
      </c>
      <c r="M67" s="3" t="s">
        <v>2305</v>
      </c>
    </row>
    <row r="68" spans="1:13" s="220" customFormat="1" ht="40.799999999999997" x14ac:dyDescent="0.4">
      <c r="A68" s="34" t="s">
        <v>33</v>
      </c>
      <c r="B68" s="3" t="s">
        <v>2304</v>
      </c>
      <c r="C68" s="3" t="s">
        <v>2351</v>
      </c>
      <c r="D68" s="224" t="s">
        <v>2305</v>
      </c>
      <c r="E68" s="224" t="s">
        <v>2305</v>
      </c>
      <c r="F68" s="3" t="s">
        <v>2305</v>
      </c>
      <c r="G68" s="3" t="s">
        <v>2305</v>
      </c>
      <c r="H68" s="3" t="s">
        <v>2305</v>
      </c>
      <c r="I68" s="34" t="s">
        <v>2305</v>
      </c>
      <c r="J68" s="34" t="s">
        <v>2305</v>
      </c>
      <c r="K68" s="34" t="s">
        <v>2305</v>
      </c>
      <c r="L68" s="34" t="s">
        <v>2305</v>
      </c>
      <c r="M68" s="3" t="s">
        <v>2305</v>
      </c>
    </row>
    <row r="69" spans="1:13" s="220" customFormat="1" ht="21" x14ac:dyDescent="0.4">
      <c r="A69" s="34" t="s">
        <v>821</v>
      </c>
      <c r="B69" s="3" t="s">
        <v>2304</v>
      </c>
      <c r="C69" s="3" t="s">
        <v>2351</v>
      </c>
      <c r="D69" s="224" t="s">
        <v>2305</v>
      </c>
      <c r="E69" s="224" t="s">
        <v>2305</v>
      </c>
      <c r="F69" s="3" t="s">
        <v>2305</v>
      </c>
      <c r="G69" s="3" t="s">
        <v>2305</v>
      </c>
      <c r="H69" s="3" t="s">
        <v>2305</v>
      </c>
      <c r="I69" s="34" t="s">
        <v>2305</v>
      </c>
      <c r="J69" s="34" t="s">
        <v>2305</v>
      </c>
      <c r="K69" s="34" t="s">
        <v>2305</v>
      </c>
      <c r="L69" s="34" t="s">
        <v>2305</v>
      </c>
      <c r="M69" s="3" t="s">
        <v>2305</v>
      </c>
    </row>
    <row r="70" spans="1:13" s="220" customFormat="1" ht="21" x14ac:dyDescent="0.4">
      <c r="A70" s="34" t="s">
        <v>827</v>
      </c>
      <c r="B70" s="3" t="s">
        <v>2304</v>
      </c>
      <c r="C70" s="3" t="s">
        <v>2351</v>
      </c>
      <c r="D70" s="224" t="s">
        <v>2305</v>
      </c>
      <c r="E70" s="224" t="s">
        <v>2305</v>
      </c>
      <c r="F70" s="3" t="s">
        <v>2305</v>
      </c>
      <c r="G70" s="3" t="s">
        <v>2305</v>
      </c>
      <c r="H70" s="3" t="s">
        <v>2305</v>
      </c>
      <c r="I70" s="34" t="s">
        <v>2305</v>
      </c>
      <c r="J70" s="34" t="s">
        <v>2305</v>
      </c>
      <c r="K70" s="34" t="s">
        <v>2305</v>
      </c>
      <c r="L70" s="34" t="s">
        <v>2305</v>
      </c>
      <c r="M70" s="3" t="s">
        <v>2305</v>
      </c>
    </row>
    <row r="71" spans="1:13" s="220" customFormat="1" ht="21" x14ac:dyDescent="0.4">
      <c r="A71" s="34" t="s">
        <v>830</v>
      </c>
      <c r="B71" s="3" t="s">
        <v>2304</v>
      </c>
      <c r="C71" s="3" t="s">
        <v>2351</v>
      </c>
      <c r="D71" s="224" t="s">
        <v>2305</v>
      </c>
      <c r="E71" s="224" t="s">
        <v>2305</v>
      </c>
      <c r="F71" s="3" t="s">
        <v>2305</v>
      </c>
      <c r="G71" s="3" t="s">
        <v>2305</v>
      </c>
      <c r="H71" s="3" t="s">
        <v>2305</v>
      </c>
      <c r="I71" s="34" t="s">
        <v>2305</v>
      </c>
      <c r="J71" s="34" t="s">
        <v>2305</v>
      </c>
      <c r="K71" s="34" t="s">
        <v>2305</v>
      </c>
      <c r="L71" s="34" t="s">
        <v>2305</v>
      </c>
      <c r="M71" s="3" t="s">
        <v>2305</v>
      </c>
    </row>
    <row r="72" spans="1:13" s="220" customFormat="1" ht="21" x14ac:dyDescent="0.4">
      <c r="A72" s="34" t="s">
        <v>835</v>
      </c>
      <c r="B72" s="3" t="s">
        <v>2304</v>
      </c>
      <c r="C72" s="3" t="s">
        <v>2351</v>
      </c>
      <c r="D72" s="224" t="s">
        <v>2305</v>
      </c>
      <c r="E72" s="224" t="s">
        <v>2305</v>
      </c>
      <c r="F72" s="3" t="s">
        <v>2305</v>
      </c>
      <c r="G72" s="3" t="s">
        <v>2305</v>
      </c>
      <c r="H72" s="3" t="s">
        <v>2305</v>
      </c>
      <c r="I72" s="34" t="s">
        <v>2305</v>
      </c>
      <c r="J72" s="34" t="s">
        <v>2305</v>
      </c>
      <c r="K72" s="34" t="s">
        <v>2305</v>
      </c>
      <c r="L72" s="34" t="s">
        <v>2305</v>
      </c>
      <c r="M72" s="3" t="s">
        <v>2305</v>
      </c>
    </row>
    <row r="73" spans="1:13" s="220" customFormat="1" ht="21" x14ac:dyDescent="0.4">
      <c r="A73" s="34" t="s">
        <v>839</v>
      </c>
      <c r="B73" s="3" t="s">
        <v>2304</v>
      </c>
      <c r="C73" s="3" t="s">
        <v>2351</v>
      </c>
      <c r="D73" s="224" t="s">
        <v>2305</v>
      </c>
      <c r="E73" s="224" t="s">
        <v>2305</v>
      </c>
      <c r="F73" s="3" t="s">
        <v>2305</v>
      </c>
      <c r="G73" s="3" t="s">
        <v>2305</v>
      </c>
      <c r="H73" s="3" t="s">
        <v>2305</v>
      </c>
      <c r="I73" s="34" t="s">
        <v>2305</v>
      </c>
      <c r="J73" s="34" t="s">
        <v>2305</v>
      </c>
      <c r="K73" s="34" t="s">
        <v>2305</v>
      </c>
      <c r="L73" s="34" t="s">
        <v>2305</v>
      </c>
      <c r="M73" s="3" t="s">
        <v>2305</v>
      </c>
    </row>
    <row r="74" spans="1:13" s="220" customFormat="1" ht="21" x14ac:dyDescent="0.4">
      <c r="A74" s="34" t="s">
        <v>840</v>
      </c>
      <c r="B74" s="3" t="s">
        <v>2304</v>
      </c>
      <c r="C74" s="3" t="s">
        <v>2351</v>
      </c>
      <c r="D74" s="224" t="s">
        <v>2305</v>
      </c>
      <c r="E74" s="224" t="s">
        <v>2305</v>
      </c>
      <c r="F74" s="3" t="s">
        <v>2305</v>
      </c>
      <c r="G74" s="3" t="s">
        <v>2305</v>
      </c>
      <c r="H74" s="3" t="s">
        <v>2305</v>
      </c>
      <c r="I74" s="34" t="s">
        <v>2305</v>
      </c>
      <c r="J74" s="34" t="s">
        <v>2305</v>
      </c>
      <c r="K74" s="34" t="s">
        <v>2305</v>
      </c>
      <c r="L74" s="34" t="s">
        <v>2305</v>
      </c>
      <c r="M74" s="3" t="s">
        <v>2305</v>
      </c>
    </row>
    <row r="75" spans="1:13" s="220" customFormat="1" ht="21" x14ac:dyDescent="0.4">
      <c r="A75" s="34" t="s">
        <v>847</v>
      </c>
      <c r="B75" s="3" t="s">
        <v>2304</v>
      </c>
      <c r="C75" s="3" t="s">
        <v>2351</v>
      </c>
      <c r="D75" s="224" t="s">
        <v>2305</v>
      </c>
      <c r="E75" s="224" t="s">
        <v>2305</v>
      </c>
      <c r="F75" s="3" t="s">
        <v>2305</v>
      </c>
      <c r="G75" s="3" t="s">
        <v>2305</v>
      </c>
      <c r="H75" s="3" t="s">
        <v>2305</v>
      </c>
      <c r="I75" s="34" t="s">
        <v>2305</v>
      </c>
      <c r="J75" s="34" t="s">
        <v>2305</v>
      </c>
      <c r="K75" s="34" t="s">
        <v>2305</v>
      </c>
      <c r="L75" s="34" t="s">
        <v>2305</v>
      </c>
      <c r="M75" s="3" t="s">
        <v>2305</v>
      </c>
    </row>
    <row r="76" spans="1:13" s="220" customFormat="1" ht="21" x14ac:dyDescent="0.4">
      <c r="A76" s="34" t="s">
        <v>852</v>
      </c>
      <c r="B76" s="3" t="s">
        <v>2304</v>
      </c>
      <c r="C76" s="3" t="s">
        <v>2351</v>
      </c>
      <c r="D76" s="224" t="s">
        <v>2305</v>
      </c>
      <c r="E76" s="224" t="s">
        <v>2305</v>
      </c>
      <c r="F76" s="3" t="s">
        <v>2305</v>
      </c>
      <c r="G76" s="3" t="s">
        <v>2305</v>
      </c>
      <c r="H76" s="3" t="s">
        <v>2305</v>
      </c>
      <c r="I76" s="34" t="s">
        <v>2305</v>
      </c>
      <c r="J76" s="34" t="s">
        <v>2305</v>
      </c>
      <c r="K76" s="34" t="s">
        <v>2305</v>
      </c>
      <c r="L76" s="34" t="s">
        <v>2305</v>
      </c>
      <c r="M76" s="3" t="s">
        <v>2305</v>
      </c>
    </row>
    <row r="77" spans="1:13" s="220" customFormat="1" ht="40.799999999999997" x14ac:dyDescent="0.4">
      <c r="A77" s="34" t="s">
        <v>331</v>
      </c>
      <c r="B77" s="3" t="s">
        <v>2304</v>
      </c>
      <c r="C77" s="3" t="s">
        <v>2351</v>
      </c>
      <c r="D77" s="224" t="s">
        <v>2305</v>
      </c>
      <c r="E77" s="224" t="s">
        <v>2305</v>
      </c>
      <c r="F77" s="3" t="s">
        <v>2305</v>
      </c>
      <c r="G77" s="3" t="s">
        <v>2305</v>
      </c>
      <c r="H77" s="3" t="s">
        <v>2305</v>
      </c>
      <c r="I77" s="34" t="s">
        <v>2305</v>
      </c>
      <c r="J77" s="34" t="s">
        <v>2305</v>
      </c>
      <c r="K77" s="34" t="s">
        <v>2305</v>
      </c>
      <c r="L77" s="34" t="s">
        <v>2305</v>
      </c>
      <c r="M77" s="3" t="s">
        <v>2305</v>
      </c>
    </row>
    <row r="78" spans="1:13" s="220" customFormat="1" ht="40.799999999999997" x14ac:dyDescent="0.4">
      <c r="A78" s="34" t="s">
        <v>347</v>
      </c>
      <c r="B78" s="3" t="s">
        <v>2304</v>
      </c>
      <c r="C78" s="3" t="s">
        <v>2351</v>
      </c>
      <c r="D78" s="224" t="s">
        <v>2305</v>
      </c>
      <c r="E78" s="224" t="s">
        <v>2305</v>
      </c>
      <c r="F78" s="3" t="s">
        <v>2305</v>
      </c>
      <c r="G78" s="3" t="s">
        <v>2305</v>
      </c>
      <c r="H78" s="3" t="s">
        <v>2305</v>
      </c>
      <c r="I78" s="34" t="s">
        <v>2305</v>
      </c>
      <c r="J78" s="34" t="s">
        <v>2305</v>
      </c>
      <c r="K78" s="34" t="s">
        <v>2305</v>
      </c>
      <c r="L78" s="34" t="s">
        <v>2305</v>
      </c>
      <c r="M78" s="3" t="s">
        <v>2305</v>
      </c>
    </row>
    <row r="79" spans="1:13" s="220" customFormat="1" ht="40.799999999999997" x14ac:dyDescent="0.4">
      <c r="A79" s="34" t="s">
        <v>377</v>
      </c>
      <c r="B79" s="3" t="s">
        <v>2304</v>
      </c>
      <c r="C79" s="3" t="s">
        <v>2351</v>
      </c>
      <c r="D79" s="224" t="s">
        <v>2305</v>
      </c>
      <c r="E79" s="224" t="s">
        <v>2305</v>
      </c>
      <c r="F79" s="3" t="s">
        <v>2305</v>
      </c>
      <c r="G79" s="3" t="s">
        <v>2305</v>
      </c>
      <c r="H79" s="3" t="s">
        <v>2305</v>
      </c>
      <c r="I79" s="34" t="s">
        <v>2305</v>
      </c>
      <c r="J79" s="34" t="s">
        <v>2305</v>
      </c>
      <c r="K79" s="34" t="s">
        <v>2305</v>
      </c>
      <c r="L79" s="34" t="s">
        <v>2305</v>
      </c>
      <c r="M79" s="3" t="s">
        <v>2305</v>
      </c>
    </row>
    <row r="80" spans="1:13" s="220" customFormat="1" ht="40.799999999999997" x14ac:dyDescent="0.4">
      <c r="A80" s="34" t="s">
        <v>403</v>
      </c>
      <c r="B80" s="3" t="s">
        <v>2304</v>
      </c>
      <c r="C80" s="3" t="s">
        <v>2351</v>
      </c>
      <c r="D80" s="224" t="s">
        <v>2305</v>
      </c>
      <c r="E80" s="224" t="s">
        <v>2305</v>
      </c>
      <c r="F80" s="3" t="s">
        <v>2305</v>
      </c>
      <c r="G80" s="3" t="s">
        <v>2305</v>
      </c>
      <c r="H80" s="3" t="s">
        <v>2305</v>
      </c>
      <c r="I80" s="34" t="s">
        <v>2305</v>
      </c>
      <c r="J80" s="34" t="s">
        <v>2305</v>
      </c>
      <c r="K80" s="34" t="s">
        <v>2305</v>
      </c>
      <c r="L80" s="34" t="s">
        <v>2305</v>
      </c>
      <c r="M80" s="3" t="s">
        <v>2305</v>
      </c>
    </row>
    <row r="81" spans="1:13" s="220" customFormat="1" ht="40.799999999999997" x14ac:dyDescent="0.4">
      <c r="A81" s="34" t="s">
        <v>416</v>
      </c>
      <c r="B81" s="3" t="s">
        <v>2304</v>
      </c>
      <c r="C81" s="3" t="s">
        <v>2351</v>
      </c>
      <c r="D81" s="224" t="s">
        <v>2305</v>
      </c>
      <c r="E81" s="224" t="s">
        <v>2305</v>
      </c>
      <c r="F81" s="3" t="s">
        <v>2305</v>
      </c>
      <c r="G81" s="3" t="s">
        <v>2305</v>
      </c>
      <c r="H81" s="3" t="s">
        <v>2305</v>
      </c>
      <c r="I81" s="34" t="s">
        <v>2305</v>
      </c>
      <c r="J81" s="34" t="s">
        <v>2305</v>
      </c>
      <c r="K81" s="34" t="s">
        <v>2305</v>
      </c>
      <c r="L81" s="34" t="s">
        <v>2305</v>
      </c>
      <c r="M81" s="3" t="s">
        <v>2305</v>
      </c>
    </row>
    <row r="82" spans="1:13" s="220" customFormat="1" ht="40.799999999999997" x14ac:dyDescent="0.4">
      <c r="A82" s="34" t="s">
        <v>427</v>
      </c>
      <c r="B82" s="3" t="s">
        <v>2304</v>
      </c>
      <c r="C82" s="3" t="s">
        <v>2351</v>
      </c>
      <c r="D82" s="224" t="s">
        <v>2305</v>
      </c>
      <c r="E82" s="224" t="s">
        <v>2305</v>
      </c>
      <c r="F82" s="3" t="s">
        <v>2305</v>
      </c>
      <c r="G82" s="3" t="s">
        <v>2305</v>
      </c>
      <c r="H82" s="3" t="s">
        <v>2305</v>
      </c>
      <c r="I82" s="34" t="s">
        <v>2305</v>
      </c>
      <c r="J82" s="34" t="s">
        <v>2305</v>
      </c>
      <c r="K82" s="34" t="s">
        <v>2305</v>
      </c>
      <c r="L82" s="34" t="s">
        <v>2305</v>
      </c>
      <c r="M82" s="3" t="s">
        <v>2305</v>
      </c>
    </row>
    <row r="83" spans="1:13" s="220" customFormat="1" ht="40.799999999999997" x14ac:dyDescent="0.4">
      <c r="A83" s="34" t="s">
        <v>446</v>
      </c>
      <c r="B83" s="3" t="s">
        <v>2304</v>
      </c>
      <c r="C83" s="3" t="s">
        <v>2351</v>
      </c>
      <c r="D83" s="224" t="s">
        <v>2305</v>
      </c>
      <c r="E83" s="224" t="s">
        <v>2305</v>
      </c>
      <c r="F83" s="3" t="s">
        <v>2305</v>
      </c>
      <c r="G83" s="3" t="s">
        <v>2305</v>
      </c>
      <c r="H83" s="3" t="s">
        <v>2305</v>
      </c>
      <c r="I83" s="34" t="s">
        <v>2305</v>
      </c>
      <c r="J83" s="34" t="s">
        <v>2305</v>
      </c>
      <c r="K83" s="34" t="s">
        <v>2305</v>
      </c>
      <c r="L83" s="34" t="s">
        <v>2305</v>
      </c>
      <c r="M83" s="3" t="s">
        <v>2305</v>
      </c>
    </row>
    <row r="84" spans="1:13" s="220" customFormat="1" ht="40.799999999999997" x14ac:dyDescent="0.4">
      <c r="A84" s="34" t="s">
        <v>465</v>
      </c>
      <c r="B84" s="3" t="s">
        <v>2304</v>
      </c>
      <c r="C84" s="3" t="s">
        <v>2351</v>
      </c>
      <c r="D84" s="224" t="s">
        <v>2305</v>
      </c>
      <c r="E84" s="224" t="s">
        <v>2305</v>
      </c>
      <c r="F84" s="3" t="s">
        <v>2305</v>
      </c>
      <c r="G84" s="3" t="s">
        <v>2305</v>
      </c>
      <c r="H84" s="3" t="s">
        <v>2305</v>
      </c>
      <c r="I84" s="34" t="s">
        <v>2305</v>
      </c>
      <c r="J84" s="34" t="s">
        <v>2305</v>
      </c>
      <c r="K84" s="34" t="s">
        <v>2305</v>
      </c>
      <c r="L84" s="34" t="s">
        <v>2305</v>
      </c>
      <c r="M84" s="3" t="s">
        <v>2305</v>
      </c>
    </row>
    <row r="85" spans="1:13" s="220" customFormat="1" ht="40.799999999999997" x14ac:dyDescent="0.4">
      <c r="A85" s="34" t="s">
        <v>479</v>
      </c>
      <c r="B85" s="3" t="s">
        <v>2304</v>
      </c>
      <c r="C85" s="3" t="s">
        <v>2351</v>
      </c>
      <c r="D85" s="224" t="s">
        <v>2305</v>
      </c>
      <c r="E85" s="224" t="s">
        <v>2305</v>
      </c>
      <c r="F85" s="3" t="s">
        <v>2305</v>
      </c>
      <c r="G85" s="3" t="s">
        <v>2305</v>
      </c>
      <c r="H85" s="3" t="s">
        <v>2305</v>
      </c>
      <c r="I85" s="34" t="s">
        <v>2305</v>
      </c>
      <c r="J85" s="34" t="s">
        <v>2305</v>
      </c>
      <c r="K85" s="34" t="s">
        <v>2305</v>
      </c>
      <c r="L85" s="34" t="s">
        <v>2305</v>
      </c>
      <c r="M85" s="3" t="s">
        <v>2305</v>
      </c>
    </row>
    <row r="86" spans="1:13" s="220" customFormat="1" ht="40.799999999999997" x14ac:dyDescent="0.4">
      <c r="A86" s="34" t="s">
        <v>500</v>
      </c>
      <c r="B86" s="3" t="s">
        <v>2304</v>
      </c>
      <c r="C86" s="3" t="s">
        <v>2351</v>
      </c>
      <c r="D86" s="224" t="s">
        <v>2305</v>
      </c>
      <c r="E86" s="224" t="s">
        <v>2305</v>
      </c>
      <c r="F86" s="3" t="s">
        <v>2305</v>
      </c>
      <c r="G86" s="3" t="s">
        <v>2305</v>
      </c>
      <c r="H86" s="3" t="s">
        <v>2305</v>
      </c>
      <c r="I86" s="34" t="s">
        <v>2305</v>
      </c>
      <c r="J86" s="34" t="s">
        <v>2305</v>
      </c>
      <c r="K86" s="34" t="s">
        <v>2305</v>
      </c>
      <c r="L86" s="34" t="s">
        <v>2305</v>
      </c>
      <c r="M86" s="3" t="s">
        <v>2305</v>
      </c>
    </row>
    <row r="87" spans="1:13" s="220" customFormat="1" ht="40.799999999999997" x14ac:dyDescent="0.4">
      <c r="A87" s="34" t="s">
        <v>512</v>
      </c>
      <c r="B87" s="3" t="s">
        <v>2304</v>
      </c>
      <c r="C87" s="3" t="s">
        <v>2351</v>
      </c>
      <c r="D87" s="224" t="s">
        <v>2305</v>
      </c>
      <c r="E87" s="224" t="s">
        <v>2305</v>
      </c>
      <c r="F87" s="3" t="s">
        <v>2305</v>
      </c>
      <c r="G87" s="3" t="s">
        <v>2305</v>
      </c>
      <c r="H87" s="3" t="s">
        <v>2305</v>
      </c>
      <c r="I87" s="34" t="s">
        <v>2305</v>
      </c>
      <c r="J87" s="34" t="s">
        <v>2305</v>
      </c>
      <c r="K87" s="34" t="s">
        <v>2305</v>
      </c>
      <c r="L87" s="34" t="s">
        <v>2305</v>
      </c>
      <c r="M87" s="3" t="s">
        <v>2305</v>
      </c>
    </row>
    <row r="88" spans="1:13" s="220" customFormat="1" ht="40.799999999999997" x14ac:dyDescent="0.4">
      <c r="A88" s="34" t="s">
        <v>513</v>
      </c>
      <c r="B88" s="3" t="s">
        <v>2304</v>
      </c>
      <c r="C88" s="3" t="s">
        <v>2351</v>
      </c>
      <c r="D88" s="224" t="s">
        <v>2305</v>
      </c>
      <c r="E88" s="224" t="s">
        <v>2305</v>
      </c>
      <c r="F88" s="3" t="s">
        <v>2305</v>
      </c>
      <c r="G88" s="3" t="s">
        <v>2305</v>
      </c>
      <c r="H88" s="3" t="s">
        <v>2305</v>
      </c>
      <c r="I88" s="34" t="s">
        <v>2305</v>
      </c>
      <c r="J88" s="34" t="s">
        <v>2305</v>
      </c>
      <c r="K88" s="34" t="s">
        <v>2305</v>
      </c>
      <c r="L88" s="34" t="s">
        <v>2305</v>
      </c>
      <c r="M88" s="3" t="s">
        <v>2305</v>
      </c>
    </row>
    <row r="89" spans="1:13" s="220" customFormat="1" ht="40.799999999999997" x14ac:dyDescent="0.4">
      <c r="A89" s="34" t="s">
        <v>526</v>
      </c>
      <c r="B89" s="3" t="s">
        <v>2304</v>
      </c>
      <c r="C89" s="3" t="s">
        <v>2351</v>
      </c>
      <c r="D89" s="224" t="s">
        <v>2305</v>
      </c>
      <c r="E89" s="224" t="s">
        <v>2305</v>
      </c>
      <c r="F89" s="3" t="s">
        <v>2305</v>
      </c>
      <c r="G89" s="3" t="s">
        <v>2305</v>
      </c>
      <c r="H89" s="3" t="s">
        <v>2305</v>
      </c>
      <c r="I89" s="34" t="s">
        <v>2305</v>
      </c>
      <c r="J89" s="34" t="s">
        <v>2305</v>
      </c>
      <c r="K89" s="34" t="s">
        <v>2305</v>
      </c>
      <c r="L89" s="34" t="s">
        <v>2305</v>
      </c>
      <c r="M89" s="3" t="s">
        <v>2305</v>
      </c>
    </row>
    <row r="90" spans="1:13" s="220" customFormat="1" ht="40.799999999999997" x14ac:dyDescent="0.4">
      <c r="A90" s="34" t="s">
        <v>537</v>
      </c>
      <c r="B90" s="3" t="s">
        <v>2304</v>
      </c>
      <c r="C90" s="3" t="s">
        <v>2351</v>
      </c>
      <c r="D90" s="224" t="s">
        <v>2305</v>
      </c>
      <c r="E90" s="224" t="s">
        <v>2305</v>
      </c>
      <c r="F90" s="3" t="s">
        <v>2305</v>
      </c>
      <c r="G90" s="3" t="s">
        <v>2305</v>
      </c>
      <c r="H90" s="3" t="s">
        <v>2305</v>
      </c>
      <c r="I90" s="34" t="s">
        <v>2305</v>
      </c>
      <c r="J90" s="34" t="s">
        <v>2305</v>
      </c>
      <c r="K90" s="34" t="s">
        <v>2305</v>
      </c>
      <c r="L90" s="34" t="s">
        <v>2305</v>
      </c>
      <c r="M90" s="3" t="s">
        <v>2305</v>
      </c>
    </row>
    <row r="91" spans="1:13" s="220" customFormat="1" ht="40.799999999999997" x14ac:dyDescent="0.4">
      <c r="A91" s="34" t="s">
        <v>552</v>
      </c>
      <c r="B91" s="3" t="s">
        <v>2304</v>
      </c>
      <c r="C91" s="3" t="s">
        <v>2351</v>
      </c>
      <c r="D91" s="224" t="s">
        <v>2305</v>
      </c>
      <c r="E91" s="224" t="s">
        <v>2305</v>
      </c>
      <c r="F91" s="3" t="s">
        <v>2305</v>
      </c>
      <c r="G91" s="3" t="s">
        <v>2305</v>
      </c>
      <c r="H91" s="3" t="s">
        <v>2305</v>
      </c>
      <c r="I91" s="34" t="s">
        <v>2305</v>
      </c>
      <c r="J91" s="34" t="s">
        <v>2305</v>
      </c>
      <c r="K91" s="34" t="s">
        <v>2305</v>
      </c>
      <c r="L91" s="34" t="s">
        <v>2305</v>
      </c>
      <c r="M91" s="3" t="s">
        <v>2305</v>
      </c>
    </row>
    <row r="92" spans="1:13" s="220" customFormat="1" ht="40.799999999999997" x14ac:dyDescent="0.4">
      <c r="A92" s="34" t="s">
        <v>564</v>
      </c>
      <c r="B92" s="3" t="s">
        <v>2304</v>
      </c>
      <c r="C92" s="3" t="s">
        <v>2351</v>
      </c>
      <c r="D92" s="224" t="s">
        <v>2305</v>
      </c>
      <c r="E92" s="224" t="s">
        <v>2305</v>
      </c>
      <c r="F92" s="3" t="s">
        <v>2305</v>
      </c>
      <c r="G92" s="3" t="s">
        <v>2305</v>
      </c>
      <c r="H92" s="3" t="s">
        <v>2305</v>
      </c>
      <c r="I92" s="34" t="s">
        <v>2305</v>
      </c>
      <c r="J92" s="34" t="s">
        <v>2305</v>
      </c>
      <c r="K92" s="34" t="s">
        <v>2305</v>
      </c>
      <c r="L92" s="34" t="s">
        <v>2305</v>
      </c>
      <c r="M92" s="3" t="s">
        <v>2305</v>
      </c>
    </row>
    <row r="93" spans="1:13" s="220" customFormat="1" ht="40.799999999999997" x14ac:dyDescent="0.4">
      <c r="A93" s="34" t="s">
        <v>582</v>
      </c>
      <c r="B93" s="3" t="s">
        <v>2304</v>
      </c>
      <c r="C93" s="3" t="s">
        <v>2351</v>
      </c>
      <c r="D93" s="224" t="s">
        <v>2305</v>
      </c>
      <c r="E93" s="224" t="s">
        <v>2305</v>
      </c>
      <c r="F93" s="3" t="s">
        <v>2305</v>
      </c>
      <c r="G93" s="3" t="s">
        <v>2305</v>
      </c>
      <c r="H93" s="3" t="s">
        <v>2305</v>
      </c>
      <c r="I93" s="34" t="s">
        <v>2305</v>
      </c>
      <c r="J93" s="34" t="s">
        <v>2305</v>
      </c>
      <c r="K93" s="34" t="s">
        <v>2305</v>
      </c>
      <c r="L93" s="34" t="s">
        <v>2305</v>
      </c>
      <c r="M93" s="3" t="s">
        <v>2305</v>
      </c>
    </row>
    <row r="94" spans="1:13" s="220" customFormat="1" ht="40.799999999999997" x14ac:dyDescent="0.4">
      <c r="A94" s="34" t="s">
        <v>590</v>
      </c>
      <c r="B94" s="3" t="s">
        <v>2304</v>
      </c>
      <c r="C94" s="3" t="s">
        <v>2351</v>
      </c>
      <c r="D94" s="224" t="s">
        <v>2305</v>
      </c>
      <c r="E94" s="224" t="s">
        <v>2305</v>
      </c>
      <c r="F94" s="3" t="s">
        <v>2305</v>
      </c>
      <c r="G94" s="3" t="s">
        <v>2305</v>
      </c>
      <c r="H94" s="3" t="s">
        <v>2305</v>
      </c>
      <c r="I94" s="34" t="s">
        <v>2305</v>
      </c>
      <c r="J94" s="34" t="s">
        <v>2305</v>
      </c>
      <c r="K94" s="34" t="s">
        <v>2305</v>
      </c>
      <c r="L94" s="34" t="s">
        <v>2305</v>
      </c>
      <c r="M94" s="3" t="s">
        <v>2305</v>
      </c>
    </row>
    <row r="95" spans="1:13" s="220" customFormat="1" ht="40.799999999999997" x14ac:dyDescent="0.4">
      <c r="A95" s="34" t="s">
        <v>595</v>
      </c>
      <c r="B95" s="3" t="s">
        <v>2304</v>
      </c>
      <c r="C95" s="3" t="s">
        <v>2351</v>
      </c>
      <c r="D95" s="224" t="s">
        <v>2305</v>
      </c>
      <c r="E95" s="224" t="s">
        <v>2305</v>
      </c>
      <c r="F95" s="3" t="s">
        <v>2305</v>
      </c>
      <c r="G95" s="3" t="s">
        <v>2305</v>
      </c>
      <c r="H95" s="3" t="s">
        <v>2305</v>
      </c>
      <c r="I95" s="34" t="s">
        <v>2305</v>
      </c>
      <c r="J95" s="34" t="s">
        <v>2305</v>
      </c>
      <c r="K95" s="34" t="s">
        <v>2305</v>
      </c>
      <c r="L95" s="34" t="s">
        <v>2305</v>
      </c>
      <c r="M95" s="3" t="s">
        <v>2305</v>
      </c>
    </row>
    <row r="96" spans="1:13" s="220" customFormat="1" ht="40.799999999999997" x14ac:dyDescent="0.4">
      <c r="A96" s="34" t="s">
        <v>612</v>
      </c>
      <c r="B96" s="3" t="s">
        <v>2304</v>
      </c>
      <c r="C96" s="3" t="s">
        <v>2351</v>
      </c>
      <c r="D96" s="224" t="s">
        <v>2305</v>
      </c>
      <c r="E96" s="224" t="s">
        <v>2305</v>
      </c>
      <c r="F96" s="3" t="s">
        <v>2305</v>
      </c>
      <c r="G96" s="3" t="s">
        <v>2305</v>
      </c>
      <c r="H96" s="3" t="s">
        <v>2305</v>
      </c>
      <c r="I96" s="34" t="s">
        <v>2305</v>
      </c>
      <c r="J96" s="34" t="s">
        <v>2305</v>
      </c>
      <c r="K96" s="34" t="s">
        <v>2305</v>
      </c>
      <c r="L96" s="34" t="s">
        <v>2305</v>
      </c>
      <c r="M96" s="3" t="s">
        <v>2305</v>
      </c>
    </row>
    <row r="97" spans="1:13" s="220" customFormat="1" ht="40.799999999999997" x14ac:dyDescent="0.4">
      <c r="A97" s="34" t="s">
        <v>616</v>
      </c>
      <c r="B97" s="3" t="s">
        <v>2304</v>
      </c>
      <c r="C97" s="3" t="s">
        <v>2351</v>
      </c>
      <c r="D97" s="224" t="s">
        <v>2305</v>
      </c>
      <c r="E97" s="224" t="s">
        <v>2305</v>
      </c>
      <c r="F97" s="3" t="s">
        <v>2305</v>
      </c>
      <c r="G97" s="3" t="s">
        <v>2305</v>
      </c>
      <c r="H97" s="3" t="s">
        <v>2305</v>
      </c>
      <c r="I97" s="34" t="s">
        <v>2305</v>
      </c>
      <c r="J97" s="34" t="s">
        <v>2305</v>
      </c>
      <c r="K97" s="34" t="s">
        <v>2305</v>
      </c>
      <c r="L97" s="34" t="s">
        <v>2305</v>
      </c>
      <c r="M97" s="3" t="s">
        <v>2305</v>
      </c>
    </row>
    <row r="98" spans="1:13" s="220" customFormat="1" ht="61.2" x14ac:dyDescent="0.4">
      <c r="A98" s="87" t="s">
        <v>217</v>
      </c>
      <c r="B98" s="32" t="s">
        <v>2304</v>
      </c>
      <c r="C98" s="32" t="s">
        <v>2352</v>
      </c>
      <c r="D98" s="32" t="s">
        <v>2353</v>
      </c>
      <c r="E98" s="32" t="s">
        <v>62</v>
      </c>
      <c r="F98" s="32" t="s">
        <v>2353</v>
      </c>
      <c r="G98" s="32" t="s">
        <v>2354</v>
      </c>
      <c r="H98" s="16" t="s">
        <v>2355</v>
      </c>
      <c r="I98" s="143">
        <v>0.41666666666666669</v>
      </c>
      <c r="J98" s="143">
        <v>0.5</v>
      </c>
      <c r="K98" s="143">
        <v>8.3333333333333329E-2</v>
      </c>
      <c r="L98" s="31" t="s">
        <v>1039</v>
      </c>
      <c r="M98" s="32" t="s">
        <v>2356</v>
      </c>
    </row>
    <row r="99" spans="1:13" s="220" customFormat="1" ht="21" x14ac:dyDescent="0.4">
      <c r="A99" s="87" t="s">
        <v>193</v>
      </c>
      <c r="B99" s="32" t="s">
        <v>2304</v>
      </c>
      <c r="C99" s="32" t="s">
        <v>2352</v>
      </c>
      <c r="D99" s="32" t="s">
        <v>2357</v>
      </c>
      <c r="E99" s="32" t="s">
        <v>2358</v>
      </c>
      <c r="F99" s="32" t="s">
        <v>2359</v>
      </c>
      <c r="G99" s="164" t="s">
        <v>2360</v>
      </c>
      <c r="H99" s="164" t="s">
        <v>2361</v>
      </c>
      <c r="I99" s="228">
        <v>0.41666666666666669</v>
      </c>
      <c r="J99" s="228">
        <v>0.20833333333333334</v>
      </c>
      <c r="K99" s="228">
        <v>0.29166666666666669</v>
      </c>
      <c r="L99" s="229" t="s">
        <v>955</v>
      </c>
      <c r="M99" s="158" t="s">
        <v>2362</v>
      </c>
    </row>
    <row r="100" spans="1:13" s="220" customFormat="1" ht="21" x14ac:dyDescent="0.4">
      <c r="A100" s="87" t="s">
        <v>217</v>
      </c>
      <c r="B100" s="32" t="s">
        <v>2304</v>
      </c>
      <c r="C100" s="32" t="s">
        <v>2352</v>
      </c>
      <c r="D100" s="32" t="s">
        <v>2357</v>
      </c>
      <c r="E100" s="32" t="s">
        <v>2358</v>
      </c>
      <c r="F100" s="32" t="s">
        <v>2359</v>
      </c>
      <c r="G100" s="164" t="s">
        <v>2360</v>
      </c>
      <c r="H100" s="164" t="s">
        <v>2361</v>
      </c>
      <c r="I100" s="228">
        <v>0.41666666666666669</v>
      </c>
      <c r="J100" s="228">
        <v>0.20833333333333334</v>
      </c>
      <c r="K100" s="228">
        <v>0.29166666666666669</v>
      </c>
      <c r="L100" s="229" t="s">
        <v>955</v>
      </c>
      <c r="M100" s="160"/>
    </row>
    <row r="101" spans="1:13" s="220" customFormat="1" ht="21" x14ac:dyDescent="0.4">
      <c r="A101" s="87" t="s">
        <v>242</v>
      </c>
      <c r="B101" s="32" t="s">
        <v>2304</v>
      </c>
      <c r="C101" s="32" t="s">
        <v>2352</v>
      </c>
      <c r="D101" s="32" t="s">
        <v>2357</v>
      </c>
      <c r="E101" s="32" t="s">
        <v>2358</v>
      </c>
      <c r="F101" s="32" t="s">
        <v>2359</v>
      </c>
      <c r="G101" s="164" t="s">
        <v>2360</v>
      </c>
      <c r="H101" s="164" t="s">
        <v>2361</v>
      </c>
      <c r="I101" s="228">
        <v>0.41666666666666669</v>
      </c>
      <c r="J101" s="228">
        <v>0.20833333333333334</v>
      </c>
      <c r="K101" s="228">
        <v>0.29166666666666669</v>
      </c>
      <c r="L101" s="229" t="s">
        <v>955</v>
      </c>
      <c r="M101" s="160"/>
    </row>
    <row r="102" spans="1:13" s="220" customFormat="1" ht="21" x14ac:dyDescent="0.4">
      <c r="A102" s="87" t="s">
        <v>281</v>
      </c>
      <c r="B102" s="32" t="s">
        <v>2304</v>
      </c>
      <c r="C102" s="32" t="s">
        <v>2352</v>
      </c>
      <c r="D102" s="32" t="s">
        <v>2357</v>
      </c>
      <c r="E102" s="32" t="s">
        <v>2358</v>
      </c>
      <c r="F102" s="32" t="s">
        <v>2359</v>
      </c>
      <c r="G102" s="164" t="s">
        <v>2360</v>
      </c>
      <c r="H102" s="164" t="s">
        <v>2361</v>
      </c>
      <c r="I102" s="228">
        <v>0.41666666666666669</v>
      </c>
      <c r="J102" s="228">
        <v>0.20833333333333334</v>
      </c>
      <c r="K102" s="228">
        <v>0.29166666666666669</v>
      </c>
      <c r="L102" s="229" t="s">
        <v>955</v>
      </c>
      <c r="M102" s="160"/>
    </row>
    <row r="103" spans="1:13" s="220" customFormat="1" ht="21" x14ac:dyDescent="0.4">
      <c r="A103" s="87" t="s">
        <v>309</v>
      </c>
      <c r="B103" s="32" t="s">
        <v>2304</v>
      </c>
      <c r="C103" s="32" t="s">
        <v>2352</v>
      </c>
      <c r="D103" s="32" t="s">
        <v>2357</v>
      </c>
      <c r="E103" s="32" t="s">
        <v>2358</v>
      </c>
      <c r="F103" s="32" t="s">
        <v>2359</v>
      </c>
      <c r="G103" s="164" t="s">
        <v>2360</v>
      </c>
      <c r="H103" s="164" t="s">
        <v>2361</v>
      </c>
      <c r="I103" s="228">
        <v>0.41666666666666669</v>
      </c>
      <c r="J103" s="228">
        <v>0.20833333333333334</v>
      </c>
      <c r="K103" s="228">
        <v>0.29166666666666669</v>
      </c>
      <c r="L103" s="229" t="s">
        <v>955</v>
      </c>
      <c r="M103" s="160"/>
    </row>
    <row r="104" spans="1:13" s="220" customFormat="1" ht="21" x14ac:dyDescent="0.4">
      <c r="A104" s="87" t="s">
        <v>331</v>
      </c>
      <c r="B104" s="32" t="s">
        <v>2304</v>
      </c>
      <c r="C104" s="32" t="s">
        <v>2352</v>
      </c>
      <c r="D104" s="32" t="s">
        <v>2357</v>
      </c>
      <c r="E104" s="32" t="s">
        <v>2358</v>
      </c>
      <c r="F104" s="32" t="s">
        <v>2359</v>
      </c>
      <c r="G104" s="164" t="s">
        <v>2360</v>
      </c>
      <c r="H104" s="164" t="s">
        <v>2361</v>
      </c>
      <c r="I104" s="228">
        <v>0.41666666666666669</v>
      </c>
      <c r="J104" s="228">
        <v>0.20833333333333334</v>
      </c>
      <c r="K104" s="228">
        <v>0.29166666666666669</v>
      </c>
      <c r="L104" s="229" t="s">
        <v>955</v>
      </c>
      <c r="M104" s="161"/>
    </row>
    <row r="105" spans="1:13" s="220" customFormat="1" ht="21" x14ac:dyDescent="0.4">
      <c r="A105" s="230" t="s">
        <v>331</v>
      </c>
      <c r="B105" s="32" t="s">
        <v>2304</v>
      </c>
      <c r="C105" s="32" t="s">
        <v>2352</v>
      </c>
      <c r="D105" s="32" t="s">
        <v>2357</v>
      </c>
      <c r="E105" s="32" t="s">
        <v>2363</v>
      </c>
      <c r="F105" s="32" t="s">
        <v>2364</v>
      </c>
      <c r="G105" s="231" t="s">
        <v>2365</v>
      </c>
      <c r="H105" s="232" t="s">
        <v>2366</v>
      </c>
      <c r="I105" s="233">
        <v>0.375</v>
      </c>
      <c r="J105" s="233">
        <v>0.5</v>
      </c>
      <c r="K105" s="233">
        <v>0.125</v>
      </c>
      <c r="L105" s="188" t="s">
        <v>2367</v>
      </c>
      <c r="M105" s="158" t="s">
        <v>2368</v>
      </c>
    </row>
    <row r="106" spans="1:13" s="220" customFormat="1" ht="21" x14ac:dyDescent="0.4">
      <c r="A106" s="230" t="s">
        <v>331</v>
      </c>
      <c r="B106" s="32" t="s">
        <v>2304</v>
      </c>
      <c r="C106" s="32" t="s">
        <v>2352</v>
      </c>
      <c r="D106" s="32" t="s">
        <v>2357</v>
      </c>
      <c r="E106" s="32" t="s">
        <v>2363</v>
      </c>
      <c r="F106" s="32" t="s">
        <v>2364</v>
      </c>
      <c r="G106" s="231" t="s">
        <v>2369</v>
      </c>
      <c r="H106" s="234"/>
      <c r="I106" s="235"/>
      <c r="J106" s="235"/>
      <c r="K106" s="235"/>
      <c r="L106" s="189"/>
      <c r="M106" s="160"/>
    </row>
    <row r="107" spans="1:13" s="220" customFormat="1" ht="21" x14ac:dyDescent="0.4">
      <c r="A107" s="230" t="s">
        <v>331</v>
      </c>
      <c r="B107" s="32" t="s">
        <v>2304</v>
      </c>
      <c r="C107" s="32" t="s">
        <v>2352</v>
      </c>
      <c r="D107" s="32" t="s">
        <v>2357</v>
      </c>
      <c r="E107" s="32" t="s">
        <v>2363</v>
      </c>
      <c r="F107" s="32" t="s">
        <v>2364</v>
      </c>
      <c r="G107" s="231" t="s">
        <v>2370</v>
      </c>
      <c r="H107" s="234"/>
      <c r="I107" s="235"/>
      <c r="J107" s="235"/>
      <c r="K107" s="235"/>
      <c r="L107" s="189"/>
      <c r="M107" s="160"/>
    </row>
    <row r="108" spans="1:13" s="220" customFormat="1" ht="21" x14ac:dyDescent="0.4">
      <c r="A108" s="230" t="s">
        <v>331</v>
      </c>
      <c r="B108" s="32" t="s">
        <v>2304</v>
      </c>
      <c r="C108" s="32" t="s">
        <v>2352</v>
      </c>
      <c r="D108" s="32" t="s">
        <v>2357</v>
      </c>
      <c r="E108" s="32" t="s">
        <v>2363</v>
      </c>
      <c r="F108" s="32" t="s">
        <v>2364</v>
      </c>
      <c r="G108" s="231" t="s">
        <v>2371</v>
      </c>
      <c r="H108" s="234"/>
      <c r="I108" s="235"/>
      <c r="J108" s="235"/>
      <c r="K108" s="235"/>
      <c r="L108" s="189"/>
      <c r="M108" s="160"/>
    </row>
    <row r="109" spans="1:13" s="220" customFormat="1" ht="21" x14ac:dyDescent="0.4">
      <c r="A109" s="230" t="s">
        <v>331</v>
      </c>
      <c r="B109" s="32" t="s">
        <v>2304</v>
      </c>
      <c r="C109" s="32" t="s">
        <v>2352</v>
      </c>
      <c r="D109" s="32" t="s">
        <v>2357</v>
      </c>
      <c r="E109" s="32" t="s">
        <v>2363</v>
      </c>
      <c r="F109" s="32" t="s">
        <v>2364</v>
      </c>
      <c r="G109" s="231" t="s">
        <v>2372</v>
      </c>
      <c r="H109" s="234"/>
      <c r="I109" s="235"/>
      <c r="J109" s="235"/>
      <c r="K109" s="235"/>
      <c r="L109" s="189"/>
      <c r="M109" s="160"/>
    </row>
    <row r="110" spans="1:13" s="220" customFormat="1" ht="21" x14ac:dyDescent="0.4">
      <c r="A110" s="230" t="s">
        <v>331</v>
      </c>
      <c r="B110" s="32" t="s">
        <v>2304</v>
      </c>
      <c r="C110" s="32" t="s">
        <v>2352</v>
      </c>
      <c r="D110" s="32" t="s">
        <v>2357</v>
      </c>
      <c r="E110" s="32" t="s">
        <v>2363</v>
      </c>
      <c r="F110" s="32" t="s">
        <v>2364</v>
      </c>
      <c r="G110" s="231" t="s">
        <v>2373</v>
      </c>
      <c r="H110" s="236"/>
      <c r="I110" s="237"/>
      <c r="J110" s="237"/>
      <c r="K110" s="237"/>
      <c r="L110" s="190"/>
      <c r="M110" s="161"/>
    </row>
    <row r="111" spans="1:13" s="220" customFormat="1" ht="21" x14ac:dyDescent="0.4">
      <c r="A111" s="230" t="s">
        <v>331</v>
      </c>
      <c r="B111" s="32" t="s">
        <v>2304</v>
      </c>
      <c r="C111" s="32" t="s">
        <v>2352</v>
      </c>
      <c r="D111" s="32" t="s">
        <v>2357</v>
      </c>
      <c r="E111" s="32" t="s">
        <v>2374</v>
      </c>
      <c r="F111" s="32" t="s">
        <v>2375</v>
      </c>
      <c r="G111" s="32" t="s">
        <v>2376</v>
      </c>
      <c r="H111" s="238" t="s">
        <v>2377</v>
      </c>
      <c r="I111" s="233">
        <v>0.33333333333333331</v>
      </c>
      <c r="J111" s="233">
        <v>0.45833333333333331</v>
      </c>
      <c r="K111" s="233">
        <v>0.125</v>
      </c>
      <c r="L111" s="188" t="s">
        <v>2378</v>
      </c>
      <c r="M111" s="158" t="s">
        <v>2368</v>
      </c>
    </row>
    <row r="112" spans="1:13" s="220" customFormat="1" ht="21" x14ac:dyDescent="0.4">
      <c r="A112" s="230" t="s">
        <v>331</v>
      </c>
      <c r="B112" s="32" t="s">
        <v>2304</v>
      </c>
      <c r="C112" s="32" t="s">
        <v>2352</v>
      </c>
      <c r="D112" s="32" t="s">
        <v>2357</v>
      </c>
      <c r="E112" s="32" t="s">
        <v>2374</v>
      </c>
      <c r="F112" s="32" t="s">
        <v>2375</v>
      </c>
      <c r="G112" s="32" t="s">
        <v>2379</v>
      </c>
      <c r="H112" s="239"/>
      <c r="I112" s="235"/>
      <c r="J112" s="235"/>
      <c r="K112" s="235"/>
      <c r="L112" s="189"/>
      <c r="M112" s="160"/>
    </row>
    <row r="113" spans="1:13" s="220" customFormat="1" ht="21" x14ac:dyDescent="0.4">
      <c r="A113" s="230" t="s">
        <v>331</v>
      </c>
      <c r="B113" s="32" t="s">
        <v>2304</v>
      </c>
      <c r="C113" s="32" t="s">
        <v>2352</v>
      </c>
      <c r="D113" s="32" t="s">
        <v>2357</v>
      </c>
      <c r="E113" s="32" t="s">
        <v>2374</v>
      </c>
      <c r="F113" s="32" t="s">
        <v>2375</v>
      </c>
      <c r="G113" s="32" t="s">
        <v>2380</v>
      </c>
      <c r="H113" s="239"/>
      <c r="I113" s="235"/>
      <c r="J113" s="235"/>
      <c r="K113" s="235"/>
      <c r="L113" s="189"/>
      <c r="M113" s="160"/>
    </row>
    <row r="114" spans="1:13" s="220" customFormat="1" ht="21" x14ac:dyDescent="0.4">
      <c r="A114" s="230" t="s">
        <v>331</v>
      </c>
      <c r="B114" s="32" t="s">
        <v>2304</v>
      </c>
      <c r="C114" s="32" t="s">
        <v>2352</v>
      </c>
      <c r="D114" s="32" t="s">
        <v>2357</v>
      </c>
      <c r="E114" s="32" t="s">
        <v>2374</v>
      </c>
      <c r="F114" s="32" t="s">
        <v>2375</v>
      </c>
      <c r="G114" s="32" t="s">
        <v>2381</v>
      </c>
      <c r="H114" s="240"/>
      <c r="I114" s="237"/>
      <c r="J114" s="237"/>
      <c r="K114" s="237"/>
      <c r="L114" s="190"/>
      <c r="M114" s="161"/>
    </row>
    <row r="115" spans="1:13" s="220" customFormat="1" ht="41.4" customHeight="1" x14ac:dyDescent="0.4">
      <c r="A115" s="230" t="s">
        <v>347</v>
      </c>
      <c r="B115" s="32" t="s">
        <v>2304</v>
      </c>
      <c r="C115" s="32" t="s">
        <v>2352</v>
      </c>
      <c r="D115" s="32" t="s">
        <v>2357</v>
      </c>
      <c r="E115" s="32" t="s">
        <v>2363</v>
      </c>
      <c r="F115" s="32" t="s">
        <v>2364</v>
      </c>
      <c r="G115" s="32" t="s">
        <v>2382</v>
      </c>
      <c r="H115" s="238" t="s">
        <v>2383</v>
      </c>
      <c r="I115" s="233">
        <v>0.375</v>
      </c>
      <c r="J115" s="233">
        <v>0.5</v>
      </c>
      <c r="K115" s="233">
        <v>0.125</v>
      </c>
      <c r="L115" s="188" t="s">
        <v>2367</v>
      </c>
      <c r="M115" s="158" t="s">
        <v>2368</v>
      </c>
    </row>
    <row r="116" spans="1:13" s="220" customFormat="1" ht="41.4" customHeight="1" x14ac:dyDescent="0.4">
      <c r="A116" s="230" t="s">
        <v>347</v>
      </c>
      <c r="B116" s="32" t="s">
        <v>2304</v>
      </c>
      <c r="C116" s="32" t="s">
        <v>2352</v>
      </c>
      <c r="D116" s="32" t="s">
        <v>2357</v>
      </c>
      <c r="E116" s="32" t="s">
        <v>2363</v>
      </c>
      <c r="F116" s="32" t="s">
        <v>2364</v>
      </c>
      <c r="G116" s="32" t="s">
        <v>2384</v>
      </c>
      <c r="H116" s="239"/>
      <c r="I116" s="235"/>
      <c r="J116" s="235"/>
      <c r="K116" s="235"/>
      <c r="L116" s="189"/>
      <c r="M116" s="160"/>
    </row>
    <row r="117" spans="1:13" s="220" customFormat="1" ht="41.4" customHeight="1" x14ac:dyDescent="0.4">
      <c r="A117" s="230" t="s">
        <v>347</v>
      </c>
      <c r="B117" s="32" t="s">
        <v>2304</v>
      </c>
      <c r="C117" s="32" t="s">
        <v>2352</v>
      </c>
      <c r="D117" s="32" t="s">
        <v>2357</v>
      </c>
      <c r="E117" s="32" t="s">
        <v>2363</v>
      </c>
      <c r="F117" s="32" t="s">
        <v>2364</v>
      </c>
      <c r="G117" s="32" t="s">
        <v>2385</v>
      </c>
      <c r="H117" s="239"/>
      <c r="I117" s="235"/>
      <c r="J117" s="235"/>
      <c r="K117" s="235"/>
      <c r="L117" s="189"/>
      <c r="M117" s="160"/>
    </row>
    <row r="118" spans="1:13" s="220" customFormat="1" ht="41.4" customHeight="1" x14ac:dyDescent="0.4">
      <c r="A118" s="230" t="s">
        <v>347</v>
      </c>
      <c r="B118" s="32" t="s">
        <v>2304</v>
      </c>
      <c r="C118" s="32" t="s">
        <v>2352</v>
      </c>
      <c r="D118" s="32" t="s">
        <v>2357</v>
      </c>
      <c r="E118" s="32" t="s">
        <v>2363</v>
      </c>
      <c r="F118" s="32" t="s">
        <v>2364</v>
      </c>
      <c r="G118" s="32" t="s">
        <v>2386</v>
      </c>
      <c r="H118" s="239"/>
      <c r="I118" s="235"/>
      <c r="J118" s="235"/>
      <c r="K118" s="235"/>
      <c r="L118" s="189"/>
      <c r="M118" s="160"/>
    </row>
    <row r="119" spans="1:13" s="220" customFormat="1" ht="41.4" customHeight="1" x14ac:dyDescent="0.4">
      <c r="A119" s="230" t="s">
        <v>347</v>
      </c>
      <c r="B119" s="32" t="s">
        <v>2304</v>
      </c>
      <c r="C119" s="32" t="s">
        <v>2352</v>
      </c>
      <c r="D119" s="32" t="s">
        <v>2357</v>
      </c>
      <c r="E119" s="32" t="s">
        <v>2363</v>
      </c>
      <c r="F119" s="32" t="s">
        <v>2364</v>
      </c>
      <c r="G119" s="32" t="s">
        <v>2387</v>
      </c>
      <c r="H119" s="240"/>
      <c r="I119" s="237"/>
      <c r="J119" s="237"/>
      <c r="K119" s="237"/>
      <c r="L119" s="190"/>
      <c r="M119" s="161"/>
    </row>
    <row r="120" spans="1:13" s="220" customFormat="1" ht="30.6" customHeight="1" x14ac:dyDescent="0.4">
      <c r="A120" s="230" t="s">
        <v>347</v>
      </c>
      <c r="B120" s="32" t="s">
        <v>2304</v>
      </c>
      <c r="C120" s="32" t="s">
        <v>2352</v>
      </c>
      <c r="D120" s="32" t="s">
        <v>2357</v>
      </c>
      <c r="E120" s="32" t="s">
        <v>2374</v>
      </c>
      <c r="F120" s="32" t="s">
        <v>2375</v>
      </c>
      <c r="G120" s="32" t="s">
        <v>2388</v>
      </c>
      <c r="H120" s="238" t="s">
        <v>2389</v>
      </c>
      <c r="I120" s="88">
        <v>0.33333333333333331</v>
      </c>
      <c r="J120" s="88">
        <v>0.45833333333333331</v>
      </c>
      <c r="K120" s="88">
        <v>0.125</v>
      </c>
      <c r="L120" s="31" t="s">
        <v>2390</v>
      </c>
      <c r="M120" s="32" t="s">
        <v>2368</v>
      </c>
    </row>
    <row r="121" spans="1:13" s="220" customFormat="1" ht="41.4" customHeight="1" x14ac:dyDescent="0.4">
      <c r="A121" s="230" t="s">
        <v>347</v>
      </c>
      <c r="B121" s="32" t="s">
        <v>2304</v>
      </c>
      <c r="C121" s="32" t="s">
        <v>2352</v>
      </c>
      <c r="D121" s="32" t="s">
        <v>2357</v>
      </c>
      <c r="E121" s="32" t="s">
        <v>2374</v>
      </c>
      <c r="F121" s="32" t="s">
        <v>2375</v>
      </c>
      <c r="G121" s="32" t="s">
        <v>2391</v>
      </c>
      <c r="H121" s="239"/>
      <c r="I121" s="88">
        <v>0.33333333333333331</v>
      </c>
      <c r="J121" s="88">
        <v>0.45833333333333331</v>
      </c>
      <c r="K121" s="88">
        <v>0.125</v>
      </c>
      <c r="L121" s="31" t="s">
        <v>2390</v>
      </c>
      <c r="M121" s="32" t="s">
        <v>2368</v>
      </c>
    </row>
    <row r="122" spans="1:13" s="220" customFormat="1" ht="57" customHeight="1" x14ac:dyDescent="0.4">
      <c r="A122" s="230" t="s">
        <v>347</v>
      </c>
      <c r="B122" s="32" t="s">
        <v>2304</v>
      </c>
      <c r="C122" s="32" t="s">
        <v>2352</v>
      </c>
      <c r="D122" s="32" t="s">
        <v>2357</v>
      </c>
      <c r="E122" s="32" t="s">
        <v>2374</v>
      </c>
      <c r="F122" s="32" t="s">
        <v>2375</v>
      </c>
      <c r="G122" s="32" t="s">
        <v>2392</v>
      </c>
      <c r="H122" s="240"/>
      <c r="I122" s="88">
        <v>0.33333333333333331</v>
      </c>
      <c r="J122" s="88">
        <v>0.45833333333333331</v>
      </c>
      <c r="K122" s="88">
        <v>0.125</v>
      </c>
      <c r="L122" s="31" t="s">
        <v>2390</v>
      </c>
      <c r="M122" s="32" t="s">
        <v>2368</v>
      </c>
    </row>
    <row r="123" spans="1:13" s="243" customFormat="1" ht="21" x14ac:dyDescent="0.4">
      <c r="A123" s="241"/>
      <c r="B123" s="242"/>
      <c r="C123" s="242"/>
      <c r="D123" s="242"/>
      <c r="E123" s="242"/>
      <c r="F123" s="242"/>
      <c r="G123" s="242"/>
      <c r="H123" s="242"/>
      <c r="I123" s="241"/>
      <c r="J123" s="241"/>
      <c r="K123" s="241"/>
      <c r="L123" s="241"/>
      <c r="M123" s="242"/>
    </row>
  </sheetData>
  <mergeCells count="34">
    <mergeCell ref="H120:H122"/>
    <mergeCell ref="H115:H119"/>
    <mergeCell ref="I115:I119"/>
    <mergeCell ref="J115:J119"/>
    <mergeCell ref="K115:K119"/>
    <mergeCell ref="L115:L119"/>
    <mergeCell ref="M115:M119"/>
    <mergeCell ref="M105:M110"/>
    <mergeCell ref="H111:H114"/>
    <mergeCell ref="I111:I114"/>
    <mergeCell ref="J111:J114"/>
    <mergeCell ref="K111:K114"/>
    <mergeCell ref="L111:L114"/>
    <mergeCell ref="M111:M114"/>
    <mergeCell ref="I3:J3"/>
    <mergeCell ref="K3:K4"/>
    <mergeCell ref="L3:L4"/>
    <mergeCell ref="M3:M4"/>
    <mergeCell ref="M99:M104"/>
    <mergeCell ref="H105:H110"/>
    <mergeCell ref="I105:I110"/>
    <mergeCell ref="J105:J110"/>
    <mergeCell ref="K105:K110"/>
    <mergeCell ref="L105:L110"/>
    <mergeCell ref="A1:M1"/>
    <mergeCell ref="A2:M2"/>
    <mergeCell ref="A3:A4"/>
    <mergeCell ref="B3:B4"/>
    <mergeCell ref="C3:C4"/>
    <mergeCell ref="D3:D4"/>
    <mergeCell ref="E3:E4"/>
    <mergeCell ref="F3:F4"/>
    <mergeCell ref="G3:G4"/>
    <mergeCell ref="H3:H4"/>
  </mergeCells>
  <pageMargins left="0.19685039370078741" right="0.19685039370078741" top="0.39370078740157483" bottom="0.19685039370078741" header="0.31496062992125984" footer="0.31496062992125984"/>
  <pageSetup paperSize="8"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South</vt:lpstr>
      <vt:lpstr>East</vt:lpstr>
      <vt:lpstr>North</vt:lpstr>
      <vt:lpstr>West</vt:lpstr>
      <vt:lpstr>Bangalore Rural</vt:lpstr>
      <vt:lpstr>Ramanagara</vt:lpstr>
      <vt:lpstr>Kolar</vt:lpstr>
      <vt:lpstr>Tumkur</vt:lpstr>
      <vt:lpstr>Davanagere</vt:lpstr>
      <vt:lpstr>Davanagere!Print_Area</vt:lpstr>
      <vt:lpstr>East!Print_Area</vt:lpstr>
      <vt:lpstr>Kolar!Print_Area</vt:lpstr>
      <vt:lpstr>Ramanagara!Print_Area</vt:lpstr>
      <vt:lpstr>South!Print_Area</vt:lpstr>
      <vt:lpstr>West!Print_Area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ALDC1</dc:creator>
  <cp:lastModifiedBy>ALDC1</cp:lastModifiedBy>
  <dcterms:created xsi:type="dcterms:W3CDTF">2020-09-05T10:47:50Z</dcterms:created>
  <dcterms:modified xsi:type="dcterms:W3CDTF">2020-09-07T07:47:58Z</dcterms:modified>
</cp:coreProperties>
</file>