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nnada " sheetId="6" r:id="rId1"/>
  </sheets>
  <definedNames>
    <definedName name="_xlnm.Print_Area" localSheetId="0">'kannada '!$A$1:$T$53</definedName>
  </definedNames>
  <calcPr calcId="144525"/>
</workbook>
</file>

<file path=xl/calcChain.xml><?xml version="1.0" encoding="utf-8"?>
<calcChain xmlns="http://schemas.openxmlformats.org/spreadsheetml/2006/main">
  <c r="U50" i="6" l="1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T8" i="6"/>
  <c r="U7" i="6"/>
  <c r="U10" i="6" s="1"/>
  <c r="T7" i="6"/>
  <c r="T10" i="6" s="1"/>
  <c r="T14" i="6" l="1"/>
  <c r="T15" i="6" s="1"/>
  <c r="T35" i="6"/>
  <c r="T40" i="6"/>
  <c r="T46" i="6"/>
  <c r="T51" i="6"/>
  <c r="U14" i="6"/>
  <c r="U15" i="6" s="1"/>
  <c r="U35" i="6"/>
  <c r="U40" i="6"/>
  <c r="U46" i="6"/>
  <c r="U51" i="6"/>
  <c r="T25" i="6"/>
  <c r="U20" i="6"/>
  <c r="U27" i="6" s="1"/>
  <c r="U25" i="6"/>
  <c r="T30" i="6"/>
  <c r="T20" i="6"/>
  <c r="T27" i="6" s="1"/>
  <c r="U30" i="6"/>
  <c r="U52" i="6" l="1"/>
  <c r="U41" i="6"/>
  <c r="T41" i="6"/>
  <c r="T52" i="6"/>
  <c r="U53" i="6" l="1"/>
  <c r="T53" i="6"/>
</calcChain>
</file>

<file path=xl/sharedStrings.xml><?xml version="1.0" encoding="utf-8"?>
<sst xmlns="http://schemas.openxmlformats.org/spreadsheetml/2006/main" count="88" uniqueCount="76">
  <si>
    <t>¨ÉAUÀ¼ÀÆgÀÄ «zÀÄåvï ¸ÀgÀ§gÁdÄ PÀA¥À¤ ¤AiÀÄ«ÄvÀ</t>
  </si>
  <si>
    <t>Total</t>
  </si>
  <si>
    <t>¸ÀAQë¥ÀÛ</t>
  </si>
  <si>
    <t>PÀæªÀÄ ¸ÀASÉå</t>
  </si>
  <si>
    <t>ªÀÈvÀÛ</t>
  </si>
  <si>
    <t>«¨sÁUÀ</t>
  </si>
  <si>
    <t>»A¢£À wAUÀ¼À CAvÀåPÉÌ ¨ÁQ EgÀÄªÀ CfðUÀ¼À ¸ÀASÉå</t>
  </si>
  <si>
    <t xml:space="preserve">¥Àæ¸ÀPÀÛ wAUÀ¼À°è £ÉÆÃAzÀtÂAiÀiÁzÀ CfðUÀ¼À ¸ÀASÉå </t>
  </si>
  <si>
    <t>MlÄÖ CfðUÀ¼À ¸ÀASÉå</t>
  </si>
  <si>
    <t>¥Àæ¸ÀPÀÛ wAUÀ¼À°è gÀzÁÝVgÀÄªÀ  CfðUÀ¼À ¸ÀASÉå</t>
  </si>
  <si>
    <t>¥Àæ¸ÀPÀÛ wAUÀ¼À°è «zÀÄåvï ¸ÀA¥ÀPÀð PÀ°à¸À¯ÁzÀ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</si>
  <si>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</si>
  <si>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</si>
  <si>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</si>
  <si>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</si>
  <si>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</si>
  <si>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</si>
  <si>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</si>
  <si>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</si>
  <si>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</si>
  <si>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</si>
  <si>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</si>
  <si>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</si>
  <si>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</si>
  <si>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</si>
  <si>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</si>
  <si>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</si>
  <si>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</si>
  <si>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</si>
  <si>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</si>
  <si>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</si>
  <si>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</si>
  <si>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</si>
  <si>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</si>
  <si>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</si>
  <si>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</si>
  <si>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</si>
  <si>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</si>
  <si>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</si>
  <si>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</si>
  <si>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</si>
  <si>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</si>
  <si>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</si>
  <si>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</si>
  <si>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</si>
  <si>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</si>
  <si>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</si>
  <si>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</si>
  <si>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</si>
  <si>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</si>
  <si>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</si>
  <si>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</si>
  <si>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</si>
  <si>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</si>
  <si>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</si>
  <si>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</si>
  <si>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</si>
  <si>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</si>
  <si>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</si>
  <si>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</si>
  <si>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</si>
  <si>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</si>
  <si>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</si>
  <si>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</si>
  <si>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</si>
  <si>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</si>
  <si>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</si>
  <si>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</si>
  <si>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</si>
  <si>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</si>
  <si>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</si>
  <si>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</si>
  <si>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</si>
  <si>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</si>
  <si>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>¥Àæ¸ÀPÀÛ ªÀµÀð 2020-21 gÀ°è «zÀÄåvï ¸ÀA¥ÀPÀð ¤ÃrgÀÄªÀ ¸ÁÜªÀgÀUÀ¼À ¸ÀASÉå</t>
  </si>
  <si>
    <t>£ÀªÉA§gï-2020 gÀ ªÀiÁºÉAiÀÄ PÀÄrAiÀÄÄªÀ ¤ÃgÀÄ ¸ÀgÀ§gÁdÄ AiÉÆÃd£ÉUÀ¼À «zÀÄå¢ÃPÀgÀtzÀ ¥ÀæUÀwAiÀÄ «ªÀgÀUÀ¼ÀÄ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</si>
</sst>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1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7"/>
  <sheetViews>
    <sheetView tabSelected="1" topLeftCell="B1" zoomScale="55" zoomScaleNormal="55" zoomScaleSheetLayoutView="59" zoomScalePageLayoutView="55" workbookViewId="0">
      <pane xSplit="3" ySplit="6" topLeftCell="M46" activePane="bottomRight" state="frozen"/>
      <selection activeCell="B1" sqref="B1"/>
      <selection pane="topRight" activeCell="E1" sqref="E1"/>
      <selection pane="bottomLeft" activeCell="B7" sqref="B7"/>
      <selection pane="bottomRight" activeCell="E7" sqref="E7:S53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"/>
    </row>
    <row r="2" spans="1:21" s="3" customFormat="1" ht="32.2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 t="s">
        <v>1</v>
      </c>
    </row>
    <row r="3" spans="1:21" s="4" customFormat="1" ht="36.75" customHeight="1" thickBo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4"/>
    </row>
    <row r="4" spans="1:21" s="6" customFormat="1" ht="25.5" customHeight="1" thickTop="1" thickBot="1">
      <c r="A4" s="5"/>
      <c r="B4" s="48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  <c r="K4" s="39" t="s">
        <v>12</v>
      </c>
      <c r="L4" s="39"/>
      <c r="M4" s="39"/>
      <c r="N4" s="39" t="s">
        <v>13</v>
      </c>
      <c r="O4" s="39"/>
      <c r="P4" s="39"/>
      <c r="Q4" s="39"/>
      <c r="R4" s="39"/>
      <c r="S4" s="40" t="s">
        <v>74</v>
      </c>
      <c r="T4" s="44"/>
    </row>
    <row r="5" spans="1:21" s="9" customFormat="1" ht="147.75" customHeight="1" thickTop="1">
      <c r="A5" s="7" t="s">
        <v>14</v>
      </c>
      <c r="B5" s="49"/>
      <c r="C5" s="40"/>
      <c r="D5" s="40"/>
      <c r="E5" s="40"/>
      <c r="F5" s="40"/>
      <c r="G5" s="40"/>
      <c r="H5" s="40"/>
      <c r="I5" s="40"/>
      <c r="J5" s="40"/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40"/>
      <c r="T5" s="45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23</v>
      </c>
      <c r="H6" s="14">
        <v>4</v>
      </c>
      <c r="I6" s="14">
        <v>5</v>
      </c>
      <c r="J6" s="14" t="s">
        <v>24</v>
      </c>
      <c r="K6" s="14">
        <v>7</v>
      </c>
      <c r="L6" s="14">
        <v>8</v>
      </c>
      <c r="M6" s="14" t="s">
        <v>25</v>
      </c>
      <c r="N6" s="14">
        <v>10</v>
      </c>
      <c r="O6" s="14">
        <v>11</v>
      </c>
      <c r="P6" s="14">
        <v>12</v>
      </c>
      <c r="Q6" s="14">
        <v>13</v>
      </c>
      <c r="R6" s="14" t="s">
        <v>26</v>
      </c>
      <c r="S6" s="14"/>
      <c r="T6" s="11"/>
    </row>
    <row r="7" spans="1:21" ht="28.5" customHeight="1">
      <c r="A7" s="16"/>
      <c r="B7" s="17">
        <v>1</v>
      </c>
      <c r="C7" s="53" t="s">
        <v>27</v>
      </c>
      <c r="D7" s="18" t="s">
        <v>28</v>
      </c>
      <c r="E7" s="19">
        <v>18</v>
      </c>
      <c r="F7" s="19">
        <v>3</v>
      </c>
      <c r="G7" s="19">
        <v>21</v>
      </c>
      <c r="H7" s="19">
        <v>0</v>
      </c>
      <c r="I7" s="19">
        <v>13</v>
      </c>
      <c r="J7" s="19">
        <v>8</v>
      </c>
      <c r="K7" s="19">
        <v>8</v>
      </c>
      <c r="L7" s="19">
        <v>0</v>
      </c>
      <c r="M7" s="19">
        <v>8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21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53"/>
      <c r="D8" s="18" t="s">
        <v>29</v>
      </c>
      <c r="E8" s="19">
        <v>7</v>
      </c>
      <c r="F8" s="19">
        <v>1</v>
      </c>
      <c r="G8" s="19">
        <v>8</v>
      </c>
      <c r="H8" s="19">
        <v>0</v>
      </c>
      <c r="I8" s="19">
        <v>4</v>
      </c>
      <c r="J8" s="19">
        <v>4</v>
      </c>
      <c r="K8" s="19">
        <v>3</v>
      </c>
      <c r="L8" s="19">
        <v>1</v>
      </c>
      <c r="M8" s="19">
        <v>4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21</v>
      </c>
      <c r="T8" s="20">
        <f t="shared" ref="T8:T50" si="0">I8+S8</f>
        <v>25</v>
      </c>
      <c r="U8" s="22">
        <f t="shared" ref="U8:U50" si="1">I8+S8</f>
        <v>25</v>
      </c>
    </row>
    <row r="9" spans="1:21" ht="28.5" customHeight="1">
      <c r="A9" s="16">
        <v>3</v>
      </c>
      <c r="B9" s="17">
        <v>3</v>
      </c>
      <c r="C9" s="53"/>
      <c r="D9" s="18" t="s">
        <v>30</v>
      </c>
      <c r="E9" s="19">
        <v>3</v>
      </c>
      <c r="F9" s="19">
        <v>1</v>
      </c>
      <c r="G9" s="19">
        <v>4</v>
      </c>
      <c r="H9" s="19">
        <v>0</v>
      </c>
      <c r="I9" s="19">
        <v>0</v>
      </c>
      <c r="J9" s="19">
        <v>4</v>
      </c>
      <c r="K9" s="19">
        <v>4</v>
      </c>
      <c r="L9" s="19">
        <v>0</v>
      </c>
      <c r="M9" s="19">
        <v>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51</v>
      </c>
      <c r="T9" s="20">
        <f t="shared" si="0"/>
        <v>51</v>
      </c>
      <c r="U9" s="22">
        <f t="shared" si="1"/>
        <v>51</v>
      </c>
    </row>
    <row r="10" spans="1:21" s="26" customFormat="1" ht="28.5" customHeight="1">
      <c r="A10" s="23">
        <v>4</v>
      </c>
      <c r="B10" s="54" t="s">
        <v>31</v>
      </c>
      <c r="C10" s="54"/>
      <c r="D10" s="54"/>
      <c r="E10" s="24">
        <v>28</v>
      </c>
      <c r="F10" s="24">
        <v>5</v>
      </c>
      <c r="G10" s="24">
        <v>33</v>
      </c>
      <c r="H10" s="24">
        <v>0</v>
      </c>
      <c r="I10" s="24">
        <v>17</v>
      </c>
      <c r="J10" s="24">
        <v>16</v>
      </c>
      <c r="K10" s="24">
        <v>15</v>
      </c>
      <c r="L10" s="24">
        <v>1</v>
      </c>
      <c r="M10" s="24">
        <v>16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93</v>
      </c>
      <c r="T10" s="25" t="e">
        <f>SUM(T7:T9)</f>
        <v>#REF!</v>
      </c>
      <c r="U10" s="25" t="e">
        <f>SUM(U7:U9)</f>
        <v>#REF!</v>
      </c>
    </row>
    <row r="11" spans="1:21" ht="28.5" customHeight="1">
      <c r="A11" s="16">
        <v>8</v>
      </c>
      <c r="B11" s="17">
        <v>4</v>
      </c>
      <c r="C11" s="53" t="s">
        <v>32</v>
      </c>
      <c r="D11" s="18" t="s">
        <v>33</v>
      </c>
      <c r="E11" s="19">
        <v>4</v>
      </c>
      <c r="F11" s="19">
        <v>9</v>
      </c>
      <c r="G11" s="19">
        <v>13</v>
      </c>
      <c r="H11" s="19">
        <v>0</v>
      </c>
      <c r="I11" s="19">
        <v>3</v>
      </c>
      <c r="J11" s="19">
        <v>10</v>
      </c>
      <c r="K11" s="19">
        <v>10</v>
      </c>
      <c r="L11" s="19">
        <v>0</v>
      </c>
      <c r="M11" s="19">
        <v>10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79</v>
      </c>
      <c r="T11" s="20">
        <f>I11+S11</f>
        <v>82</v>
      </c>
      <c r="U11" s="22">
        <f>I11+S11</f>
        <v>82</v>
      </c>
    </row>
    <row r="12" spans="1:21" ht="28.5" customHeight="1">
      <c r="A12" s="16">
        <v>9</v>
      </c>
      <c r="B12" s="17">
        <v>5</v>
      </c>
      <c r="C12" s="53"/>
      <c r="D12" s="18" t="s">
        <v>34</v>
      </c>
      <c r="E12" s="19">
        <v>0</v>
      </c>
      <c r="F12" s="19">
        <v>1</v>
      </c>
      <c r="G12" s="19">
        <v>1</v>
      </c>
      <c r="H12" s="19">
        <v>0</v>
      </c>
      <c r="I12" s="19">
        <v>0</v>
      </c>
      <c r="J12" s="19">
        <v>1</v>
      </c>
      <c r="K12" s="19">
        <v>1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134</v>
      </c>
      <c r="T12" s="20">
        <f>I12+S12</f>
        <v>134</v>
      </c>
      <c r="U12" s="22">
        <f>I12+S12</f>
        <v>134</v>
      </c>
    </row>
    <row r="13" spans="1:21" ht="28.5" customHeight="1">
      <c r="A13" s="16">
        <v>10</v>
      </c>
      <c r="B13" s="17">
        <v>6</v>
      </c>
      <c r="C13" s="53"/>
      <c r="D13" s="18" t="s">
        <v>35</v>
      </c>
      <c r="E13" s="19">
        <v>0</v>
      </c>
      <c r="F13" s="19">
        <v>5</v>
      </c>
      <c r="G13" s="19">
        <v>5</v>
      </c>
      <c r="H13" s="19">
        <v>0</v>
      </c>
      <c r="I13" s="19">
        <v>3</v>
      </c>
      <c r="J13" s="19">
        <v>2</v>
      </c>
      <c r="K13" s="19">
        <v>2</v>
      </c>
      <c r="L13" s="19">
        <v>0</v>
      </c>
      <c r="M13" s="19">
        <v>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25</v>
      </c>
      <c r="T13" s="20">
        <f>I13+S13</f>
        <v>28</v>
      </c>
      <c r="U13" s="22">
        <f>I13+S13</f>
        <v>28</v>
      </c>
    </row>
    <row r="14" spans="1:21" s="26" customFormat="1" ht="28.5" customHeight="1">
      <c r="A14" s="23">
        <v>11</v>
      </c>
      <c r="B14" s="54" t="s">
        <v>31</v>
      </c>
      <c r="C14" s="54"/>
      <c r="D14" s="54"/>
      <c r="E14" s="24">
        <v>4</v>
      </c>
      <c r="F14" s="24">
        <v>15</v>
      </c>
      <c r="G14" s="24">
        <v>19</v>
      </c>
      <c r="H14" s="24">
        <v>0</v>
      </c>
      <c r="I14" s="24">
        <v>6</v>
      </c>
      <c r="J14" s="24">
        <v>13</v>
      </c>
      <c r="K14" s="24">
        <v>13</v>
      </c>
      <c r="L14" s="24">
        <v>0</v>
      </c>
      <c r="M14" s="24">
        <v>13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238</v>
      </c>
      <c r="T14" s="25">
        <f>SUM(T11:T13)</f>
        <v>244</v>
      </c>
      <c r="U14" s="25">
        <f>SUM(U11:U13)</f>
        <v>244</v>
      </c>
    </row>
    <row r="15" spans="1:21" s="26" customFormat="1" ht="28.5" customHeight="1">
      <c r="A15" s="23"/>
      <c r="B15" s="55" t="s">
        <v>36</v>
      </c>
      <c r="C15" s="56"/>
      <c r="D15" s="57"/>
      <c r="E15" s="24">
        <v>32</v>
      </c>
      <c r="F15" s="24">
        <v>20</v>
      </c>
      <c r="G15" s="24">
        <v>52</v>
      </c>
      <c r="H15" s="24">
        <v>0</v>
      </c>
      <c r="I15" s="24">
        <v>23</v>
      </c>
      <c r="J15" s="24">
        <v>29</v>
      </c>
      <c r="K15" s="24">
        <v>28</v>
      </c>
      <c r="L15" s="24">
        <v>1</v>
      </c>
      <c r="M15" s="24">
        <v>29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331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50" t="s">
        <v>37</v>
      </c>
      <c r="D16" s="18" t="s">
        <v>38</v>
      </c>
      <c r="E16" s="19">
        <v>0</v>
      </c>
      <c r="F16" s="19">
        <v>2</v>
      </c>
      <c r="G16" s="19">
        <v>2</v>
      </c>
      <c r="H16" s="19">
        <v>0</v>
      </c>
      <c r="I16" s="19">
        <v>1</v>
      </c>
      <c r="J16" s="19">
        <v>1</v>
      </c>
      <c r="K16" s="19">
        <v>0</v>
      </c>
      <c r="L16" s="19">
        <v>1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11</v>
      </c>
      <c r="T16" s="20">
        <f t="shared" si="0"/>
        <v>12</v>
      </c>
      <c r="U16" s="22">
        <f t="shared" si="1"/>
        <v>12</v>
      </c>
    </row>
    <row r="17" spans="1:21" ht="28.5" customHeight="1">
      <c r="A17" s="16"/>
      <c r="B17" s="17">
        <v>8</v>
      </c>
      <c r="C17" s="51"/>
      <c r="D17" s="18" t="s">
        <v>39</v>
      </c>
      <c r="E17" s="19">
        <v>16</v>
      </c>
      <c r="F17" s="19">
        <v>34</v>
      </c>
      <c r="G17" s="19">
        <v>50</v>
      </c>
      <c r="H17" s="19">
        <v>0</v>
      </c>
      <c r="I17" s="19">
        <v>10</v>
      </c>
      <c r="J17" s="19">
        <v>40</v>
      </c>
      <c r="K17" s="19">
        <v>40</v>
      </c>
      <c r="L17" s="19">
        <v>0</v>
      </c>
      <c r="M17" s="19">
        <v>40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97</v>
      </c>
      <c r="T17" s="20"/>
      <c r="U17" s="22"/>
    </row>
    <row r="18" spans="1:21" ht="28.5" customHeight="1">
      <c r="A18" s="16"/>
      <c r="B18" s="17">
        <v>9</v>
      </c>
      <c r="C18" s="51"/>
      <c r="D18" s="18" t="s">
        <v>40</v>
      </c>
      <c r="E18" s="19">
        <v>5</v>
      </c>
      <c r="F18" s="19">
        <v>2</v>
      </c>
      <c r="G18" s="19">
        <v>7</v>
      </c>
      <c r="H18" s="19">
        <v>0</v>
      </c>
      <c r="I18" s="19">
        <v>6</v>
      </c>
      <c r="J18" s="19">
        <v>1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72</v>
      </c>
      <c r="T18" s="20">
        <f t="shared" si="0"/>
        <v>78</v>
      </c>
      <c r="U18" s="22">
        <f t="shared" si="1"/>
        <v>78</v>
      </c>
    </row>
    <row r="19" spans="1:21" ht="28.5" customHeight="1">
      <c r="A19" s="16">
        <v>6</v>
      </c>
      <c r="B19" s="17">
        <v>10</v>
      </c>
      <c r="C19" s="52"/>
      <c r="D19" s="18" t="s">
        <v>41</v>
      </c>
      <c r="E19" s="19">
        <v>12</v>
      </c>
      <c r="F19" s="19">
        <v>6</v>
      </c>
      <c r="G19" s="19">
        <v>18</v>
      </c>
      <c r="H19" s="19">
        <v>0</v>
      </c>
      <c r="I19" s="19">
        <v>9</v>
      </c>
      <c r="J19" s="19">
        <v>9</v>
      </c>
      <c r="K19" s="19">
        <v>0</v>
      </c>
      <c r="L19" s="19">
        <v>9</v>
      </c>
      <c r="M19" s="19">
        <v>9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50</v>
      </c>
      <c r="T19" s="20">
        <f t="shared" si="0"/>
        <v>59</v>
      </c>
      <c r="U19" s="22">
        <f t="shared" si="1"/>
        <v>59</v>
      </c>
    </row>
    <row r="20" spans="1:21" s="26" customFormat="1" ht="28.5" customHeight="1">
      <c r="A20" s="23">
        <v>7</v>
      </c>
      <c r="B20" s="54" t="s">
        <v>31</v>
      </c>
      <c r="C20" s="54"/>
      <c r="D20" s="54"/>
      <c r="E20" s="24">
        <v>33</v>
      </c>
      <c r="F20" s="24">
        <v>44</v>
      </c>
      <c r="G20" s="24">
        <v>77</v>
      </c>
      <c r="H20" s="24">
        <v>0</v>
      </c>
      <c r="I20" s="24">
        <v>26</v>
      </c>
      <c r="J20" s="24">
        <v>51</v>
      </c>
      <c r="K20" s="24">
        <v>40</v>
      </c>
      <c r="L20" s="24">
        <v>11</v>
      </c>
      <c r="M20" s="24">
        <v>51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230</v>
      </c>
      <c r="T20" s="25">
        <f>SUM(T16:T19)</f>
        <v>149</v>
      </c>
      <c r="U20" s="25">
        <f>SUM(U16:U19)</f>
        <v>149</v>
      </c>
    </row>
    <row r="21" spans="1:21" ht="28.5" customHeight="1">
      <c r="A21" s="16">
        <v>5</v>
      </c>
      <c r="B21" s="17">
        <v>11</v>
      </c>
      <c r="C21" s="50" t="s">
        <v>42</v>
      </c>
      <c r="D21" s="18" t="s">
        <v>43</v>
      </c>
      <c r="E21" s="19">
        <v>2</v>
      </c>
      <c r="F21" s="19">
        <v>0</v>
      </c>
      <c r="G21" s="19">
        <v>2</v>
      </c>
      <c r="H21" s="19">
        <v>0</v>
      </c>
      <c r="I21" s="19">
        <v>1</v>
      </c>
      <c r="J21" s="19">
        <v>1</v>
      </c>
      <c r="K21" s="19">
        <v>1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14</v>
      </c>
      <c r="T21" s="20">
        <f>I21+S21</f>
        <v>15</v>
      </c>
      <c r="U21" s="22">
        <f>I21+S21</f>
        <v>15</v>
      </c>
    </row>
    <row r="22" spans="1:21" ht="28.5" customHeight="1">
      <c r="A22" s="16"/>
      <c r="B22" s="17">
        <v>12</v>
      </c>
      <c r="C22" s="51"/>
      <c r="D22" s="18" t="s">
        <v>44</v>
      </c>
      <c r="E22" s="19">
        <v>21</v>
      </c>
      <c r="F22" s="19">
        <v>2</v>
      </c>
      <c r="G22" s="19">
        <v>23</v>
      </c>
      <c r="H22" s="19">
        <v>2</v>
      </c>
      <c r="I22" s="19">
        <v>0</v>
      </c>
      <c r="J22" s="19">
        <v>21</v>
      </c>
      <c r="K22" s="19">
        <v>10</v>
      </c>
      <c r="L22" s="19">
        <v>11</v>
      </c>
      <c r="M22" s="19">
        <v>21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14</v>
      </c>
      <c r="T22" s="20"/>
      <c r="U22" s="22"/>
    </row>
    <row r="23" spans="1:21" ht="28.5" customHeight="1">
      <c r="A23" s="16"/>
      <c r="B23" s="17">
        <v>13</v>
      </c>
      <c r="C23" s="51"/>
      <c r="D23" s="18" t="s">
        <v>45</v>
      </c>
      <c r="E23" s="19">
        <v>0</v>
      </c>
      <c r="F23" s="19">
        <v>10</v>
      </c>
      <c r="G23" s="19">
        <v>10</v>
      </c>
      <c r="H23" s="19">
        <v>0</v>
      </c>
      <c r="I23" s="19">
        <v>10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68</v>
      </c>
      <c r="T23" s="20">
        <f>I23+S23</f>
        <v>78</v>
      </c>
      <c r="U23" s="22">
        <f>I23+S23</f>
        <v>78</v>
      </c>
    </row>
    <row r="24" spans="1:21" ht="28.5" customHeight="1">
      <c r="A24" s="16">
        <v>6</v>
      </c>
      <c r="B24" s="17">
        <v>14</v>
      </c>
      <c r="C24" s="52"/>
      <c r="D24" s="18" t="s">
        <v>46</v>
      </c>
      <c r="E24" s="19">
        <v>5</v>
      </c>
      <c r="F24" s="19">
        <v>0</v>
      </c>
      <c r="G24" s="19">
        <v>5</v>
      </c>
      <c r="H24" s="19">
        <v>4</v>
      </c>
      <c r="I24" s="19">
        <v>0</v>
      </c>
      <c r="J24" s="19">
        <v>1</v>
      </c>
      <c r="K24" s="19">
        <v>0</v>
      </c>
      <c r="L24" s="19">
        <v>1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12</v>
      </c>
      <c r="T24" s="20">
        <f>I24+S24</f>
        <v>12</v>
      </c>
      <c r="U24" s="22">
        <f>I24+S24</f>
        <v>12</v>
      </c>
    </row>
    <row r="25" spans="1:21" s="26" customFormat="1" ht="28.5" customHeight="1">
      <c r="A25" s="23">
        <v>7</v>
      </c>
      <c r="B25" s="54" t="s">
        <v>31</v>
      </c>
      <c r="C25" s="54"/>
      <c r="D25" s="54"/>
      <c r="E25" s="24">
        <v>28</v>
      </c>
      <c r="F25" s="24">
        <v>12</v>
      </c>
      <c r="G25" s="24">
        <v>40</v>
      </c>
      <c r="H25" s="24">
        <v>6</v>
      </c>
      <c r="I25" s="24">
        <v>11</v>
      </c>
      <c r="J25" s="24">
        <v>23</v>
      </c>
      <c r="K25" s="24">
        <v>11</v>
      </c>
      <c r="L25" s="24">
        <v>12</v>
      </c>
      <c r="M25" s="24">
        <v>23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108</v>
      </c>
      <c r="T25" s="25">
        <f>SUM(T21:T24)</f>
        <v>105</v>
      </c>
      <c r="U25" s="25">
        <f>SUM(U21:U24)</f>
        <v>105</v>
      </c>
    </row>
    <row r="26" spans="1:21" s="26" customFormat="1" ht="28.5" customHeight="1">
      <c r="A26" s="23"/>
      <c r="B26" s="55" t="s">
        <v>47</v>
      </c>
      <c r="C26" s="56"/>
      <c r="D26" s="57"/>
      <c r="E26" s="24">
        <v>61</v>
      </c>
      <c r="F26" s="24">
        <v>56</v>
      </c>
      <c r="G26" s="24">
        <v>117</v>
      </c>
      <c r="H26" s="24">
        <v>6</v>
      </c>
      <c r="I26" s="24">
        <v>37</v>
      </c>
      <c r="J26" s="24">
        <v>74</v>
      </c>
      <c r="K26" s="24">
        <v>51</v>
      </c>
      <c r="L26" s="24">
        <v>23</v>
      </c>
      <c r="M26" s="24">
        <v>74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338</v>
      </c>
      <c r="T26" s="25"/>
      <c r="U26" s="25"/>
    </row>
    <row r="27" spans="1:21" s="26" customFormat="1" ht="28.5" customHeight="1">
      <c r="A27" s="23"/>
      <c r="B27" s="59" t="s">
        <v>48</v>
      </c>
      <c r="C27" s="59" t="s">
        <v>49</v>
      </c>
      <c r="D27" s="59"/>
      <c r="E27" s="24">
        <v>93</v>
      </c>
      <c r="F27" s="24">
        <v>76</v>
      </c>
      <c r="G27" s="24">
        <v>169</v>
      </c>
      <c r="H27" s="24">
        <v>6</v>
      </c>
      <c r="I27" s="24">
        <v>60</v>
      </c>
      <c r="J27" s="24">
        <v>103</v>
      </c>
      <c r="K27" s="24">
        <v>79</v>
      </c>
      <c r="L27" s="24">
        <v>24</v>
      </c>
      <c r="M27" s="24">
        <v>103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669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53" t="s">
        <v>50</v>
      </c>
      <c r="D28" s="18" t="s">
        <v>51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18</v>
      </c>
      <c r="T28" s="20">
        <f t="shared" si="0"/>
        <v>18</v>
      </c>
      <c r="U28" s="22">
        <f t="shared" si="1"/>
        <v>18</v>
      </c>
    </row>
    <row r="29" spans="1:21" ht="28.5" customHeight="1">
      <c r="A29" s="28">
        <v>14</v>
      </c>
      <c r="B29" s="17">
        <v>16</v>
      </c>
      <c r="C29" s="53"/>
      <c r="D29" s="29" t="s">
        <v>52</v>
      </c>
      <c r="E29" s="19">
        <v>2</v>
      </c>
      <c r="F29" s="19">
        <v>0</v>
      </c>
      <c r="G29" s="19">
        <v>2</v>
      </c>
      <c r="H29" s="19">
        <v>1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1</v>
      </c>
      <c r="S29" s="19">
        <v>26</v>
      </c>
      <c r="T29" s="20">
        <f t="shared" si="0"/>
        <v>26</v>
      </c>
      <c r="U29" s="22">
        <f t="shared" si="1"/>
        <v>26</v>
      </c>
    </row>
    <row r="30" spans="1:21" s="26" customFormat="1" ht="28.5" customHeight="1">
      <c r="A30" s="23"/>
      <c r="B30" s="54" t="s">
        <v>31</v>
      </c>
      <c r="C30" s="54"/>
      <c r="D30" s="54"/>
      <c r="E30" s="24">
        <v>2</v>
      </c>
      <c r="F30" s="24">
        <v>0</v>
      </c>
      <c r="G30" s="24">
        <v>2</v>
      </c>
      <c r="H30" s="24">
        <v>1</v>
      </c>
      <c r="I30" s="24">
        <v>0</v>
      </c>
      <c r="J30" s="24">
        <v>1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1</v>
      </c>
      <c r="R30" s="24">
        <v>1</v>
      </c>
      <c r="S30" s="24">
        <v>44</v>
      </c>
      <c r="T30" s="25">
        <f>SUM(T28:T29)</f>
        <v>44</v>
      </c>
      <c r="U30" s="25">
        <f>SUM(U28:U29)</f>
        <v>44</v>
      </c>
    </row>
    <row r="31" spans="1:21" ht="28.5" customHeight="1">
      <c r="A31" s="30">
        <v>15</v>
      </c>
      <c r="B31" s="17">
        <v>17</v>
      </c>
      <c r="C31" s="53" t="s">
        <v>53</v>
      </c>
      <c r="D31" s="18" t="s">
        <v>53</v>
      </c>
      <c r="E31" s="19">
        <v>3</v>
      </c>
      <c r="F31" s="19">
        <v>1</v>
      </c>
      <c r="G31" s="19">
        <v>4</v>
      </c>
      <c r="H31" s="19">
        <v>0</v>
      </c>
      <c r="I31" s="19">
        <v>2</v>
      </c>
      <c r="J31" s="19">
        <v>2</v>
      </c>
      <c r="K31" s="19">
        <v>0</v>
      </c>
      <c r="L31" s="19">
        <v>1</v>
      </c>
      <c r="M31" s="19">
        <v>1</v>
      </c>
      <c r="N31" s="19">
        <v>0</v>
      </c>
      <c r="O31" s="19">
        <v>0</v>
      </c>
      <c r="P31" s="19">
        <v>0</v>
      </c>
      <c r="Q31" s="19">
        <v>1</v>
      </c>
      <c r="R31" s="19">
        <v>1</v>
      </c>
      <c r="S31" s="19">
        <v>65</v>
      </c>
      <c r="T31" s="20">
        <f t="shared" si="0"/>
        <v>67</v>
      </c>
      <c r="U31" s="22">
        <f t="shared" si="1"/>
        <v>67</v>
      </c>
    </row>
    <row r="32" spans="1:21" ht="28.5" customHeight="1">
      <c r="A32" s="30"/>
      <c r="B32" s="17">
        <v>18</v>
      </c>
      <c r="C32" s="53"/>
      <c r="D32" s="18" t="s">
        <v>54</v>
      </c>
      <c r="E32" s="19">
        <v>0</v>
      </c>
      <c r="F32" s="19">
        <v>8</v>
      </c>
      <c r="G32" s="19">
        <v>8</v>
      </c>
      <c r="H32" s="19">
        <v>0</v>
      </c>
      <c r="I32" s="19">
        <v>7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19">
        <v>23</v>
      </c>
      <c r="T32" s="20"/>
      <c r="U32" s="22"/>
    </row>
    <row r="33" spans="1:21" ht="28.5" customHeight="1">
      <c r="A33" s="30"/>
      <c r="B33" s="17">
        <v>19</v>
      </c>
      <c r="C33" s="53"/>
      <c r="D33" s="18" t="s">
        <v>55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43</v>
      </c>
      <c r="T33" s="20">
        <f t="shared" si="0"/>
        <v>43</v>
      </c>
      <c r="U33" s="22">
        <f t="shared" si="1"/>
        <v>43</v>
      </c>
    </row>
    <row r="34" spans="1:21" ht="28.5" customHeight="1">
      <c r="A34" s="30"/>
      <c r="B34" s="17">
        <v>20</v>
      </c>
      <c r="C34" s="53"/>
      <c r="D34" s="18" t="s">
        <v>56</v>
      </c>
      <c r="E34" s="19">
        <v>20</v>
      </c>
      <c r="F34" s="19">
        <v>0</v>
      </c>
      <c r="G34" s="19">
        <v>20</v>
      </c>
      <c r="H34" s="19">
        <v>0</v>
      </c>
      <c r="I34" s="19">
        <v>0</v>
      </c>
      <c r="J34" s="19">
        <v>20</v>
      </c>
      <c r="K34" s="19">
        <v>0</v>
      </c>
      <c r="L34" s="19">
        <v>15</v>
      </c>
      <c r="M34" s="19">
        <v>15</v>
      </c>
      <c r="N34" s="19">
        <v>0</v>
      </c>
      <c r="O34" s="19">
        <v>0</v>
      </c>
      <c r="P34" s="19">
        <v>0</v>
      </c>
      <c r="Q34" s="19">
        <v>5</v>
      </c>
      <c r="R34" s="19">
        <v>5</v>
      </c>
      <c r="S34" s="19">
        <v>45</v>
      </c>
      <c r="T34" s="20">
        <f t="shared" si="0"/>
        <v>45</v>
      </c>
      <c r="U34" s="22">
        <f t="shared" si="1"/>
        <v>45</v>
      </c>
    </row>
    <row r="35" spans="1:21" s="26" customFormat="1" ht="28.5" customHeight="1">
      <c r="A35" s="23"/>
      <c r="B35" s="54" t="s">
        <v>31</v>
      </c>
      <c r="C35" s="54"/>
      <c r="D35" s="54"/>
      <c r="E35" s="24">
        <v>23</v>
      </c>
      <c r="F35" s="24">
        <v>9</v>
      </c>
      <c r="G35" s="24">
        <v>32</v>
      </c>
      <c r="H35" s="24">
        <v>0</v>
      </c>
      <c r="I35" s="24">
        <v>9</v>
      </c>
      <c r="J35" s="24">
        <v>23</v>
      </c>
      <c r="K35" s="24">
        <v>0</v>
      </c>
      <c r="L35" s="24">
        <v>16</v>
      </c>
      <c r="M35" s="24">
        <v>16</v>
      </c>
      <c r="N35" s="24">
        <v>0</v>
      </c>
      <c r="O35" s="24">
        <v>0</v>
      </c>
      <c r="P35" s="24">
        <v>0</v>
      </c>
      <c r="Q35" s="24">
        <v>7</v>
      </c>
      <c r="R35" s="24">
        <v>7</v>
      </c>
      <c r="S35" s="24">
        <v>176</v>
      </c>
      <c r="T35" s="25">
        <f>SUM(T31:T34)</f>
        <v>155</v>
      </c>
      <c r="U35" s="25">
        <f>SUM(U31:U34)</f>
        <v>155</v>
      </c>
    </row>
    <row r="36" spans="1:21" ht="28.5" customHeight="1">
      <c r="A36" s="27">
        <v>16</v>
      </c>
      <c r="B36" s="17">
        <v>21</v>
      </c>
      <c r="C36" s="53" t="s">
        <v>57</v>
      </c>
      <c r="D36" s="18" t="s">
        <v>57</v>
      </c>
      <c r="E36" s="19">
        <v>1</v>
      </c>
      <c r="F36" s="19">
        <v>2</v>
      </c>
      <c r="G36" s="19">
        <v>3</v>
      </c>
      <c r="H36" s="19">
        <v>0</v>
      </c>
      <c r="I36" s="19">
        <v>0</v>
      </c>
      <c r="J36" s="19">
        <v>3</v>
      </c>
      <c r="K36" s="19">
        <v>0</v>
      </c>
      <c r="L36" s="19">
        <v>2</v>
      </c>
      <c r="M36" s="19">
        <v>2</v>
      </c>
      <c r="N36" s="19">
        <v>1</v>
      </c>
      <c r="O36" s="19">
        <v>0</v>
      </c>
      <c r="P36" s="19">
        <v>0</v>
      </c>
      <c r="Q36" s="19">
        <v>0</v>
      </c>
      <c r="R36" s="19">
        <v>1</v>
      </c>
      <c r="S36" s="19">
        <v>54</v>
      </c>
      <c r="T36" s="20">
        <f t="shared" si="0"/>
        <v>54</v>
      </c>
      <c r="U36" s="22">
        <f t="shared" si="1"/>
        <v>54</v>
      </c>
    </row>
    <row r="37" spans="1:21" ht="28.5" customHeight="1">
      <c r="A37" s="28">
        <v>17</v>
      </c>
      <c r="B37" s="17">
        <v>22</v>
      </c>
      <c r="C37" s="53"/>
      <c r="D37" s="18" t="s">
        <v>58</v>
      </c>
      <c r="E37" s="19">
        <v>3</v>
      </c>
      <c r="F37" s="19">
        <v>4</v>
      </c>
      <c r="G37" s="19">
        <v>7</v>
      </c>
      <c r="H37" s="19">
        <v>0</v>
      </c>
      <c r="I37" s="19">
        <v>2</v>
      </c>
      <c r="J37" s="19">
        <v>5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5</v>
      </c>
      <c r="R37" s="19">
        <v>5</v>
      </c>
      <c r="S37" s="19">
        <v>110</v>
      </c>
      <c r="T37" s="20">
        <f t="shared" si="0"/>
        <v>112</v>
      </c>
      <c r="U37" s="22">
        <f t="shared" si="1"/>
        <v>112</v>
      </c>
    </row>
    <row r="38" spans="1:21" ht="28.5" customHeight="1">
      <c r="A38" s="31">
        <v>18</v>
      </c>
      <c r="B38" s="17">
        <v>23</v>
      </c>
      <c r="C38" s="53"/>
      <c r="D38" s="18" t="s">
        <v>59</v>
      </c>
      <c r="E38" s="19">
        <v>4</v>
      </c>
      <c r="F38" s="19">
        <v>1</v>
      </c>
      <c r="G38" s="19">
        <v>5</v>
      </c>
      <c r="H38" s="19">
        <v>0</v>
      </c>
      <c r="I38" s="19">
        <v>2</v>
      </c>
      <c r="J38" s="19">
        <v>3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3</v>
      </c>
      <c r="R38" s="19">
        <v>3</v>
      </c>
      <c r="S38" s="19">
        <v>19</v>
      </c>
      <c r="T38" s="20">
        <f t="shared" si="0"/>
        <v>21</v>
      </c>
      <c r="U38" s="22">
        <f t="shared" si="1"/>
        <v>21</v>
      </c>
    </row>
    <row r="39" spans="1:21" ht="28.5" customHeight="1">
      <c r="A39" s="31">
        <v>19</v>
      </c>
      <c r="B39" s="17">
        <v>24</v>
      </c>
      <c r="C39" s="53"/>
      <c r="D39" s="18" t="s">
        <v>60</v>
      </c>
      <c r="E39" s="19">
        <v>2</v>
      </c>
      <c r="F39" s="19">
        <v>3</v>
      </c>
      <c r="G39" s="19">
        <v>5</v>
      </c>
      <c r="H39" s="19">
        <v>0</v>
      </c>
      <c r="I39" s="19">
        <v>1</v>
      </c>
      <c r="J39" s="19">
        <v>4</v>
      </c>
      <c r="K39" s="19">
        <v>0</v>
      </c>
      <c r="L39" s="19">
        <v>3</v>
      </c>
      <c r="M39" s="19">
        <v>3</v>
      </c>
      <c r="N39" s="19">
        <v>0</v>
      </c>
      <c r="O39" s="19">
        <v>0</v>
      </c>
      <c r="P39" s="19">
        <v>0</v>
      </c>
      <c r="Q39" s="19">
        <v>1</v>
      </c>
      <c r="R39" s="19">
        <v>1</v>
      </c>
      <c r="S39" s="19">
        <v>17</v>
      </c>
      <c r="T39" s="20">
        <f t="shared" si="0"/>
        <v>18</v>
      </c>
      <c r="U39" s="22">
        <f t="shared" si="1"/>
        <v>18</v>
      </c>
    </row>
    <row r="40" spans="1:21" s="26" customFormat="1" ht="28.5" customHeight="1">
      <c r="A40" s="23"/>
      <c r="B40" s="54" t="s">
        <v>31</v>
      </c>
      <c r="C40" s="54"/>
      <c r="D40" s="54"/>
      <c r="E40" s="24">
        <v>10</v>
      </c>
      <c r="F40" s="24">
        <v>10</v>
      </c>
      <c r="G40" s="24">
        <v>20</v>
      </c>
      <c r="H40" s="24">
        <v>0</v>
      </c>
      <c r="I40" s="24">
        <v>5</v>
      </c>
      <c r="J40" s="24">
        <v>15</v>
      </c>
      <c r="K40" s="24">
        <v>0</v>
      </c>
      <c r="L40" s="24">
        <v>5</v>
      </c>
      <c r="M40" s="24">
        <v>5</v>
      </c>
      <c r="N40" s="24">
        <v>1</v>
      </c>
      <c r="O40" s="24">
        <v>0</v>
      </c>
      <c r="P40" s="24">
        <v>0</v>
      </c>
      <c r="Q40" s="24">
        <v>9</v>
      </c>
      <c r="R40" s="24">
        <v>10</v>
      </c>
      <c r="S40" s="24">
        <v>200</v>
      </c>
      <c r="T40" s="25">
        <f>SUM(T36:T39)</f>
        <v>205</v>
      </c>
      <c r="U40" s="25">
        <f>SUM(U36:U39)</f>
        <v>205</v>
      </c>
    </row>
    <row r="41" spans="1:21" s="26" customFormat="1" ht="28.5" customHeight="1">
      <c r="A41" s="23"/>
      <c r="B41" s="58" t="s">
        <v>61</v>
      </c>
      <c r="C41" s="58" t="s">
        <v>62</v>
      </c>
      <c r="D41" s="58"/>
      <c r="E41" s="24">
        <v>35</v>
      </c>
      <c r="F41" s="24">
        <v>19</v>
      </c>
      <c r="G41" s="24">
        <v>54</v>
      </c>
      <c r="H41" s="24">
        <v>1</v>
      </c>
      <c r="I41" s="24">
        <v>14</v>
      </c>
      <c r="J41" s="24">
        <v>39</v>
      </c>
      <c r="K41" s="24">
        <v>0</v>
      </c>
      <c r="L41" s="24">
        <v>21</v>
      </c>
      <c r="M41" s="24">
        <v>21</v>
      </c>
      <c r="N41" s="24">
        <v>1</v>
      </c>
      <c r="O41" s="24">
        <v>0</v>
      </c>
      <c r="P41" s="24">
        <v>0</v>
      </c>
      <c r="Q41" s="24">
        <v>17</v>
      </c>
      <c r="R41" s="24">
        <v>18</v>
      </c>
      <c r="S41" s="24">
        <v>420</v>
      </c>
      <c r="T41" s="25">
        <f>T30+T35+T40</f>
        <v>404</v>
      </c>
      <c r="U41" s="25">
        <f>U30+U35+U40</f>
        <v>404</v>
      </c>
    </row>
    <row r="42" spans="1:21" ht="28.5" customHeight="1">
      <c r="A42" s="27">
        <v>20</v>
      </c>
      <c r="B42" s="17">
        <v>25</v>
      </c>
      <c r="C42" s="53" t="s">
        <v>63</v>
      </c>
      <c r="D42" s="18" t="s">
        <v>63</v>
      </c>
      <c r="E42" s="19">
        <v>5</v>
      </c>
      <c r="F42" s="19">
        <v>1</v>
      </c>
      <c r="G42" s="19">
        <v>6</v>
      </c>
      <c r="H42" s="19">
        <v>0</v>
      </c>
      <c r="I42" s="19">
        <v>3</v>
      </c>
      <c r="J42" s="19">
        <v>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</v>
      </c>
      <c r="Q42" s="19">
        <v>0</v>
      </c>
      <c r="R42" s="19">
        <v>3</v>
      </c>
      <c r="S42" s="19">
        <v>97</v>
      </c>
      <c r="T42" s="20">
        <f t="shared" si="0"/>
        <v>100</v>
      </c>
      <c r="U42" s="22">
        <f t="shared" si="1"/>
        <v>100</v>
      </c>
    </row>
    <row r="43" spans="1:21" ht="28.5" customHeight="1">
      <c r="A43" s="28">
        <v>21</v>
      </c>
      <c r="B43" s="17">
        <v>26</v>
      </c>
      <c r="C43" s="53"/>
      <c r="D43" s="18" t="s">
        <v>64</v>
      </c>
      <c r="E43" s="19">
        <v>4</v>
      </c>
      <c r="F43" s="19">
        <v>1</v>
      </c>
      <c r="G43" s="19">
        <v>5</v>
      </c>
      <c r="H43" s="19">
        <v>0</v>
      </c>
      <c r="I43" s="19">
        <v>1</v>
      </c>
      <c r="J43" s="19">
        <v>4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3</v>
      </c>
      <c r="Q43" s="19">
        <v>1</v>
      </c>
      <c r="R43" s="19">
        <v>4</v>
      </c>
      <c r="S43" s="19">
        <v>70</v>
      </c>
      <c r="T43" s="20">
        <f t="shared" si="0"/>
        <v>71</v>
      </c>
      <c r="U43" s="22">
        <f t="shared" si="1"/>
        <v>71</v>
      </c>
    </row>
    <row r="44" spans="1:21" ht="28.5" customHeight="1">
      <c r="A44" s="27">
        <v>22</v>
      </c>
      <c r="B44" s="17">
        <v>27</v>
      </c>
      <c r="C44" s="53"/>
      <c r="D44" s="18" t="s">
        <v>65</v>
      </c>
      <c r="E44" s="19">
        <v>38</v>
      </c>
      <c r="F44" s="19">
        <v>7</v>
      </c>
      <c r="G44" s="19">
        <v>45</v>
      </c>
      <c r="H44" s="19">
        <v>0</v>
      </c>
      <c r="I44" s="19">
        <v>6</v>
      </c>
      <c r="J44" s="19">
        <v>39</v>
      </c>
      <c r="K44" s="19">
        <v>0</v>
      </c>
      <c r="L44" s="19">
        <v>0</v>
      </c>
      <c r="M44" s="19">
        <v>0</v>
      </c>
      <c r="N44" s="19">
        <v>7</v>
      </c>
      <c r="O44" s="19">
        <v>24</v>
      </c>
      <c r="P44" s="19">
        <v>1</v>
      </c>
      <c r="Q44" s="19">
        <v>7</v>
      </c>
      <c r="R44" s="19">
        <v>39</v>
      </c>
      <c r="S44" s="19">
        <v>49</v>
      </c>
      <c r="T44" s="20">
        <f t="shared" si="0"/>
        <v>55</v>
      </c>
      <c r="U44" s="22">
        <f t="shared" si="1"/>
        <v>55</v>
      </c>
    </row>
    <row r="45" spans="1:21" ht="28.5" customHeight="1">
      <c r="A45" s="28">
        <v>23</v>
      </c>
      <c r="B45" s="17">
        <v>28</v>
      </c>
      <c r="C45" s="53"/>
      <c r="D45" s="18" t="s">
        <v>66</v>
      </c>
      <c r="E45" s="19">
        <v>10</v>
      </c>
      <c r="F45" s="19">
        <v>1</v>
      </c>
      <c r="G45" s="19">
        <v>11</v>
      </c>
      <c r="H45" s="19">
        <v>0</v>
      </c>
      <c r="I45" s="19">
        <v>6</v>
      </c>
      <c r="J45" s="19">
        <v>5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2</v>
      </c>
      <c r="Q45" s="19">
        <v>3</v>
      </c>
      <c r="R45" s="19">
        <v>5</v>
      </c>
      <c r="S45" s="19">
        <v>60</v>
      </c>
      <c r="T45" s="20">
        <f t="shared" si="0"/>
        <v>66</v>
      </c>
      <c r="U45" s="22">
        <f t="shared" si="1"/>
        <v>66</v>
      </c>
    </row>
    <row r="46" spans="1:21" s="26" customFormat="1" ht="28.5" customHeight="1">
      <c r="A46" s="23"/>
      <c r="B46" s="54" t="s">
        <v>31</v>
      </c>
      <c r="C46" s="54"/>
      <c r="D46" s="54"/>
      <c r="E46" s="24">
        <v>57</v>
      </c>
      <c r="F46" s="24">
        <v>10</v>
      </c>
      <c r="G46" s="24">
        <v>67</v>
      </c>
      <c r="H46" s="24">
        <v>0</v>
      </c>
      <c r="I46" s="24">
        <v>16</v>
      </c>
      <c r="J46" s="24">
        <v>51</v>
      </c>
      <c r="K46" s="24">
        <v>0</v>
      </c>
      <c r="L46" s="24">
        <v>0</v>
      </c>
      <c r="M46" s="24">
        <v>0</v>
      </c>
      <c r="N46" s="24">
        <v>7</v>
      </c>
      <c r="O46" s="24">
        <v>24</v>
      </c>
      <c r="P46" s="24">
        <v>9</v>
      </c>
      <c r="Q46" s="24">
        <v>11</v>
      </c>
      <c r="R46" s="24">
        <v>51</v>
      </c>
      <c r="S46" s="24">
        <v>276</v>
      </c>
      <c r="T46" s="25">
        <f>SUM(T42:T45)</f>
        <v>292</v>
      </c>
      <c r="U46" s="25">
        <f>SUM(U42:U45)</f>
        <v>292</v>
      </c>
    </row>
    <row r="47" spans="1:21" ht="28.5" customHeight="1">
      <c r="A47" s="27">
        <v>24</v>
      </c>
      <c r="B47" s="17">
        <v>29</v>
      </c>
      <c r="C47" s="53" t="s">
        <v>67</v>
      </c>
      <c r="D47" s="18" t="s">
        <v>67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19</v>
      </c>
      <c r="T47" s="20">
        <f t="shared" si="0"/>
        <v>19</v>
      </c>
      <c r="U47" s="22">
        <f t="shared" si="1"/>
        <v>19</v>
      </c>
    </row>
    <row r="48" spans="1:21" ht="28.5" customHeight="1">
      <c r="A48" s="27"/>
      <c r="B48" s="17">
        <v>30</v>
      </c>
      <c r="C48" s="53"/>
      <c r="D48" s="18" t="s">
        <v>68</v>
      </c>
      <c r="E48" s="19">
        <v>8</v>
      </c>
      <c r="F48" s="19">
        <v>1</v>
      </c>
      <c r="G48" s="19">
        <v>9</v>
      </c>
      <c r="H48" s="19">
        <v>0</v>
      </c>
      <c r="I48" s="19">
        <v>6</v>
      </c>
      <c r="J48" s="19">
        <v>3</v>
      </c>
      <c r="K48" s="19">
        <v>0</v>
      </c>
      <c r="L48" s="19">
        <v>0</v>
      </c>
      <c r="M48" s="19">
        <v>0</v>
      </c>
      <c r="N48" s="19">
        <v>1</v>
      </c>
      <c r="O48" s="19">
        <v>0</v>
      </c>
      <c r="P48" s="19">
        <v>0</v>
      </c>
      <c r="Q48" s="19">
        <v>2</v>
      </c>
      <c r="R48" s="19">
        <v>3</v>
      </c>
      <c r="S48" s="19">
        <v>23</v>
      </c>
      <c r="T48" s="20">
        <f t="shared" si="0"/>
        <v>29</v>
      </c>
      <c r="U48" s="22">
        <f t="shared" si="1"/>
        <v>29</v>
      </c>
    </row>
    <row r="49" spans="1:21" ht="28.5" customHeight="1">
      <c r="A49" s="16">
        <v>25</v>
      </c>
      <c r="B49" s="17">
        <v>31</v>
      </c>
      <c r="C49" s="53"/>
      <c r="D49" s="18" t="s">
        <v>69</v>
      </c>
      <c r="E49" s="19">
        <v>26</v>
      </c>
      <c r="F49" s="19">
        <v>2</v>
      </c>
      <c r="G49" s="19">
        <v>28</v>
      </c>
      <c r="H49" s="19">
        <v>1</v>
      </c>
      <c r="I49" s="19">
        <v>15</v>
      </c>
      <c r="J49" s="19">
        <v>12</v>
      </c>
      <c r="K49" s="19">
        <v>0</v>
      </c>
      <c r="L49" s="19">
        <v>0</v>
      </c>
      <c r="M49" s="19">
        <v>0</v>
      </c>
      <c r="N49" s="19">
        <v>1</v>
      </c>
      <c r="O49" s="19">
        <v>0</v>
      </c>
      <c r="P49" s="19">
        <v>0</v>
      </c>
      <c r="Q49" s="19">
        <v>11</v>
      </c>
      <c r="R49" s="19">
        <v>12</v>
      </c>
      <c r="S49" s="19">
        <v>76</v>
      </c>
      <c r="T49" s="20">
        <f t="shared" si="0"/>
        <v>91</v>
      </c>
      <c r="U49" s="22">
        <f t="shared" si="1"/>
        <v>91</v>
      </c>
    </row>
    <row r="50" spans="1:21" ht="28.5" customHeight="1">
      <c r="A50" s="28">
        <v>26</v>
      </c>
      <c r="B50" s="17">
        <v>32</v>
      </c>
      <c r="C50" s="53"/>
      <c r="D50" s="18" t="s">
        <v>70</v>
      </c>
      <c r="E50" s="19">
        <v>12</v>
      </c>
      <c r="F50" s="19">
        <v>2</v>
      </c>
      <c r="G50" s="19">
        <v>14</v>
      </c>
      <c r="H50" s="19">
        <v>0</v>
      </c>
      <c r="I50" s="19">
        <v>10</v>
      </c>
      <c r="J50" s="19">
        <v>4</v>
      </c>
      <c r="K50" s="19">
        <v>0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>
        <v>3</v>
      </c>
      <c r="R50" s="19">
        <v>4</v>
      </c>
      <c r="S50" s="19">
        <v>57</v>
      </c>
      <c r="T50" s="20">
        <f t="shared" si="0"/>
        <v>67</v>
      </c>
      <c r="U50" s="22">
        <f t="shared" si="1"/>
        <v>67</v>
      </c>
    </row>
    <row r="51" spans="1:21" s="26" customFormat="1" ht="28.5" customHeight="1">
      <c r="A51" s="23"/>
      <c r="B51" s="54" t="s">
        <v>31</v>
      </c>
      <c r="C51" s="54"/>
      <c r="D51" s="54"/>
      <c r="E51" s="24">
        <v>46</v>
      </c>
      <c r="F51" s="24">
        <v>5</v>
      </c>
      <c r="G51" s="24">
        <v>51</v>
      </c>
      <c r="H51" s="24">
        <v>1</v>
      </c>
      <c r="I51" s="24">
        <v>31</v>
      </c>
      <c r="J51" s="24">
        <v>19</v>
      </c>
      <c r="K51" s="24">
        <v>0</v>
      </c>
      <c r="L51" s="24">
        <v>0</v>
      </c>
      <c r="M51" s="24">
        <v>0</v>
      </c>
      <c r="N51" s="24">
        <v>3</v>
      </c>
      <c r="O51" s="24">
        <v>0</v>
      </c>
      <c r="P51" s="24">
        <v>0</v>
      </c>
      <c r="Q51" s="24">
        <v>16</v>
      </c>
      <c r="R51" s="24">
        <v>19</v>
      </c>
      <c r="S51" s="24">
        <v>175</v>
      </c>
      <c r="T51" s="25">
        <f>SUM(T47:T50)</f>
        <v>206</v>
      </c>
      <c r="U51" s="25">
        <f>SUM(U47:U50)</f>
        <v>206</v>
      </c>
    </row>
    <row r="52" spans="1:21" s="26" customFormat="1" ht="28.5" customHeight="1">
      <c r="A52" s="23"/>
      <c r="B52" s="58" t="s">
        <v>71</v>
      </c>
      <c r="C52" s="58" t="s">
        <v>72</v>
      </c>
      <c r="D52" s="58"/>
      <c r="E52" s="24">
        <v>103</v>
      </c>
      <c r="F52" s="24">
        <v>15</v>
      </c>
      <c r="G52" s="24">
        <v>118</v>
      </c>
      <c r="H52" s="24">
        <v>1</v>
      </c>
      <c r="I52" s="24">
        <v>47</v>
      </c>
      <c r="J52" s="24">
        <v>70</v>
      </c>
      <c r="K52" s="24">
        <v>0</v>
      </c>
      <c r="L52" s="24">
        <v>0</v>
      </c>
      <c r="M52" s="24">
        <v>0</v>
      </c>
      <c r="N52" s="24">
        <v>10</v>
      </c>
      <c r="O52" s="24">
        <v>24</v>
      </c>
      <c r="P52" s="24">
        <v>9</v>
      </c>
      <c r="Q52" s="24">
        <v>27</v>
      </c>
      <c r="R52" s="24">
        <v>70</v>
      </c>
      <c r="S52" s="24">
        <v>451</v>
      </c>
      <c r="T52" s="25">
        <f>T46+T51</f>
        <v>498</v>
      </c>
      <c r="U52" s="25">
        <f>U46+U51</f>
        <v>498</v>
      </c>
    </row>
    <row r="53" spans="1:21" s="35" customFormat="1" ht="28.5" customHeight="1">
      <c r="A53" s="32"/>
      <c r="B53" s="60" t="s">
        <v>73</v>
      </c>
      <c r="C53" s="60"/>
      <c r="D53" s="60"/>
      <c r="E53" s="33">
        <v>231</v>
      </c>
      <c r="F53" s="33">
        <v>110</v>
      </c>
      <c r="G53" s="33">
        <v>341</v>
      </c>
      <c r="H53" s="33">
        <v>8</v>
      </c>
      <c r="I53" s="33">
        <v>121</v>
      </c>
      <c r="J53" s="33">
        <v>212</v>
      </c>
      <c r="K53" s="33">
        <v>79</v>
      </c>
      <c r="L53" s="33">
        <v>45</v>
      </c>
      <c r="M53" s="33">
        <v>124</v>
      </c>
      <c r="N53" s="33">
        <v>11</v>
      </c>
      <c r="O53" s="33">
        <v>24</v>
      </c>
      <c r="P53" s="33">
        <v>9</v>
      </c>
      <c r="Q53" s="33">
        <v>44</v>
      </c>
      <c r="R53" s="33">
        <v>88</v>
      </c>
      <c r="S53" s="33">
        <v>1540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  <row r="147" spans="6:10" ht="20.100000000000001" customHeight="1">
      <c r="F147" s="21"/>
      <c r="H147" s="21"/>
      <c r="I147" s="21"/>
      <c r="J147" s="21"/>
    </row>
  </sheetData>
  <mergeCells count="40">
    <mergeCell ref="B53:D53"/>
    <mergeCell ref="C42:C45"/>
    <mergeCell ref="B46:D46"/>
    <mergeCell ref="C47:C50"/>
    <mergeCell ref="B51:D51"/>
    <mergeCell ref="B52:D52"/>
    <mergeCell ref="B41:D41"/>
    <mergeCell ref="B20:D20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kannada </vt:lpstr>
      <vt:lpstr>'kannada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2020-12-08T07:25:58Z</dcterms:modified>
</cp:coreProperties>
</file>