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kannada " sheetId="6" r:id="rId1"/>
  </sheets>
  <definedNames>
    <definedName name="_xlnm.Print_Area" localSheetId="0">'kannada '!$A$1:$T$53</definedName>
  </definedNames>
  <calcPr calcId="144525"/>
</workbook>
</file>

<file path=xl/calcChain.xml><?xml version="1.0" encoding="utf-8"?>
<calcChain xmlns="http://schemas.openxmlformats.org/spreadsheetml/2006/main">
  <c r="R8" i="6" l="1"/>
  <c r="R9" i="6"/>
  <c r="R11" i="6"/>
  <c r="R12" i="6"/>
  <c r="R13" i="6"/>
  <c r="R16" i="6"/>
  <c r="R17" i="6"/>
  <c r="R18" i="6"/>
  <c r="R19" i="6"/>
  <c r="R21" i="6"/>
  <c r="R22" i="6"/>
  <c r="R23" i="6"/>
  <c r="R24" i="6"/>
  <c r="R28" i="6"/>
  <c r="R29" i="6"/>
  <c r="R31" i="6"/>
  <c r="R32" i="6"/>
  <c r="R33" i="6"/>
  <c r="R34" i="6"/>
  <c r="R36" i="6"/>
  <c r="R37" i="6"/>
  <c r="R38" i="6"/>
  <c r="R39" i="6"/>
  <c r="R42" i="6"/>
  <c r="R43" i="6"/>
  <c r="R44" i="6"/>
  <c r="R45" i="6"/>
  <c r="R47" i="6"/>
  <c r="R48" i="6"/>
  <c r="R49" i="6"/>
  <c r="R50" i="6"/>
  <c r="R7" i="6"/>
  <c r="M8" i="6"/>
  <c r="M9" i="6"/>
  <c r="M10" i="6"/>
  <c r="M11" i="6"/>
  <c r="M12" i="6"/>
  <c r="M13" i="6"/>
  <c r="M16" i="6"/>
  <c r="M17" i="6"/>
  <c r="M18" i="6"/>
  <c r="M19" i="6"/>
  <c r="M21" i="6"/>
  <c r="M22" i="6"/>
  <c r="M23" i="6"/>
  <c r="M24" i="6"/>
  <c r="M28" i="6"/>
  <c r="M29" i="6"/>
  <c r="M30" i="6"/>
  <c r="M31" i="6"/>
  <c r="M32" i="6"/>
  <c r="M33" i="6"/>
  <c r="M34" i="6"/>
  <c r="M36" i="6"/>
  <c r="M37" i="6"/>
  <c r="M38" i="6"/>
  <c r="M39" i="6"/>
  <c r="M42" i="6"/>
  <c r="M43" i="6"/>
  <c r="M44" i="6"/>
  <c r="M45" i="6"/>
  <c r="M47" i="6"/>
  <c r="M48" i="6"/>
  <c r="M49" i="6"/>
  <c r="M50" i="6"/>
  <c r="J11" i="6"/>
  <c r="J12" i="6"/>
  <c r="J23" i="6"/>
  <c r="J28" i="6"/>
  <c r="J43" i="6"/>
  <c r="J44" i="6"/>
  <c r="J48" i="6"/>
  <c r="G8" i="6"/>
  <c r="J8" i="6" s="1"/>
  <c r="G9" i="6"/>
  <c r="J9" i="6" s="1"/>
  <c r="G11" i="6"/>
  <c r="G12" i="6"/>
  <c r="G13" i="6"/>
  <c r="J13" i="6" s="1"/>
  <c r="G16" i="6"/>
  <c r="J16" i="6" s="1"/>
  <c r="G17" i="6"/>
  <c r="J17" i="6" s="1"/>
  <c r="G18" i="6"/>
  <c r="J18" i="6" s="1"/>
  <c r="G19" i="6"/>
  <c r="J19" i="6" s="1"/>
  <c r="G21" i="6"/>
  <c r="J21" i="6" s="1"/>
  <c r="G22" i="6"/>
  <c r="J22" i="6" s="1"/>
  <c r="G23" i="6"/>
  <c r="G24" i="6"/>
  <c r="J24" i="6" s="1"/>
  <c r="G25" i="6"/>
  <c r="J25" i="6" s="1"/>
  <c r="G28" i="6"/>
  <c r="G29" i="6"/>
  <c r="J29" i="6" s="1"/>
  <c r="G31" i="6"/>
  <c r="J31" i="6" s="1"/>
  <c r="G32" i="6"/>
  <c r="J32" i="6" s="1"/>
  <c r="G33" i="6"/>
  <c r="J33" i="6" s="1"/>
  <c r="G34" i="6"/>
  <c r="J34" i="6" s="1"/>
  <c r="G36" i="6"/>
  <c r="J36" i="6" s="1"/>
  <c r="G37" i="6"/>
  <c r="J37" i="6" s="1"/>
  <c r="G38" i="6"/>
  <c r="J38" i="6" s="1"/>
  <c r="G39" i="6"/>
  <c r="J39" i="6" s="1"/>
  <c r="G42" i="6"/>
  <c r="J42" i="6" s="1"/>
  <c r="G43" i="6"/>
  <c r="G44" i="6"/>
  <c r="G45" i="6"/>
  <c r="J45" i="6" s="1"/>
  <c r="G47" i="6"/>
  <c r="J47" i="6" s="1"/>
  <c r="G48" i="6"/>
  <c r="G49" i="6"/>
  <c r="J49" i="6" s="1"/>
  <c r="G50" i="6"/>
  <c r="J50" i="6" s="1"/>
  <c r="G51" i="6"/>
  <c r="J51" i="6" s="1"/>
  <c r="G7" i="6"/>
  <c r="J7" i="6" s="1"/>
  <c r="F51" i="6"/>
  <c r="H51" i="6"/>
  <c r="I51" i="6"/>
  <c r="K51" i="6"/>
  <c r="M51" i="6" s="1"/>
  <c r="L51" i="6"/>
  <c r="N51" i="6"/>
  <c r="R51" i="6" s="1"/>
  <c r="O51" i="6"/>
  <c r="P51" i="6"/>
  <c r="Q51" i="6"/>
  <c r="S51" i="6"/>
  <c r="E51" i="6"/>
  <c r="F46" i="6"/>
  <c r="F52" i="6" s="1"/>
  <c r="H46" i="6"/>
  <c r="I46" i="6"/>
  <c r="I52" i="6" s="1"/>
  <c r="K46" i="6"/>
  <c r="K52" i="6" s="1"/>
  <c r="M52" i="6" s="1"/>
  <c r="L46" i="6"/>
  <c r="L52" i="6" s="1"/>
  <c r="N46" i="6"/>
  <c r="O46" i="6"/>
  <c r="O52" i="6" s="1"/>
  <c r="P46" i="6"/>
  <c r="P52" i="6" s="1"/>
  <c r="Q46" i="6"/>
  <c r="Q52" i="6" s="1"/>
  <c r="S46" i="6"/>
  <c r="E46" i="6"/>
  <c r="G46" i="6" s="1"/>
  <c r="J46" i="6" s="1"/>
  <c r="F40" i="6"/>
  <c r="H40" i="6"/>
  <c r="I40" i="6"/>
  <c r="K40" i="6"/>
  <c r="M40" i="6" s="1"/>
  <c r="L40" i="6"/>
  <c r="N40" i="6"/>
  <c r="O40" i="6"/>
  <c r="P40" i="6"/>
  <c r="R40" i="6" s="1"/>
  <c r="Q40" i="6"/>
  <c r="S40" i="6"/>
  <c r="E40" i="6"/>
  <c r="F35" i="6"/>
  <c r="G35" i="6" s="1"/>
  <c r="J35" i="6" s="1"/>
  <c r="H35" i="6"/>
  <c r="I35" i="6"/>
  <c r="K35" i="6"/>
  <c r="L35" i="6"/>
  <c r="N35" i="6"/>
  <c r="R35" i="6" s="1"/>
  <c r="O35" i="6"/>
  <c r="P35" i="6"/>
  <c r="Q35" i="6"/>
  <c r="Q41" i="6" s="1"/>
  <c r="S35" i="6"/>
  <c r="E35" i="6"/>
  <c r="F30" i="6"/>
  <c r="H30" i="6"/>
  <c r="I30" i="6"/>
  <c r="I41" i="6" s="1"/>
  <c r="K30" i="6"/>
  <c r="L30" i="6"/>
  <c r="N30" i="6"/>
  <c r="N41" i="6" s="1"/>
  <c r="O30" i="6"/>
  <c r="P30" i="6"/>
  <c r="Q30" i="6"/>
  <c r="S30" i="6"/>
  <c r="E30" i="6"/>
  <c r="G30" i="6" s="1"/>
  <c r="J30" i="6" s="1"/>
  <c r="F25" i="6"/>
  <c r="H25" i="6"/>
  <c r="I25" i="6"/>
  <c r="K25" i="6"/>
  <c r="M25" i="6" s="1"/>
  <c r="L25" i="6"/>
  <c r="N25" i="6"/>
  <c r="O25" i="6"/>
  <c r="R25" i="6" s="1"/>
  <c r="P25" i="6"/>
  <c r="Q25" i="6"/>
  <c r="S25" i="6"/>
  <c r="E25" i="6"/>
  <c r="F20" i="6"/>
  <c r="F26" i="6" s="1"/>
  <c r="H20" i="6"/>
  <c r="H26" i="6" s="1"/>
  <c r="I20" i="6"/>
  <c r="K20" i="6"/>
  <c r="K26" i="6" s="1"/>
  <c r="M26" i="6" s="1"/>
  <c r="L20" i="6"/>
  <c r="L26" i="6" s="1"/>
  <c r="N20" i="6"/>
  <c r="N26" i="6" s="1"/>
  <c r="O20" i="6"/>
  <c r="P20" i="6"/>
  <c r="P26" i="6" s="1"/>
  <c r="Q20" i="6"/>
  <c r="Q26" i="6" s="1"/>
  <c r="S20" i="6"/>
  <c r="S26" i="6" s="1"/>
  <c r="E20" i="6"/>
  <c r="E26" i="6" s="1"/>
  <c r="F14" i="6"/>
  <c r="H14" i="6"/>
  <c r="I14" i="6"/>
  <c r="K14" i="6"/>
  <c r="L14" i="6"/>
  <c r="M14" i="6" s="1"/>
  <c r="N14" i="6"/>
  <c r="R14" i="6" s="1"/>
  <c r="O14" i="6"/>
  <c r="P14" i="6"/>
  <c r="Q14" i="6"/>
  <c r="S14" i="6"/>
  <c r="E14" i="6"/>
  <c r="F10" i="6"/>
  <c r="H10" i="6"/>
  <c r="H15" i="6" s="1"/>
  <c r="H27" i="6" s="1"/>
  <c r="I10" i="6"/>
  <c r="I15" i="6" s="1"/>
  <c r="K10" i="6"/>
  <c r="K15" i="6" s="1"/>
  <c r="L10" i="6"/>
  <c r="N10" i="6"/>
  <c r="N15" i="6" s="1"/>
  <c r="N27" i="6" s="1"/>
  <c r="O10" i="6"/>
  <c r="O15" i="6" s="1"/>
  <c r="P10" i="6"/>
  <c r="P15" i="6" s="1"/>
  <c r="Q10" i="6"/>
  <c r="S10" i="6"/>
  <c r="S15" i="6" s="1"/>
  <c r="S27" i="6" s="1"/>
  <c r="E10" i="6"/>
  <c r="G10" i="6" s="1"/>
  <c r="J10" i="6" s="1"/>
  <c r="R26" i="6" l="1"/>
  <c r="Q15" i="6"/>
  <c r="Q27" i="6" s="1"/>
  <c r="L15" i="6"/>
  <c r="L27" i="6" s="1"/>
  <c r="F15" i="6"/>
  <c r="F27" i="6" s="1"/>
  <c r="G26" i="6"/>
  <c r="O26" i="6"/>
  <c r="I26" i="6"/>
  <c r="L41" i="6"/>
  <c r="F41" i="6"/>
  <c r="F53" i="6" s="1"/>
  <c r="K41" i="6"/>
  <c r="M41" i="6" s="1"/>
  <c r="G40" i="6"/>
  <c r="J40" i="6" s="1"/>
  <c r="S52" i="6"/>
  <c r="N52" i="6"/>
  <c r="R52" i="6" s="1"/>
  <c r="H52" i="6"/>
  <c r="M20" i="6"/>
  <c r="R15" i="6"/>
  <c r="P27" i="6"/>
  <c r="R27" i="6" s="1"/>
  <c r="K27" i="6"/>
  <c r="G14" i="6"/>
  <c r="J14" i="6" s="1"/>
  <c r="I53" i="6"/>
  <c r="P41" i="6"/>
  <c r="P53" i="6" s="1"/>
  <c r="O41" i="6"/>
  <c r="R41" i="6" s="1"/>
  <c r="M35" i="6"/>
  <c r="R46" i="6"/>
  <c r="R30" i="6"/>
  <c r="R10" i="6"/>
  <c r="O27" i="6"/>
  <c r="I27" i="6"/>
  <c r="S41" i="6"/>
  <c r="H41" i="6"/>
  <c r="M46" i="6"/>
  <c r="L53" i="6"/>
  <c r="R20" i="6"/>
  <c r="N53" i="6"/>
  <c r="Q53" i="6"/>
  <c r="H53" i="6"/>
  <c r="G20" i="6"/>
  <c r="J20" i="6" s="1"/>
  <c r="E52" i="6"/>
  <c r="G52" i="6" s="1"/>
  <c r="J52" i="6" s="1"/>
  <c r="E15" i="6"/>
  <c r="E41" i="6"/>
  <c r="G41" i="6" s="1"/>
  <c r="J41" i="6" s="1"/>
  <c r="S53" i="6"/>
  <c r="O53" i="6"/>
  <c r="K53" i="6"/>
  <c r="M7" i="6"/>
  <c r="M53" i="6" l="1"/>
  <c r="M27" i="6"/>
  <c r="R53" i="6"/>
  <c r="J26" i="6"/>
  <c r="M15" i="6"/>
  <c r="E27" i="6"/>
  <c r="G27" i="6" s="1"/>
  <c r="J27" i="6" s="1"/>
  <c r="G15" i="6"/>
  <c r="J15" i="6" s="1"/>
  <c r="U50" i="6"/>
  <c r="T50" i="6"/>
  <c r="U49" i="6"/>
  <c r="T49" i="6"/>
  <c r="U48" i="6"/>
  <c r="T48" i="6"/>
  <c r="U47" i="6"/>
  <c r="T47" i="6"/>
  <c r="U45" i="6"/>
  <c r="T45" i="6"/>
  <c r="U44" i="6"/>
  <c r="T44" i="6"/>
  <c r="U43" i="6"/>
  <c r="T43" i="6"/>
  <c r="U42" i="6"/>
  <c r="T42" i="6"/>
  <c r="U39" i="6"/>
  <c r="T39" i="6"/>
  <c r="U38" i="6"/>
  <c r="T38" i="6"/>
  <c r="U37" i="6"/>
  <c r="T37" i="6"/>
  <c r="U36" i="6"/>
  <c r="T36" i="6"/>
  <c r="U34" i="6"/>
  <c r="T34" i="6"/>
  <c r="U33" i="6"/>
  <c r="T33" i="6"/>
  <c r="U31" i="6"/>
  <c r="T31" i="6"/>
  <c r="U29" i="6"/>
  <c r="T29" i="6"/>
  <c r="U28" i="6"/>
  <c r="T28" i="6"/>
  <c r="U24" i="6"/>
  <c r="T24" i="6"/>
  <c r="U23" i="6"/>
  <c r="T23" i="6"/>
  <c r="U21" i="6"/>
  <c r="T21" i="6"/>
  <c r="U19" i="6"/>
  <c r="T19" i="6"/>
  <c r="U18" i="6"/>
  <c r="T18" i="6"/>
  <c r="U16" i="6"/>
  <c r="T16" i="6"/>
  <c r="U13" i="6"/>
  <c r="T13" i="6"/>
  <c r="U12" i="6"/>
  <c r="T12" i="6"/>
  <c r="U11" i="6"/>
  <c r="T11" i="6"/>
  <c r="U9" i="6"/>
  <c r="T9" i="6"/>
  <c r="U8" i="6"/>
  <c r="T8" i="6"/>
  <c r="U7" i="6"/>
  <c r="T7" i="6"/>
  <c r="T10" i="6" l="1"/>
  <c r="U10" i="6"/>
  <c r="T14" i="6"/>
  <c r="T15" i="6" s="1"/>
  <c r="T35" i="6"/>
  <c r="T40" i="6"/>
  <c r="T46" i="6"/>
  <c r="T51" i="6"/>
  <c r="U14" i="6"/>
  <c r="U15" i="6" s="1"/>
  <c r="U35" i="6"/>
  <c r="U40" i="6"/>
  <c r="U46" i="6"/>
  <c r="U51" i="6"/>
  <c r="T25" i="6"/>
  <c r="U20" i="6"/>
  <c r="U27" i="6" s="1"/>
  <c r="U25" i="6"/>
  <c r="T30" i="6"/>
  <c r="T20" i="6"/>
  <c r="T27" i="6" s="1"/>
  <c r="U30" i="6"/>
  <c r="U52" i="6" l="1"/>
  <c r="U41" i="6"/>
  <c r="T41" i="6"/>
  <c r="T52" i="6"/>
  <c r="U53" i="6" l="1"/>
  <c r="T53" i="6"/>
  <c r="E53" i="6"/>
  <c r="G53" i="6" s="1"/>
  <c r="J53" i="6" s="1"/>
</calcChain>
</file>

<file path=xl/sharedStrings.xml><?xml version="1.0" encoding="utf-8"?>
<sst xmlns="http://schemas.openxmlformats.org/spreadsheetml/2006/main" count="87" uniqueCount="75">
  <si>
    <t>¨ÉAUÀ¼ÀÆgÀÄ «zÀÄåvï ¸ÀgÀ§gÁdÄ PÀA¥À¤ ¤AiÀÄ«ÄvÀ</t>
  </si>
  <si>
    <t>Total</t>
  </si>
  <si>
    <t>PÀæªÀÄ ¸ÀASÉå</t>
  </si>
  <si>
    <t>ªÀÈvÀÛ</t>
  </si>
  <si>
    <t>«¨sÁUÀ</t>
  </si>
  <si>
    <t>»A¢£À wAUÀ¼À CAvÀåPÉÌ ¨ÁQ EgÀÄªÀ CfðUÀ¼À ¸ÀASÉå</t>
  </si>
  <si>
    <t xml:space="preserve">¥Àæ¸ÀPÀÛ wAUÀ¼À°è £ÉÆÃAzÀtÂAiÀiÁzÀ CfðUÀ¼À ¸ÀASÉå </t>
  </si>
  <si>
    <t>MlÄÖ CfðUÀ¼À ¸ÀASÉå</t>
  </si>
  <si>
    <t>¥Àæ¸ÀPÀÛ wAUÀ¼À°è gÀzÁÝVgÀÄªÀ  CfðUÀ¼À ¸ÀASÉå</t>
  </si>
  <si>
    <t>¥Àæ¸ÀPÀÛ wAUÀ¼À°è «zÀÄåvï ¸ÀA¥ÀPÀð PÀ°à¸À¯ÁzÀ CfðUÀ¼À ¸ÀASÉå</t>
  </si>
  <si>
    <t>wAUÀ¼À CAvÀåPÉÌ ¨ÁQ EgÀÄªÀ MlÄÖ CfðUÀ¼À ¸ÀASÉå</t>
  </si>
  <si>
    <t xml:space="preserve">¸ÀÜ½ÃAiÀÄ ¸ÀA¸ÉÜAiÀÄ ªÀw¬ÄAzÀ  ¨ÁQ EgÀÄªÀ CfðUÀ¼ÀÄ </t>
  </si>
  <si>
    <t>¨É«PÀA£À ªÀw¬ÄAzÀ ¨ÁQ EgÀÄªÀ CfðUÀ¼ÀÄ</t>
  </si>
  <si>
    <t>PÀæ. .¸ÀA</t>
  </si>
  <si>
    <t>¨É«PÀA ªÀw¬ÄAzÀ PÉ®¸À ªÀÄÄV¢zÀÄÝ  ¸ÀÜ½ÃAiÀÄ ¸ÀA¸ÉÜAiÀÄªÀgÀÄ «zÀÄåvï ¸ÀA¥ÀPÀð vÉUÉzÀÄPÉÆ¼Àî¢gÀÄªÀ  CfðUÀ¼À ¸ÀASÉå</t>
  </si>
  <si>
    <t>¸ÀÜ½ÃAiÀÄ ¸ÀA¸ÉÜAiÀÄªÀgÀÄ ¨É«PÀA£À ¤AiÀÄªÀÄUÀ¼À£ÀÄß ¥Á°¸À¢gÀÄªÀ CfðUÀ¼À ¸ÀASÉå</t>
  </si>
  <si>
    <t>wAUÀ¼À CAvÀåPÉÌ  ¸ÀÜ½ÃAiÀÄ ¸ÀA¸ÉÜAiÀÄ ªÀw¬ÄAzÀ  ¨ÁQ EgÀÄªÀ MlÄÖ CfðUÀ¼À ¸ÀASÉå</t>
  </si>
  <si>
    <t>PÁAiÀiÁðzÉÃ±À ¤ÃrgÀÄªÀ   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</si>
  <si>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</si>
  <si>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</si>
  <si>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</si>
  <si>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wAUÀ¼À CAvÀåPÉÌ ¨É«PÀA£À ªÀw¬ÄAzÀ ¨ÁQ EgÀÄªÀ MlÄÖ CfðUÀ¼À ¸ÀASÉå</t>
  </si>
  <si>
    <t>3=1+2</t>
  </si>
  <si>
    <t>6=3-(4+5)</t>
  </si>
  <si>
    <t>9=7+8</t>
  </si>
  <si>
    <t>14=10+11+12+13</t>
  </si>
  <si>
    <t>zÀQët</t>
  </si>
  <si>
    <t>dAiÀÄ£ÀUÀgÀ</t>
  </si>
  <si>
    <t>PÉÆÃgÀªÀÄAUÀ¼À</t>
  </si>
  <si>
    <t>ºÉZï.J¸ï.Dgï</t>
  </si>
  <si>
    <t>MlÄÖ</t>
  </si>
  <si>
    <t>¥À²ÑªÀÄ</t>
  </si>
  <si>
    <t>gÁeÁf£ÀUÀgÀ</t>
  </si>
  <si>
    <t>PÉAUÉÃj</t>
  </si>
  <si>
    <t>gÁdgÁeÉÃ±Àéj £ÀUÀgÀ</t>
  </si>
  <si>
    <t>¨ÉA.£À.zÀ ªÀ®AiÀÄ</t>
  </si>
  <si>
    <t>GvÀÛgÀ</t>
  </si>
  <si>
    <t>ªÀÄ¯ÉèÃ±ÀégÀA</t>
  </si>
  <si>
    <t>ºÉ¨Áâ¼À</t>
  </si>
  <si>
    <t>¦Ãtå</t>
  </si>
  <si>
    <t>eÁ®ºÀ½î</t>
  </si>
  <si>
    <t>¥ÀÆªÀð</t>
  </si>
  <si>
    <t>EA¢gÁ£ÀUÀgÀ</t>
  </si>
  <si>
    <t>ªÉÊmï¦üÃ¯ïÙ</t>
  </si>
  <si>
    <t>²ªÁf£ÀUÀgÀ</t>
  </si>
  <si>
    <t>«zsÁ£À¸ËzsÀ</t>
  </si>
  <si>
    <t>¨ÉA.£À.G ªÀ®AiÀÄ</t>
  </si>
  <si>
    <t>¨ÉA.£À.zÀQët ªÀÄvÀÄÛ GvÀÛgÀ ªÀ®AiÀÄ</t>
  </si>
  <si>
    <t>¨É.ªÀÄ.PÉëÃvÀæ</t>
  </si>
  <si>
    <t>¨ÉAUÀ¼ÀÆgÀÄ UÁæ«ÄÃt</t>
  </si>
  <si>
    <t>£É®ªÀÄAUÀ®</t>
  </si>
  <si>
    <t>ºÀÉÆ¸ÀPÉÆÃmÉ</t>
  </si>
  <si>
    <t>gÁªÀÄ£ÀUÀgÀ</t>
  </si>
  <si>
    <t>ªÀiÁUÀr</t>
  </si>
  <si>
    <t>PÀ£ÀPÀ¥ÀÅgÀ</t>
  </si>
  <si>
    <t>ZÀAzÁ¥ÀÄgÀ</t>
  </si>
  <si>
    <t>PÉÆÃ¯ÁgÀ</t>
  </si>
  <si>
    <t>PÉfJ¥sóï</t>
  </si>
  <si>
    <t>aPÀÌ§¼Áî¥ÀÅgÀ</t>
  </si>
  <si>
    <t>aAvÁªÀÄtÂ</t>
  </si>
  <si>
    <t>¨ÉA.UÁæ«ÄÃt ªÀ®AiÀÄ</t>
  </si>
  <si>
    <t>¨É.UÁæ.PÉëÃvÀæ</t>
  </si>
  <si>
    <t>zÁªÀtUÉgÉ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</si>
  <si>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</si>
  <si>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</si>
  <si>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</si>
  <si>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</si>
  <si>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</si>
  <si>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</si>
  <si>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 xml:space="preserve">ªÀÄzsÀÄVj </t>
  </si>
  <si>
    <t>avÀæzÀÄUÀð ªÀ®AiÀÄ</t>
  </si>
  <si>
    <t>aæ.PÉëÃvÀæ</t>
  </si>
  <si>
    <t>¨É.«.PÀA</t>
  </si>
  <si>
    <t>¥Àæ¸ÀPÀÛ ªÀµÀð 2020-21 gÀ°è «zÀÄåvï ¸ÀA¥ÀPÀð ¤ÃrgÀÄªÀ ¸ÁÜªÀgÀUÀ¼À ¸ÀASÉå</t>
  </si>
  <si>
    <t>ಫೆಬ್ರವರಿ-2021 gÀ ªÀiÁºÉAiÀÄ PÀÄrAiÀÄÄªÀ ¤ÃgÀÄ ¸ÀgÀ§gÁdÄ AiÉÆÃd£ÉUÀ¼À «zÀÄå¢ÃPÀgÀtzÀ ¥ÀæUÀwAiÀÄ «ªÀgÀUÀ¼ÀÄ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</si>
</sst>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#,##0.0000_);\(#,##0.0000\)"/>
    <numFmt numFmtId="165" formatCode="_-* #,##0\ &quot;F&quot;_-;\-* #,##0\ &quot;F&quot;_-;_-* &quot;-&quot;\ &quot;F&quot;_-;_-@_-"/>
    <numFmt numFmtId="166" formatCode="0.00000_)"/>
    <numFmt numFmtId="167" formatCode="_-* #,##0\ _F_-;\-* #,##0\ _F_-;_-* &quot;-&quot;\ _F_-;_-@_-"/>
    <numFmt numFmtId="168" formatCode="#,##0&quot; $&quot;;\-#,##0&quot; $&quot;"/>
    <numFmt numFmtId="169" formatCode="_-* #,##0.00_-;\-* #,##0.00_-;_-* &quot;-&quot;??_-;_-@_-"/>
    <numFmt numFmtId="170" formatCode="0.000000"/>
    <numFmt numFmtId="171" formatCode="0;[Red]0"/>
    <numFmt numFmtId="172" formatCode="#,##0.0"/>
    <numFmt numFmtId="173" formatCode="0.000"/>
    <numFmt numFmtId="174" formatCode="_ * #,##0_ ;_ * \-#,##0_ ;_ * &quot;-&quot;_ ;_ @_ "/>
    <numFmt numFmtId="175" formatCode="_ * #,##0.00_ ;_ * \-#,##0.00_ ;_ * &quot;-&quot;??_ ;_ @_ 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Nudi 01 e"/>
    </font>
    <font>
      <sz val="28"/>
      <name val="Nudi 01 e"/>
    </font>
    <font>
      <b/>
      <sz val="26"/>
      <name val="Nudi 01 e"/>
    </font>
    <font>
      <b/>
      <sz val="18"/>
      <name val="Nudi 01 e"/>
    </font>
    <font>
      <sz val="24"/>
      <name val="Nudi 01 e"/>
    </font>
    <font>
      <b/>
      <sz val="22"/>
      <name val="Nudi 01 e"/>
    </font>
    <font>
      <sz val="20"/>
      <name val="Nudi 01 e"/>
    </font>
    <font>
      <b/>
      <sz val="16"/>
      <name val="Nudi 01 e"/>
    </font>
    <font>
      <sz val="11"/>
      <name val="Bookman Old Style"/>
      <family val="1"/>
    </font>
    <font>
      <b/>
      <sz val="11"/>
      <name val="Nudi 01 e"/>
    </font>
    <font>
      <sz val="11"/>
      <name val="Nudi 01 e"/>
    </font>
    <font>
      <sz val="14"/>
      <name val="Bookman Old Style"/>
      <family val="1"/>
    </font>
    <font>
      <sz val="20"/>
      <name val="Calibri"/>
      <family val="2"/>
      <scheme val="minor"/>
    </font>
    <font>
      <b/>
      <sz val="20"/>
      <name val="Nudi 01 e"/>
    </font>
    <font>
      <sz val="20"/>
      <color theme="1"/>
      <name val="Bookman Old Style"/>
      <family val="1"/>
    </font>
    <font>
      <sz val="20"/>
      <name val="Bookman Old Style"/>
      <family val="1"/>
    </font>
    <font>
      <sz val="18"/>
      <name val="Bookman Old Style"/>
      <family val="1"/>
    </font>
    <font>
      <b/>
      <sz val="14"/>
      <name val="Bookman Old Style"/>
      <family val="1"/>
    </font>
    <font>
      <b/>
      <sz val="20"/>
      <name val="BRH Kannada"/>
    </font>
    <font>
      <b/>
      <sz val="20"/>
      <color theme="1"/>
      <name val="Bookman Old Style"/>
      <family val="1"/>
    </font>
    <font>
      <b/>
      <sz val="20"/>
      <name val="Bookman Old Style"/>
      <family val="1"/>
    </font>
    <font>
      <b/>
      <sz val="11"/>
      <name val="Bookman Old Style"/>
      <family val="1"/>
    </font>
    <font>
      <b/>
      <sz val="22"/>
      <name val="BRH Kannada"/>
    </font>
    <font>
      <b/>
      <sz val="24"/>
      <name val="BRH Kannada"/>
    </font>
    <font>
      <b/>
      <sz val="26"/>
      <name val="Bookman Old Style"/>
      <family val="1"/>
    </font>
    <font>
      <b/>
      <sz val="26"/>
      <name val="BRH Kannada"/>
    </font>
    <font>
      <b/>
      <sz val="26"/>
      <color theme="1"/>
      <name val="Bookman Old Style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sz val="11"/>
      <name val="Times New Roman"/>
      <family val="1"/>
    </font>
    <font>
      <u/>
      <sz val="9"/>
      <color indexed="36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571">
    <xf numFmtId="0" fontId="0" fillId="0" borderId="0"/>
    <xf numFmtId="0" fontId="2" fillId="0" borderId="0"/>
    <xf numFmtId="0" fontId="2" fillId="0" borderId="0"/>
    <xf numFmtId="0" fontId="30" fillId="0" borderId="0">
      <alignment vertical="top"/>
    </xf>
    <xf numFmtId="0" fontId="2" fillId="0" borderId="0"/>
    <xf numFmtId="0" fontId="30" fillId="0" borderId="0">
      <alignment vertical="top"/>
    </xf>
    <xf numFmtId="0" fontId="2" fillId="0" borderId="0"/>
    <xf numFmtId="0" fontId="2" fillId="0" borderId="0"/>
    <xf numFmtId="0" fontId="2" fillId="0" borderId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9" fontId="33" fillId="0" borderId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164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4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4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NumberFormat="0" applyFont="0" applyFill="0" applyBorder="0" applyProtection="0"/>
    <xf numFmtId="0" fontId="39" fillId="0" borderId="0"/>
    <xf numFmtId="171" fontId="40" fillId="0" borderId="0"/>
    <xf numFmtId="0" fontId="3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42" fillId="0" borderId="16">
      <alignment horizontal="right"/>
    </xf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17" applyNumberFormat="0" applyAlignment="0" applyProtection="0">
      <alignment horizontal="left" vertical="center"/>
    </xf>
    <xf numFmtId="0" fontId="44" fillId="0" borderId="10">
      <alignment horizontal="left" vertical="center"/>
    </xf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37" fontId="55" fillId="0" borderId="0"/>
    <xf numFmtId="0" fontId="2" fillId="0" borderId="0"/>
    <xf numFmtId="17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57" fillId="0" borderId="0"/>
    <xf numFmtId="0" fontId="2" fillId="0" borderId="0"/>
    <xf numFmtId="0" fontId="1" fillId="0" borderId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31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4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4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Font="0"/>
    <xf numFmtId="9" fontId="2" fillId="0" borderId="0" applyFont="0" applyFill="0" applyBorder="0" applyAlignment="0" applyProtection="0"/>
    <xf numFmtId="0" fontId="60" fillId="0" borderId="4">
      <alignment horizontal="center" vertical="center" wrapText="1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1" fillId="0" borderId="7" xfId="1" applyFont="1" applyFill="1" applyBorder="1" applyAlignment="1">
      <alignment vertical="center"/>
    </xf>
    <xf numFmtId="0" fontId="11" fillId="0" borderId="4" xfId="1" applyFont="1" applyFill="1" applyBorder="1" applyAlignment="1">
      <alignment vertical="center"/>
    </xf>
    <xf numFmtId="0" fontId="12" fillId="0" borderId="4" xfId="1" applyFont="1" applyFill="1" applyBorder="1" applyAlignment="1">
      <alignment vertical="center"/>
    </xf>
    <xf numFmtId="0" fontId="13" fillId="0" borderId="4" xfId="1" applyFont="1" applyFill="1" applyBorder="1" applyAlignment="1">
      <alignment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14" fillId="0" borderId="8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9" fillId="0" borderId="4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27" fillId="0" borderId="8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/>
    </xf>
    <xf numFmtId="0" fontId="27" fillId="0" borderId="4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5" fillId="0" borderId="9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11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28" fillId="0" borderId="4" xfId="1" applyFont="1" applyFill="1" applyBorder="1" applyAlignment="1">
      <alignment horizontal="center" vertical="center" wrapText="1"/>
    </xf>
  </cellXfs>
  <cellStyles count="2571">
    <cellStyle name="_ALL RDG DATE TEAS FOR THE MONTH OF JUL-2008" xfId="3"/>
    <cellStyle name="_aug 2008 teas -..." xfId="4"/>
    <cellStyle name="_DTC format -Aug-09" xfId="5"/>
    <cellStyle name="_DTC Wise Energy Audit(New)" xfId="6"/>
    <cellStyle name="_OCT -2008 TEAS" xfId="7"/>
    <cellStyle name="_SEP_2008 TEAS" xfId="8"/>
    <cellStyle name="20% - Accent1 10" xfId="9"/>
    <cellStyle name="20% - Accent1 11" xfId="10"/>
    <cellStyle name="20% - Accent1 12" xfId="11"/>
    <cellStyle name="20% - Accent1 13" xfId="12"/>
    <cellStyle name="20% - Accent1 14" xfId="13"/>
    <cellStyle name="20% - Accent1 15" xfId="14"/>
    <cellStyle name="20% - Accent1 16" xfId="15"/>
    <cellStyle name="20% - Accent1 17" xfId="16"/>
    <cellStyle name="20% - Accent1 18" xfId="17"/>
    <cellStyle name="20% - Accent1 19" xfId="18"/>
    <cellStyle name="20% - Accent1 2" xfId="19"/>
    <cellStyle name="20% - Accent1 2 2" xfId="20"/>
    <cellStyle name="20% - Accent1 2 3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9" xfId="31"/>
    <cellStyle name="20% - Accent1 3" xfId="32"/>
    <cellStyle name="20% - Accent1 3 2" xfId="33"/>
    <cellStyle name="20% - Accent1 3 3" xfId="34"/>
    <cellStyle name="20% - Accent1 30" xfId="35"/>
    <cellStyle name="20% - Accent1 31" xfId="36"/>
    <cellStyle name="20% - Accent1 32" xfId="37"/>
    <cellStyle name="20% - Accent1 33" xfId="38"/>
    <cellStyle name="20% - Accent1 34" xfId="39"/>
    <cellStyle name="20% - Accent1 35" xfId="40"/>
    <cellStyle name="20% - Accent1 36" xfId="41"/>
    <cellStyle name="20% - Accent1 37" xfId="42"/>
    <cellStyle name="20% - Accent1 38" xfId="43"/>
    <cellStyle name="20% - Accent1 39" xfId="44"/>
    <cellStyle name="20% - Accent1 4" xfId="45"/>
    <cellStyle name="20% - Accent1 40" xfId="46"/>
    <cellStyle name="20% - Accent1 41" xfId="47"/>
    <cellStyle name="20% - Accent1 42" xfId="48"/>
    <cellStyle name="20% - Accent1 43" xfId="49"/>
    <cellStyle name="20% - Accent1 44" xfId="50"/>
    <cellStyle name="20% - Accent1 45" xfId="51"/>
    <cellStyle name="20% - Accent1 46" xfId="52"/>
    <cellStyle name="20% - Accent1 47" xfId="53"/>
    <cellStyle name="20% - Accent1 48" xfId="54"/>
    <cellStyle name="20% - Accent1 49" xfId="55"/>
    <cellStyle name="20% - Accent1 5" xfId="56"/>
    <cellStyle name="20% - Accent1 50" xfId="57"/>
    <cellStyle name="20% - Accent1 51" xfId="58"/>
    <cellStyle name="20% - Accent1 52" xfId="59"/>
    <cellStyle name="20% - Accent1 53" xfId="60"/>
    <cellStyle name="20% - Accent1 54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3" xfId="69"/>
    <cellStyle name="20% - Accent2 14" xfId="70"/>
    <cellStyle name="20% - Accent2 15" xfId="71"/>
    <cellStyle name="20% - Accent2 16" xfId="72"/>
    <cellStyle name="20% - Accent2 17" xfId="73"/>
    <cellStyle name="20% - Accent2 18" xfId="74"/>
    <cellStyle name="20% - Accent2 19" xfId="75"/>
    <cellStyle name="20% - Accent2 2" xfId="76"/>
    <cellStyle name="20% - Accent2 2 2" xfId="77"/>
    <cellStyle name="20% - Accent2 2 3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 2" xfId="90"/>
    <cellStyle name="20% - Accent2 3 3" xfId="91"/>
    <cellStyle name="20% - Accent2 30" xfId="92"/>
    <cellStyle name="20% - Accent2 31" xfId="93"/>
    <cellStyle name="20% - Accent2 32" xfId="94"/>
    <cellStyle name="20% - Accent2 33" xfId="95"/>
    <cellStyle name="20% - Accent2 34" xfId="96"/>
    <cellStyle name="20% - Accent2 35" xfId="97"/>
    <cellStyle name="20% - Accent2 36" xfId="98"/>
    <cellStyle name="20% - Accent2 37" xfId="99"/>
    <cellStyle name="20% - Accent2 38" xfId="100"/>
    <cellStyle name="20% - Accent2 39" xfId="101"/>
    <cellStyle name="20% - Accent2 4" xfId="102"/>
    <cellStyle name="20% - Accent2 40" xfId="103"/>
    <cellStyle name="20% - Accent2 41" xfId="104"/>
    <cellStyle name="20% - Accent2 42" xfId="105"/>
    <cellStyle name="20% - Accent2 43" xfId="106"/>
    <cellStyle name="20% - Accent2 44" xfId="107"/>
    <cellStyle name="20% - Accent2 45" xfId="108"/>
    <cellStyle name="20% - Accent2 46" xfId="109"/>
    <cellStyle name="20% - Accent2 47" xfId="110"/>
    <cellStyle name="20% - Accent2 48" xfId="111"/>
    <cellStyle name="20% - Accent2 49" xfId="112"/>
    <cellStyle name="20% - Accent2 5" xfId="113"/>
    <cellStyle name="20% - Accent2 50" xfId="114"/>
    <cellStyle name="20% - Accent2 51" xfId="115"/>
    <cellStyle name="20% - Accent2 52" xfId="116"/>
    <cellStyle name="20% - Accent2 53" xfId="117"/>
    <cellStyle name="20% - Accent2 54" xfId="118"/>
    <cellStyle name="20% - Accent2 6" xfId="119"/>
    <cellStyle name="20% - Accent2 7" xfId="120"/>
    <cellStyle name="20% - Accent2 8" xfId="121"/>
    <cellStyle name="20% - Accent2 9" xfId="122"/>
    <cellStyle name="20% - Accent3 10" xfId="123"/>
    <cellStyle name="20% - Accent3 11" xfId="124"/>
    <cellStyle name="20% - Accent3 12" xfId="125"/>
    <cellStyle name="20% - Accent3 13" xfId="126"/>
    <cellStyle name="20% - Accent3 14" xfId="127"/>
    <cellStyle name="20% - Accent3 15" xfId="128"/>
    <cellStyle name="20% - Accent3 16" xfId="129"/>
    <cellStyle name="20% - Accent3 17" xfId="130"/>
    <cellStyle name="20% - Accent3 18" xfId="131"/>
    <cellStyle name="20% - Accent3 19" xfId="132"/>
    <cellStyle name="20% - Accent3 2" xfId="133"/>
    <cellStyle name="20% - Accent3 2 2" xfId="134"/>
    <cellStyle name="20% - Accent3 2 3" xfId="135"/>
    <cellStyle name="20% - Accent3 20" xfId="136"/>
    <cellStyle name="20% - Accent3 21" xfId="137"/>
    <cellStyle name="20% - Accent3 22" xfId="138"/>
    <cellStyle name="20% - Accent3 23" xfId="139"/>
    <cellStyle name="20% - Accent3 24" xfId="140"/>
    <cellStyle name="20% - Accent3 25" xfId="141"/>
    <cellStyle name="20% - Accent3 26" xfId="142"/>
    <cellStyle name="20% - Accent3 27" xfId="143"/>
    <cellStyle name="20% - Accent3 28" xfId="144"/>
    <cellStyle name="20% - Accent3 29" xfId="145"/>
    <cellStyle name="20% - Accent3 3" xfId="146"/>
    <cellStyle name="20% - Accent3 3 2" xfId="147"/>
    <cellStyle name="20% - Accent3 3 3" xfId="148"/>
    <cellStyle name="20% - Accent3 30" xfId="149"/>
    <cellStyle name="20% - Accent3 31" xfId="150"/>
    <cellStyle name="20% - Accent3 32" xfId="151"/>
    <cellStyle name="20% - Accent3 33" xfId="152"/>
    <cellStyle name="20% - Accent3 34" xfId="153"/>
    <cellStyle name="20% - Accent3 35" xfId="154"/>
    <cellStyle name="20% - Accent3 36" xfId="155"/>
    <cellStyle name="20% - Accent3 37" xfId="156"/>
    <cellStyle name="20% - Accent3 38" xfId="157"/>
    <cellStyle name="20% - Accent3 39" xfId="158"/>
    <cellStyle name="20% - Accent3 4" xfId="159"/>
    <cellStyle name="20% - Accent3 40" xfId="160"/>
    <cellStyle name="20% - Accent3 41" xfId="161"/>
    <cellStyle name="20% - Accent3 42" xfId="162"/>
    <cellStyle name="20% - Accent3 43" xfId="163"/>
    <cellStyle name="20% - Accent3 44" xfId="164"/>
    <cellStyle name="20% - Accent3 45" xfId="165"/>
    <cellStyle name="20% - Accent3 46" xfId="166"/>
    <cellStyle name="20% - Accent3 47" xfId="167"/>
    <cellStyle name="20% - Accent3 48" xfId="168"/>
    <cellStyle name="20% - Accent3 49" xfId="169"/>
    <cellStyle name="20% - Accent3 5" xfId="170"/>
    <cellStyle name="20% - Accent3 50" xfId="171"/>
    <cellStyle name="20% - Accent3 51" xfId="172"/>
    <cellStyle name="20% - Accent3 52" xfId="173"/>
    <cellStyle name="20% - Accent3 53" xfId="174"/>
    <cellStyle name="20% - Accent3 54" xfId="175"/>
    <cellStyle name="20% - Accent3 6" xfId="176"/>
    <cellStyle name="20% - Accent3 7" xfId="177"/>
    <cellStyle name="20% - Accent3 8" xfId="178"/>
    <cellStyle name="20% - Accent3 9" xfId="179"/>
    <cellStyle name="20% - Accent4 10" xfId="180"/>
    <cellStyle name="20% - Accent4 11" xfId="181"/>
    <cellStyle name="20% - Accent4 12" xfId="182"/>
    <cellStyle name="20% - Accent4 13" xfId="183"/>
    <cellStyle name="20% - Accent4 14" xfId="184"/>
    <cellStyle name="20% - Accent4 15" xfId="185"/>
    <cellStyle name="20% - Accent4 16" xfId="186"/>
    <cellStyle name="20% - Accent4 17" xfId="187"/>
    <cellStyle name="20% - Accent4 18" xfId="188"/>
    <cellStyle name="20% - Accent4 19" xfId="189"/>
    <cellStyle name="20% - Accent4 2" xfId="190"/>
    <cellStyle name="20% - Accent4 2 2" xfId="191"/>
    <cellStyle name="20% - Accent4 2 3" xfId="192"/>
    <cellStyle name="20% - Accent4 20" xfId="193"/>
    <cellStyle name="20% - Accent4 21" xfId="194"/>
    <cellStyle name="20% - Accent4 22" xfId="195"/>
    <cellStyle name="20% - Accent4 23" xfId="196"/>
    <cellStyle name="20% - Accent4 24" xfId="197"/>
    <cellStyle name="20% - Accent4 25" xfId="198"/>
    <cellStyle name="20% - Accent4 26" xfId="199"/>
    <cellStyle name="20% - Accent4 27" xfId="200"/>
    <cellStyle name="20% - Accent4 28" xfId="201"/>
    <cellStyle name="20% - Accent4 29" xfId="202"/>
    <cellStyle name="20% - Accent4 3" xfId="203"/>
    <cellStyle name="20% - Accent4 3 2" xfId="204"/>
    <cellStyle name="20% - Accent4 3 3" xfId="205"/>
    <cellStyle name="20% - Accent4 30" xfId="206"/>
    <cellStyle name="20% - Accent4 31" xfId="207"/>
    <cellStyle name="20% - Accent4 32" xfId="208"/>
    <cellStyle name="20% - Accent4 33" xfId="209"/>
    <cellStyle name="20% - Accent4 34" xfId="210"/>
    <cellStyle name="20% - Accent4 35" xfId="211"/>
    <cellStyle name="20% - Accent4 36" xfId="212"/>
    <cellStyle name="20% - Accent4 37" xfId="213"/>
    <cellStyle name="20% - Accent4 38" xfId="214"/>
    <cellStyle name="20% - Accent4 39" xfId="215"/>
    <cellStyle name="20% - Accent4 4" xfId="216"/>
    <cellStyle name="20% - Accent4 40" xfId="217"/>
    <cellStyle name="20% - Accent4 41" xfId="218"/>
    <cellStyle name="20% - Accent4 42" xfId="219"/>
    <cellStyle name="20% - Accent4 43" xfId="220"/>
    <cellStyle name="20% - Accent4 44" xfId="221"/>
    <cellStyle name="20% - Accent4 45" xfId="222"/>
    <cellStyle name="20% - Accent4 46" xfId="223"/>
    <cellStyle name="20% - Accent4 47" xfId="224"/>
    <cellStyle name="20% - Accent4 48" xfId="225"/>
    <cellStyle name="20% - Accent4 49" xfId="226"/>
    <cellStyle name="20% - Accent4 5" xfId="227"/>
    <cellStyle name="20% - Accent4 50" xfId="228"/>
    <cellStyle name="20% - Accent4 51" xfId="229"/>
    <cellStyle name="20% - Accent4 52" xfId="230"/>
    <cellStyle name="20% - Accent4 53" xfId="231"/>
    <cellStyle name="20% - Accent4 54" xfId="232"/>
    <cellStyle name="20% - Accent4 6" xfId="233"/>
    <cellStyle name="20% - Accent4 7" xfId="234"/>
    <cellStyle name="20% - Accent4 8" xfId="235"/>
    <cellStyle name="20% - Accent4 9" xfId="236"/>
    <cellStyle name="20% - Accent5 10" xfId="237"/>
    <cellStyle name="20% - Accent5 11" xfId="238"/>
    <cellStyle name="20% - Accent5 12" xfId="239"/>
    <cellStyle name="20% - Accent5 13" xfId="240"/>
    <cellStyle name="20% - Accent5 14" xfId="241"/>
    <cellStyle name="20% - Accent5 15" xfId="242"/>
    <cellStyle name="20% - Accent5 16" xfId="243"/>
    <cellStyle name="20% - Accent5 17" xfId="244"/>
    <cellStyle name="20% - Accent5 18" xfId="245"/>
    <cellStyle name="20% - Accent5 19" xfId="246"/>
    <cellStyle name="20% - Accent5 2" xfId="247"/>
    <cellStyle name="20% - Accent5 20" xfId="248"/>
    <cellStyle name="20% - Accent5 21" xfId="249"/>
    <cellStyle name="20% - Accent5 22" xfId="250"/>
    <cellStyle name="20% - Accent5 23" xfId="251"/>
    <cellStyle name="20% - Accent5 24" xfId="252"/>
    <cellStyle name="20% - Accent5 25" xfId="253"/>
    <cellStyle name="20% - Accent5 26" xfId="254"/>
    <cellStyle name="20% - Accent5 27" xfId="255"/>
    <cellStyle name="20% - Accent5 28" xfId="256"/>
    <cellStyle name="20% - Accent5 29" xfId="257"/>
    <cellStyle name="20% - Accent5 3" xfId="258"/>
    <cellStyle name="20% - Accent5 30" xfId="259"/>
    <cellStyle name="20% - Accent5 31" xfId="260"/>
    <cellStyle name="20% - Accent5 32" xfId="261"/>
    <cellStyle name="20% - Accent5 33" xfId="262"/>
    <cellStyle name="20% - Accent5 34" xfId="263"/>
    <cellStyle name="20% - Accent5 35" xfId="264"/>
    <cellStyle name="20% - Accent5 36" xfId="265"/>
    <cellStyle name="20% - Accent5 37" xfId="266"/>
    <cellStyle name="20% - Accent5 38" xfId="267"/>
    <cellStyle name="20% - Accent5 39" xfId="268"/>
    <cellStyle name="20% - Accent5 4" xfId="269"/>
    <cellStyle name="20% - Accent5 40" xfId="270"/>
    <cellStyle name="20% - Accent5 41" xfId="271"/>
    <cellStyle name="20% - Accent5 42" xfId="272"/>
    <cellStyle name="20% - Accent5 43" xfId="273"/>
    <cellStyle name="20% - Accent5 44" xfId="274"/>
    <cellStyle name="20% - Accent5 45" xfId="275"/>
    <cellStyle name="20% - Accent5 46" xfId="276"/>
    <cellStyle name="20% - Accent5 47" xfId="277"/>
    <cellStyle name="20% - Accent5 48" xfId="278"/>
    <cellStyle name="20% - Accent5 49" xfId="279"/>
    <cellStyle name="20% - Accent5 5" xfId="280"/>
    <cellStyle name="20% - Accent5 50" xfId="281"/>
    <cellStyle name="20% - Accent5 51" xfId="282"/>
    <cellStyle name="20% - Accent5 52" xfId="283"/>
    <cellStyle name="20% - Accent5 53" xfId="284"/>
    <cellStyle name="20% - Accent5 54" xfId="285"/>
    <cellStyle name="20% - Accent5 6" xfId="286"/>
    <cellStyle name="20% - Accent5 7" xfId="287"/>
    <cellStyle name="20% - Accent5 8" xfId="288"/>
    <cellStyle name="20% - Accent5 9" xfId="289"/>
    <cellStyle name="20% - Accent6 10" xfId="290"/>
    <cellStyle name="20% - Accent6 11" xfId="291"/>
    <cellStyle name="20% - Accent6 12" xfId="292"/>
    <cellStyle name="20% - Accent6 13" xfId="293"/>
    <cellStyle name="20% - Accent6 14" xfId="294"/>
    <cellStyle name="20% - Accent6 15" xfId="295"/>
    <cellStyle name="20% - Accent6 16" xfId="296"/>
    <cellStyle name="20% - Accent6 17" xfId="297"/>
    <cellStyle name="20% - Accent6 18" xfId="298"/>
    <cellStyle name="20% - Accent6 19" xfId="299"/>
    <cellStyle name="20% - Accent6 2" xfId="300"/>
    <cellStyle name="20% - Accent6 20" xfId="301"/>
    <cellStyle name="20% - Accent6 21" xfId="302"/>
    <cellStyle name="20% - Accent6 22" xfId="303"/>
    <cellStyle name="20% - Accent6 23" xfId="304"/>
    <cellStyle name="20% - Accent6 24" xfId="305"/>
    <cellStyle name="20% - Accent6 25" xfId="306"/>
    <cellStyle name="20% - Accent6 26" xfId="307"/>
    <cellStyle name="20% - Accent6 27" xfId="308"/>
    <cellStyle name="20% - Accent6 28" xfId="309"/>
    <cellStyle name="20% - Accent6 29" xfId="310"/>
    <cellStyle name="20% - Accent6 3" xfId="311"/>
    <cellStyle name="20% - Accent6 30" xfId="312"/>
    <cellStyle name="20% - Accent6 31" xfId="313"/>
    <cellStyle name="20% - Accent6 32" xfId="314"/>
    <cellStyle name="20% - Accent6 33" xfId="315"/>
    <cellStyle name="20% - Accent6 34" xfId="316"/>
    <cellStyle name="20% - Accent6 35" xfId="317"/>
    <cellStyle name="20% - Accent6 36" xfId="318"/>
    <cellStyle name="20% - Accent6 37" xfId="319"/>
    <cellStyle name="20% - Accent6 38" xfId="320"/>
    <cellStyle name="20% - Accent6 39" xfId="321"/>
    <cellStyle name="20% - Accent6 4" xfId="322"/>
    <cellStyle name="20% - Accent6 40" xfId="323"/>
    <cellStyle name="20% - Accent6 41" xfId="324"/>
    <cellStyle name="20% - Accent6 42" xfId="325"/>
    <cellStyle name="20% - Accent6 43" xfId="326"/>
    <cellStyle name="20% - Accent6 44" xfId="327"/>
    <cellStyle name="20% - Accent6 45" xfId="328"/>
    <cellStyle name="20% - Accent6 46" xfId="329"/>
    <cellStyle name="20% - Accent6 47" xfId="330"/>
    <cellStyle name="20% - Accent6 48" xfId="331"/>
    <cellStyle name="20% - Accent6 49" xfId="332"/>
    <cellStyle name="20% - Accent6 5" xfId="333"/>
    <cellStyle name="20% - Accent6 50" xfId="334"/>
    <cellStyle name="20% - Accent6 51" xfId="335"/>
    <cellStyle name="20% - Accent6 52" xfId="336"/>
    <cellStyle name="20% - Accent6 53" xfId="337"/>
    <cellStyle name="20% - Accent6 54" xfId="338"/>
    <cellStyle name="20% - Accent6 6" xfId="339"/>
    <cellStyle name="20% - Accent6 7" xfId="340"/>
    <cellStyle name="20% - Accent6 8" xfId="341"/>
    <cellStyle name="20% - Accent6 9" xfId="342"/>
    <cellStyle name="40% - Accent1 10" xfId="343"/>
    <cellStyle name="40% - Accent1 11" xfId="344"/>
    <cellStyle name="40% - Accent1 12" xfId="345"/>
    <cellStyle name="40% - Accent1 13" xfId="346"/>
    <cellStyle name="40% - Accent1 14" xfId="347"/>
    <cellStyle name="40% - Accent1 15" xfId="348"/>
    <cellStyle name="40% - Accent1 16" xfId="349"/>
    <cellStyle name="40% - Accent1 17" xfId="350"/>
    <cellStyle name="40% - Accent1 18" xfId="351"/>
    <cellStyle name="40% - Accent1 19" xfId="352"/>
    <cellStyle name="40% - Accent1 2" xfId="353"/>
    <cellStyle name="40% - Accent1 2 2" xfId="354"/>
    <cellStyle name="40% - Accent1 2 3" xfId="355"/>
    <cellStyle name="40% - Accent1 20" xfId="356"/>
    <cellStyle name="40% - Accent1 21" xfId="357"/>
    <cellStyle name="40% - Accent1 22" xfId="358"/>
    <cellStyle name="40% - Accent1 23" xfId="359"/>
    <cellStyle name="40% - Accent1 24" xfId="360"/>
    <cellStyle name="40% - Accent1 25" xfId="361"/>
    <cellStyle name="40% - Accent1 26" xfId="362"/>
    <cellStyle name="40% - Accent1 27" xfId="363"/>
    <cellStyle name="40% - Accent1 28" xfId="364"/>
    <cellStyle name="40% - Accent1 29" xfId="365"/>
    <cellStyle name="40% - Accent1 3" xfId="366"/>
    <cellStyle name="40% - Accent1 3 2" xfId="367"/>
    <cellStyle name="40% - Accent1 3 3" xfId="368"/>
    <cellStyle name="40% - Accent1 30" xfId="369"/>
    <cellStyle name="40% - Accent1 31" xfId="370"/>
    <cellStyle name="40% - Accent1 32" xfId="371"/>
    <cellStyle name="40% - Accent1 33" xfId="372"/>
    <cellStyle name="40% - Accent1 34" xfId="373"/>
    <cellStyle name="40% - Accent1 35" xfId="374"/>
    <cellStyle name="40% - Accent1 36" xfId="375"/>
    <cellStyle name="40% - Accent1 37" xfId="376"/>
    <cellStyle name="40% - Accent1 38" xfId="377"/>
    <cellStyle name="40% - Accent1 39" xfId="378"/>
    <cellStyle name="40% - Accent1 4" xfId="379"/>
    <cellStyle name="40% - Accent1 40" xfId="380"/>
    <cellStyle name="40% - Accent1 41" xfId="381"/>
    <cellStyle name="40% - Accent1 42" xfId="382"/>
    <cellStyle name="40% - Accent1 43" xfId="383"/>
    <cellStyle name="40% - Accent1 44" xfId="384"/>
    <cellStyle name="40% - Accent1 45" xfId="385"/>
    <cellStyle name="40% - Accent1 46" xfId="386"/>
    <cellStyle name="40% - Accent1 47" xfId="387"/>
    <cellStyle name="40% - Accent1 48" xfId="388"/>
    <cellStyle name="40% - Accent1 49" xfId="389"/>
    <cellStyle name="40% - Accent1 5" xfId="390"/>
    <cellStyle name="40% - Accent1 50" xfId="391"/>
    <cellStyle name="40% - Accent1 51" xfId="392"/>
    <cellStyle name="40% - Accent1 52" xfId="393"/>
    <cellStyle name="40% - Accent1 53" xfId="394"/>
    <cellStyle name="40% - Accent1 54" xfId="395"/>
    <cellStyle name="40% - Accent1 6" xfId="396"/>
    <cellStyle name="40% - Accent1 7" xfId="397"/>
    <cellStyle name="40% - Accent1 8" xfId="398"/>
    <cellStyle name="40% - Accent1 9" xfId="399"/>
    <cellStyle name="40% - Accent2 10" xfId="400"/>
    <cellStyle name="40% - Accent2 11" xfId="401"/>
    <cellStyle name="40% - Accent2 12" xfId="402"/>
    <cellStyle name="40% - Accent2 13" xfId="403"/>
    <cellStyle name="40% - Accent2 14" xfId="404"/>
    <cellStyle name="40% - Accent2 15" xfId="405"/>
    <cellStyle name="40% - Accent2 16" xfId="406"/>
    <cellStyle name="40% - Accent2 17" xfId="407"/>
    <cellStyle name="40% - Accent2 18" xfId="408"/>
    <cellStyle name="40% - Accent2 19" xfId="409"/>
    <cellStyle name="40% - Accent2 2" xfId="410"/>
    <cellStyle name="40% - Accent2 20" xfId="411"/>
    <cellStyle name="40% - Accent2 21" xfId="412"/>
    <cellStyle name="40% - Accent2 22" xfId="413"/>
    <cellStyle name="40% - Accent2 23" xfId="414"/>
    <cellStyle name="40% - Accent2 24" xfId="415"/>
    <cellStyle name="40% - Accent2 25" xfId="416"/>
    <cellStyle name="40% - Accent2 26" xfId="417"/>
    <cellStyle name="40% - Accent2 27" xfId="418"/>
    <cellStyle name="40% - Accent2 28" xfId="419"/>
    <cellStyle name="40% - Accent2 29" xfId="420"/>
    <cellStyle name="40% - Accent2 3" xfId="421"/>
    <cellStyle name="40% - Accent2 30" xfId="422"/>
    <cellStyle name="40% - Accent2 31" xfId="423"/>
    <cellStyle name="40% - Accent2 32" xfId="424"/>
    <cellStyle name="40% - Accent2 33" xfId="425"/>
    <cellStyle name="40% - Accent2 34" xfId="426"/>
    <cellStyle name="40% - Accent2 35" xfId="427"/>
    <cellStyle name="40% - Accent2 36" xfId="428"/>
    <cellStyle name="40% - Accent2 37" xfId="429"/>
    <cellStyle name="40% - Accent2 38" xfId="430"/>
    <cellStyle name="40% - Accent2 39" xfId="431"/>
    <cellStyle name="40% - Accent2 4" xfId="432"/>
    <cellStyle name="40% - Accent2 40" xfId="433"/>
    <cellStyle name="40% - Accent2 41" xfId="434"/>
    <cellStyle name="40% - Accent2 42" xfId="435"/>
    <cellStyle name="40% - Accent2 43" xfId="436"/>
    <cellStyle name="40% - Accent2 44" xfId="437"/>
    <cellStyle name="40% - Accent2 45" xfId="438"/>
    <cellStyle name="40% - Accent2 46" xfId="439"/>
    <cellStyle name="40% - Accent2 47" xfId="440"/>
    <cellStyle name="40% - Accent2 48" xfId="441"/>
    <cellStyle name="40% - Accent2 49" xfId="442"/>
    <cellStyle name="40% - Accent2 5" xfId="443"/>
    <cellStyle name="40% - Accent2 50" xfId="444"/>
    <cellStyle name="40% - Accent2 51" xfId="445"/>
    <cellStyle name="40% - Accent2 52" xfId="446"/>
    <cellStyle name="40% - Accent2 53" xfId="447"/>
    <cellStyle name="40% - Accent2 54" xfId="448"/>
    <cellStyle name="40% - Accent2 6" xfId="449"/>
    <cellStyle name="40% - Accent2 7" xfId="450"/>
    <cellStyle name="40% - Accent2 8" xfId="451"/>
    <cellStyle name="40% - Accent2 9" xfId="452"/>
    <cellStyle name="40% - Accent3 10" xfId="453"/>
    <cellStyle name="40% - Accent3 11" xfId="454"/>
    <cellStyle name="40% - Accent3 12" xfId="455"/>
    <cellStyle name="40% - Accent3 13" xfId="456"/>
    <cellStyle name="40% - Accent3 14" xfId="457"/>
    <cellStyle name="40% - Accent3 15" xfId="458"/>
    <cellStyle name="40% - Accent3 16" xfId="459"/>
    <cellStyle name="40% - Accent3 17" xfId="460"/>
    <cellStyle name="40% - Accent3 18" xfId="461"/>
    <cellStyle name="40% - Accent3 19" xfId="462"/>
    <cellStyle name="40% - Accent3 2" xfId="463"/>
    <cellStyle name="40% - Accent3 2 2" xfId="464"/>
    <cellStyle name="40% - Accent3 2 3" xfId="465"/>
    <cellStyle name="40% - Accent3 20" xfId="466"/>
    <cellStyle name="40% - Accent3 21" xfId="467"/>
    <cellStyle name="40% - Accent3 22" xfId="468"/>
    <cellStyle name="40% - Accent3 23" xfId="469"/>
    <cellStyle name="40% - Accent3 24" xfId="470"/>
    <cellStyle name="40% - Accent3 25" xfId="471"/>
    <cellStyle name="40% - Accent3 26" xfId="472"/>
    <cellStyle name="40% - Accent3 27" xfId="473"/>
    <cellStyle name="40% - Accent3 28" xfId="474"/>
    <cellStyle name="40% - Accent3 29" xfId="475"/>
    <cellStyle name="40% - Accent3 3" xfId="476"/>
    <cellStyle name="40% - Accent3 3 2" xfId="477"/>
    <cellStyle name="40% - Accent3 3 3" xfId="478"/>
    <cellStyle name="40% - Accent3 30" xfId="479"/>
    <cellStyle name="40% - Accent3 31" xfId="480"/>
    <cellStyle name="40% - Accent3 32" xfId="481"/>
    <cellStyle name="40% - Accent3 33" xfId="482"/>
    <cellStyle name="40% - Accent3 34" xfId="483"/>
    <cellStyle name="40% - Accent3 35" xfId="484"/>
    <cellStyle name="40% - Accent3 36" xfId="485"/>
    <cellStyle name="40% - Accent3 37" xfId="486"/>
    <cellStyle name="40% - Accent3 38" xfId="487"/>
    <cellStyle name="40% - Accent3 39" xfId="488"/>
    <cellStyle name="40% - Accent3 4" xfId="489"/>
    <cellStyle name="40% - Accent3 40" xfId="490"/>
    <cellStyle name="40% - Accent3 41" xfId="491"/>
    <cellStyle name="40% - Accent3 42" xfId="492"/>
    <cellStyle name="40% - Accent3 43" xfId="493"/>
    <cellStyle name="40% - Accent3 44" xfId="494"/>
    <cellStyle name="40% - Accent3 45" xfId="495"/>
    <cellStyle name="40% - Accent3 46" xfId="496"/>
    <cellStyle name="40% - Accent3 47" xfId="497"/>
    <cellStyle name="40% - Accent3 48" xfId="498"/>
    <cellStyle name="40% - Accent3 49" xfId="499"/>
    <cellStyle name="40% - Accent3 5" xfId="500"/>
    <cellStyle name="40% - Accent3 50" xfId="501"/>
    <cellStyle name="40% - Accent3 51" xfId="502"/>
    <cellStyle name="40% - Accent3 52" xfId="503"/>
    <cellStyle name="40% - Accent3 53" xfId="504"/>
    <cellStyle name="40% - Accent3 54" xfId="505"/>
    <cellStyle name="40% - Accent3 6" xfId="506"/>
    <cellStyle name="40% - Accent3 7" xfId="507"/>
    <cellStyle name="40% - Accent3 8" xfId="508"/>
    <cellStyle name="40% - Accent3 9" xfId="509"/>
    <cellStyle name="40% - Accent4 10" xfId="510"/>
    <cellStyle name="40% - Accent4 11" xfId="511"/>
    <cellStyle name="40% - Accent4 12" xfId="512"/>
    <cellStyle name="40% - Accent4 13" xfId="513"/>
    <cellStyle name="40% - Accent4 14" xfId="514"/>
    <cellStyle name="40% - Accent4 15" xfId="515"/>
    <cellStyle name="40% - Accent4 16" xfId="516"/>
    <cellStyle name="40% - Accent4 17" xfId="517"/>
    <cellStyle name="40% - Accent4 18" xfId="518"/>
    <cellStyle name="40% - Accent4 19" xfId="519"/>
    <cellStyle name="40% - Accent4 2" xfId="520"/>
    <cellStyle name="40% - Accent4 2 2" xfId="521"/>
    <cellStyle name="40% - Accent4 2 3" xfId="522"/>
    <cellStyle name="40% - Accent4 20" xfId="523"/>
    <cellStyle name="40% - Accent4 21" xfId="524"/>
    <cellStyle name="40% - Accent4 22" xfId="525"/>
    <cellStyle name="40% - Accent4 23" xfId="526"/>
    <cellStyle name="40% - Accent4 24" xfId="527"/>
    <cellStyle name="40% - Accent4 25" xfId="528"/>
    <cellStyle name="40% - Accent4 26" xfId="529"/>
    <cellStyle name="40% - Accent4 27" xfId="530"/>
    <cellStyle name="40% - Accent4 28" xfId="531"/>
    <cellStyle name="40% - Accent4 29" xfId="532"/>
    <cellStyle name="40% - Accent4 3" xfId="533"/>
    <cellStyle name="40% - Accent4 3 2" xfId="534"/>
    <cellStyle name="40% - Accent4 3 3" xfId="535"/>
    <cellStyle name="40% - Accent4 30" xfId="536"/>
    <cellStyle name="40% - Accent4 31" xfId="537"/>
    <cellStyle name="40% - Accent4 32" xfId="538"/>
    <cellStyle name="40% - Accent4 33" xfId="539"/>
    <cellStyle name="40% - Accent4 34" xfId="540"/>
    <cellStyle name="40% - Accent4 35" xfId="541"/>
    <cellStyle name="40% - Accent4 36" xfId="542"/>
    <cellStyle name="40% - Accent4 37" xfId="543"/>
    <cellStyle name="40% - Accent4 38" xfId="544"/>
    <cellStyle name="40% - Accent4 39" xfId="545"/>
    <cellStyle name="40% - Accent4 4" xfId="546"/>
    <cellStyle name="40% - Accent4 40" xfId="547"/>
    <cellStyle name="40% - Accent4 41" xfId="548"/>
    <cellStyle name="40% - Accent4 42" xfId="549"/>
    <cellStyle name="40% - Accent4 43" xfId="550"/>
    <cellStyle name="40% - Accent4 44" xfId="551"/>
    <cellStyle name="40% - Accent4 45" xfId="552"/>
    <cellStyle name="40% - Accent4 46" xfId="553"/>
    <cellStyle name="40% - Accent4 47" xfId="554"/>
    <cellStyle name="40% - Accent4 48" xfId="555"/>
    <cellStyle name="40% - Accent4 49" xfId="556"/>
    <cellStyle name="40% - Accent4 5" xfId="557"/>
    <cellStyle name="40% - Accent4 50" xfId="558"/>
    <cellStyle name="40% - Accent4 51" xfId="559"/>
    <cellStyle name="40% - Accent4 52" xfId="560"/>
    <cellStyle name="40% - Accent4 53" xfId="561"/>
    <cellStyle name="40% - Accent4 54" xfId="562"/>
    <cellStyle name="40% - Accent4 6" xfId="563"/>
    <cellStyle name="40% - Accent4 7" xfId="564"/>
    <cellStyle name="40% - Accent4 8" xfId="565"/>
    <cellStyle name="40% - Accent4 9" xfId="566"/>
    <cellStyle name="40% - Accent5 10" xfId="567"/>
    <cellStyle name="40% - Accent5 11" xfId="568"/>
    <cellStyle name="40% - Accent5 12" xfId="569"/>
    <cellStyle name="40% - Accent5 13" xfId="570"/>
    <cellStyle name="40% - Accent5 14" xfId="571"/>
    <cellStyle name="40% - Accent5 15" xfId="572"/>
    <cellStyle name="40% - Accent5 16" xfId="573"/>
    <cellStyle name="40% - Accent5 17" xfId="574"/>
    <cellStyle name="40% - Accent5 18" xfId="575"/>
    <cellStyle name="40% - Accent5 19" xfId="576"/>
    <cellStyle name="40% - Accent5 2" xfId="577"/>
    <cellStyle name="40% - Accent5 20" xfId="578"/>
    <cellStyle name="40% - Accent5 21" xfId="579"/>
    <cellStyle name="40% - Accent5 22" xfId="580"/>
    <cellStyle name="40% - Accent5 23" xfId="581"/>
    <cellStyle name="40% - Accent5 24" xfId="582"/>
    <cellStyle name="40% - Accent5 25" xfId="583"/>
    <cellStyle name="40% - Accent5 26" xfId="584"/>
    <cellStyle name="40% - Accent5 27" xfId="585"/>
    <cellStyle name="40% - Accent5 28" xfId="586"/>
    <cellStyle name="40% - Accent5 29" xfId="587"/>
    <cellStyle name="40% - Accent5 3" xfId="588"/>
    <cellStyle name="40% - Accent5 30" xfId="589"/>
    <cellStyle name="40% - Accent5 31" xfId="590"/>
    <cellStyle name="40% - Accent5 32" xfId="591"/>
    <cellStyle name="40% - Accent5 33" xfId="592"/>
    <cellStyle name="40% - Accent5 34" xfId="593"/>
    <cellStyle name="40% - Accent5 35" xfId="594"/>
    <cellStyle name="40% - Accent5 36" xfId="595"/>
    <cellStyle name="40% - Accent5 37" xfId="596"/>
    <cellStyle name="40% - Accent5 38" xfId="597"/>
    <cellStyle name="40% - Accent5 39" xfId="598"/>
    <cellStyle name="40% - Accent5 4" xfId="599"/>
    <cellStyle name="40% - Accent5 40" xfId="600"/>
    <cellStyle name="40% - Accent5 41" xfId="601"/>
    <cellStyle name="40% - Accent5 42" xfId="602"/>
    <cellStyle name="40% - Accent5 43" xfId="603"/>
    <cellStyle name="40% - Accent5 44" xfId="604"/>
    <cellStyle name="40% - Accent5 45" xfId="605"/>
    <cellStyle name="40% - Accent5 46" xfId="606"/>
    <cellStyle name="40% - Accent5 47" xfId="607"/>
    <cellStyle name="40% - Accent5 48" xfId="608"/>
    <cellStyle name="40% - Accent5 49" xfId="609"/>
    <cellStyle name="40% - Accent5 5" xfId="610"/>
    <cellStyle name="40% - Accent5 50" xfId="611"/>
    <cellStyle name="40% - Accent5 51" xfId="612"/>
    <cellStyle name="40% - Accent5 52" xfId="613"/>
    <cellStyle name="40% - Accent5 53" xfId="614"/>
    <cellStyle name="40% - Accent5 54" xfId="615"/>
    <cellStyle name="40% - Accent5 6" xfId="616"/>
    <cellStyle name="40% - Accent5 7" xfId="617"/>
    <cellStyle name="40% - Accent5 8" xfId="618"/>
    <cellStyle name="40% - Accent5 9" xfId="619"/>
    <cellStyle name="40% - Accent6 10" xfId="620"/>
    <cellStyle name="40% - Accent6 11" xfId="621"/>
    <cellStyle name="40% - Accent6 12" xfId="622"/>
    <cellStyle name="40% - Accent6 13" xfId="623"/>
    <cellStyle name="40% - Accent6 14" xfId="624"/>
    <cellStyle name="40% - Accent6 15" xfId="625"/>
    <cellStyle name="40% - Accent6 16" xfId="626"/>
    <cellStyle name="40% - Accent6 17" xfId="627"/>
    <cellStyle name="40% - Accent6 18" xfId="628"/>
    <cellStyle name="40% - Accent6 19" xfId="629"/>
    <cellStyle name="40% - Accent6 2" xfId="630"/>
    <cellStyle name="40% - Accent6 2 2" xfId="631"/>
    <cellStyle name="40% - Accent6 2 3" xfId="632"/>
    <cellStyle name="40% - Accent6 20" xfId="633"/>
    <cellStyle name="40% - Accent6 21" xfId="634"/>
    <cellStyle name="40% - Accent6 22" xfId="635"/>
    <cellStyle name="40% - Accent6 23" xfId="636"/>
    <cellStyle name="40% - Accent6 24" xfId="637"/>
    <cellStyle name="40% - Accent6 25" xfId="638"/>
    <cellStyle name="40% - Accent6 26" xfId="639"/>
    <cellStyle name="40% - Accent6 27" xfId="640"/>
    <cellStyle name="40% - Accent6 28" xfId="641"/>
    <cellStyle name="40% - Accent6 29" xfId="642"/>
    <cellStyle name="40% - Accent6 3" xfId="643"/>
    <cellStyle name="40% - Accent6 3 2" xfId="644"/>
    <cellStyle name="40% - Accent6 3 3" xfId="645"/>
    <cellStyle name="40% - Accent6 30" xfId="646"/>
    <cellStyle name="40% - Accent6 31" xfId="647"/>
    <cellStyle name="40% - Accent6 32" xfId="648"/>
    <cellStyle name="40% - Accent6 33" xfId="649"/>
    <cellStyle name="40% - Accent6 34" xfId="650"/>
    <cellStyle name="40% - Accent6 35" xfId="651"/>
    <cellStyle name="40% - Accent6 36" xfId="652"/>
    <cellStyle name="40% - Accent6 37" xfId="653"/>
    <cellStyle name="40% - Accent6 38" xfId="654"/>
    <cellStyle name="40% - Accent6 39" xfId="655"/>
    <cellStyle name="40% - Accent6 4" xfId="656"/>
    <cellStyle name="40% - Accent6 40" xfId="657"/>
    <cellStyle name="40% - Accent6 41" xfId="658"/>
    <cellStyle name="40% - Accent6 42" xfId="659"/>
    <cellStyle name="40% - Accent6 43" xfId="660"/>
    <cellStyle name="40% - Accent6 44" xfId="661"/>
    <cellStyle name="40% - Accent6 45" xfId="662"/>
    <cellStyle name="40% - Accent6 46" xfId="663"/>
    <cellStyle name="40% - Accent6 47" xfId="664"/>
    <cellStyle name="40% - Accent6 48" xfId="665"/>
    <cellStyle name="40% - Accent6 49" xfId="666"/>
    <cellStyle name="40% - Accent6 5" xfId="667"/>
    <cellStyle name="40% - Accent6 50" xfId="668"/>
    <cellStyle name="40% - Accent6 51" xfId="669"/>
    <cellStyle name="40% - Accent6 52" xfId="670"/>
    <cellStyle name="40% - Accent6 53" xfId="671"/>
    <cellStyle name="40% - Accent6 54" xfId="672"/>
    <cellStyle name="40% - Accent6 6" xfId="673"/>
    <cellStyle name="40% - Accent6 7" xfId="674"/>
    <cellStyle name="40% - Accent6 8" xfId="675"/>
    <cellStyle name="40% - Accent6 9" xfId="676"/>
    <cellStyle name="60% - Accent1 10" xfId="677"/>
    <cellStyle name="60% - Accent1 11" xfId="678"/>
    <cellStyle name="60% - Accent1 12" xfId="679"/>
    <cellStyle name="60% - Accent1 13" xfId="680"/>
    <cellStyle name="60% - Accent1 14" xfId="681"/>
    <cellStyle name="60% - Accent1 15" xfId="682"/>
    <cellStyle name="60% - Accent1 16" xfId="683"/>
    <cellStyle name="60% - Accent1 17" xfId="684"/>
    <cellStyle name="60% - Accent1 18" xfId="685"/>
    <cellStyle name="60% - Accent1 19" xfId="686"/>
    <cellStyle name="60% - Accent1 2" xfId="687"/>
    <cellStyle name="60% - Accent1 2 2" xfId="688"/>
    <cellStyle name="60% - Accent1 2 3" xfId="689"/>
    <cellStyle name="60% - Accent1 20" xfId="690"/>
    <cellStyle name="60% - Accent1 21" xfId="691"/>
    <cellStyle name="60% - Accent1 22" xfId="692"/>
    <cellStyle name="60% - Accent1 23" xfId="693"/>
    <cellStyle name="60% - Accent1 24" xfId="694"/>
    <cellStyle name="60% - Accent1 25" xfId="695"/>
    <cellStyle name="60% - Accent1 26" xfId="696"/>
    <cellStyle name="60% - Accent1 27" xfId="697"/>
    <cellStyle name="60% - Accent1 28" xfId="698"/>
    <cellStyle name="60% - Accent1 29" xfId="699"/>
    <cellStyle name="60% - Accent1 3" xfId="700"/>
    <cellStyle name="60% - Accent1 3 2" xfId="701"/>
    <cellStyle name="60% - Accent1 3 3" xfId="702"/>
    <cellStyle name="60% - Accent1 30" xfId="703"/>
    <cellStyle name="60% - Accent1 31" xfId="704"/>
    <cellStyle name="60% - Accent1 32" xfId="705"/>
    <cellStyle name="60% - Accent1 33" xfId="706"/>
    <cellStyle name="60% - Accent1 34" xfId="707"/>
    <cellStyle name="60% - Accent1 35" xfId="708"/>
    <cellStyle name="60% - Accent1 36" xfId="709"/>
    <cellStyle name="60% - Accent1 37" xfId="710"/>
    <cellStyle name="60% - Accent1 38" xfId="711"/>
    <cellStyle name="60% - Accent1 39" xfId="712"/>
    <cellStyle name="60% - Accent1 4" xfId="713"/>
    <cellStyle name="60% - Accent1 40" xfId="714"/>
    <cellStyle name="60% - Accent1 41" xfId="715"/>
    <cellStyle name="60% - Accent1 42" xfId="716"/>
    <cellStyle name="60% - Accent1 43" xfId="717"/>
    <cellStyle name="60% - Accent1 44" xfId="718"/>
    <cellStyle name="60% - Accent1 45" xfId="719"/>
    <cellStyle name="60% - Accent1 46" xfId="720"/>
    <cellStyle name="60% - Accent1 47" xfId="721"/>
    <cellStyle name="60% - Accent1 48" xfId="722"/>
    <cellStyle name="60% - Accent1 49" xfId="723"/>
    <cellStyle name="60% - Accent1 5" xfId="724"/>
    <cellStyle name="60% - Accent1 50" xfId="725"/>
    <cellStyle name="60% - Accent1 51" xfId="726"/>
    <cellStyle name="60% - Accent1 52" xfId="727"/>
    <cellStyle name="60% - Accent1 53" xfId="728"/>
    <cellStyle name="60% - Accent1 54" xfId="729"/>
    <cellStyle name="60% - Accent1 6" xfId="730"/>
    <cellStyle name="60% - Accent1 7" xfId="731"/>
    <cellStyle name="60% - Accent1 8" xfId="732"/>
    <cellStyle name="60% - Accent1 9" xfId="733"/>
    <cellStyle name="60% - Accent2 10" xfId="734"/>
    <cellStyle name="60% - Accent2 11" xfId="735"/>
    <cellStyle name="60% - Accent2 12" xfId="736"/>
    <cellStyle name="60% - Accent2 13" xfId="737"/>
    <cellStyle name="60% - Accent2 14" xfId="738"/>
    <cellStyle name="60% - Accent2 15" xfId="739"/>
    <cellStyle name="60% - Accent2 16" xfId="740"/>
    <cellStyle name="60% - Accent2 17" xfId="741"/>
    <cellStyle name="60% - Accent2 18" xfId="742"/>
    <cellStyle name="60% - Accent2 19" xfId="743"/>
    <cellStyle name="60% - Accent2 2" xfId="744"/>
    <cellStyle name="60% - Accent2 20" xfId="745"/>
    <cellStyle name="60% - Accent2 21" xfId="746"/>
    <cellStyle name="60% - Accent2 22" xfId="747"/>
    <cellStyle name="60% - Accent2 23" xfId="748"/>
    <cellStyle name="60% - Accent2 24" xfId="749"/>
    <cellStyle name="60% - Accent2 25" xfId="750"/>
    <cellStyle name="60% - Accent2 26" xfId="751"/>
    <cellStyle name="60% - Accent2 27" xfId="752"/>
    <cellStyle name="60% - Accent2 28" xfId="753"/>
    <cellStyle name="60% - Accent2 29" xfId="754"/>
    <cellStyle name="60% - Accent2 3" xfId="755"/>
    <cellStyle name="60% - Accent2 30" xfId="756"/>
    <cellStyle name="60% - Accent2 31" xfId="757"/>
    <cellStyle name="60% - Accent2 32" xfId="758"/>
    <cellStyle name="60% - Accent2 33" xfId="759"/>
    <cellStyle name="60% - Accent2 34" xfId="760"/>
    <cellStyle name="60% - Accent2 35" xfId="761"/>
    <cellStyle name="60% - Accent2 36" xfId="762"/>
    <cellStyle name="60% - Accent2 37" xfId="763"/>
    <cellStyle name="60% - Accent2 38" xfId="764"/>
    <cellStyle name="60% - Accent2 39" xfId="765"/>
    <cellStyle name="60% - Accent2 4" xfId="766"/>
    <cellStyle name="60% - Accent2 40" xfId="767"/>
    <cellStyle name="60% - Accent2 41" xfId="768"/>
    <cellStyle name="60% - Accent2 42" xfId="769"/>
    <cellStyle name="60% - Accent2 43" xfId="770"/>
    <cellStyle name="60% - Accent2 44" xfId="771"/>
    <cellStyle name="60% - Accent2 45" xfId="772"/>
    <cellStyle name="60% - Accent2 46" xfId="773"/>
    <cellStyle name="60% - Accent2 47" xfId="774"/>
    <cellStyle name="60% - Accent2 48" xfId="775"/>
    <cellStyle name="60% - Accent2 49" xfId="776"/>
    <cellStyle name="60% - Accent2 5" xfId="777"/>
    <cellStyle name="60% - Accent2 50" xfId="778"/>
    <cellStyle name="60% - Accent2 51" xfId="779"/>
    <cellStyle name="60% - Accent2 52" xfId="780"/>
    <cellStyle name="60% - Accent2 53" xfId="781"/>
    <cellStyle name="60% - Accent2 54" xfId="782"/>
    <cellStyle name="60% - Accent2 6" xfId="783"/>
    <cellStyle name="60% - Accent2 7" xfId="784"/>
    <cellStyle name="60% - Accent2 8" xfId="785"/>
    <cellStyle name="60% - Accent2 9" xfId="786"/>
    <cellStyle name="60% - Accent3 10" xfId="787"/>
    <cellStyle name="60% - Accent3 11" xfId="788"/>
    <cellStyle name="60% - Accent3 12" xfId="789"/>
    <cellStyle name="60% - Accent3 13" xfId="790"/>
    <cellStyle name="60% - Accent3 14" xfId="791"/>
    <cellStyle name="60% - Accent3 15" xfId="792"/>
    <cellStyle name="60% - Accent3 16" xfId="793"/>
    <cellStyle name="60% - Accent3 17" xfId="794"/>
    <cellStyle name="60% - Accent3 18" xfId="795"/>
    <cellStyle name="60% - Accent3 19" xfId="796"/>
    <cellStyle name="60% - Accent3 2" xfId="797"/>
    <cellStyle name="60% - Accent3 2 2" xfId="798"/>
    <cellStyle name="60% - Accent3 2 3" xfId="799"/>
    <cellStyle name="60% - Accent3 20" xfId="800"/>
    <cellStyle name="60% - Accent3 21" xfId="801"/>
    <cellStyle name="60% - Accent3 22" xfId="802"/>
    <cellStyle name="60% - Accent3 23" xfId="803"/>
    <cellStyle name="60% - Accent3 24" xfId="804"/>
    <cellStyle name="60% - Accent3 25" xfId="805"/>
    <cellStyle name="60% - Accent3 26" xfId="806"/>
    <cellStyle name="60% - Accent3 27" xfId="807"/>
    <cellStyle name="60% - Accent3 28" xfId="808"/>
    <cellStyle name="60% - Accent3 29" xfId="809"/>
    <cellStyle name="60% - Accent3 3" xfId="810"/>
    <cellStyle name="60% - Accent3 3 2" xfId="811"/>
    <cellStyle name="60% - Accent3 3 3" xfId="812"/>
    <cellStyle name="60% - Accent3 30" xfId="813"/>
    <cellStyle name="60% - Accent3 31" xfId="814"/>
    <cellStyle name="60% - Accent3 32" xfId="815"/>
    <cellStyle name="60% - Accent3 33" xfId="816"/>
    <cellStyle name="60% - Accent3 34" xfId="817"/>
    <cellStyle name="60% - Accent3 35" xfId="818"/>
    <cellStyle name="60% - Accent3 36" xfId="819"/>
    <cellStyle name="60% - Accent3 37" xfId="820"/>
    <cellStyle name="60% - Accent3 38" xfId="821"/>
    <cellStyle name="60% - Accent3 39" xfId="822"/>
    <cellStyle name="60% - Accent3 4" xfId="823"/>
    <cellStyle name="60% - Accent3 40" xfId="824"/>
    <cellStyle name="60% - Accent3 41" xfId="825"/>
    <cellStyle name="60% - Accent3 42" xfId="826"/>
    <cellStyle name="60% - Accent3 43" xfId="827"/>
    <cellStyle name="60% - Accent3 44" xfId="828"/>
    <cellStyle name="60% - Accent3 45" xfId="829"/>
    <cellStyle name="60% - Accent3 46" xfId="830"/>
    <cellStyle name="60% - Accent3 47" xfId="831"/>
    <cellStyle name="60% - Accent3 48" xfId="832"/>
    <cellStyle name="60% - Accent3 49" xfId="833"/>
    <cellStyle name="60% - Accent3 5" xfId="834"/>
    <cellStyle name="60% - Accent3 50" xfId="835"/>
    <cellStyle name="60% - Accent3 51" xfId="836"/>
    <cellStyle name="60% - Accent3 52" xfId="837"/>
    <cellStyle name="60% - Accent3 53" xfId="838"/>
    <cellStyle name="60% - Accent3 54" xfId="839"/>
    <cellStyle name="60% - Accent3 6" xfId="840"/>
    <cellStyle name="60% - Accent3 7" xfId="841"/>
    <cellStyle name="60% - Accent3 8" xfId="842"/>
    <cellStyle name="60% - Accent3 9" xfId="843"/>
    <cellStyle name="60% - Accent4 10" xfId="844"/>
    <cellStyle name="60% - Accent4 11" xfId="845"/>
    <cellStyle name="60% - Accent4 12" xfId="846"/>
    <cellStyle name="60% - Accent4 13" xfId="847"/>
    <cellStyle name="60% - Accent4 14" xfId="848"/>
    <cellStyle name="60% - Accent4 15" xfId="849"/>
    <cellStyle name="60% - Accent4 16" xfId="850"/>
    <cellStyle name="60% - Accent4 17" xfId="851"/>
    <cellStyle name="60% - Accent4 18" xfId="852"/>
    <cellStyle name="60% - Accent4 19" xfId="853"/>
    <cellStyle name="60% - Accent4 2" xfId="854"/>
    <cellStyle name="60% - Accent4 2 2" xfId="855"/>
    <cellStyle name="60% - Accent4 2 3" xfId="856"/>
    <cellStyle name="60% - Accent4 20" xfId="857"/>
    <cellStyle name="60% - Accent4 21" xfId="858"/>
    <cellStyle name="60% - Accent4 22" xfId="859"/>
    <cellStyle name="60% - Accent4 23" xfId="860"/>
    <cellStyle name="60% - Accent4 24" xfId="861"/>
    <cellStyle name="60% - Accent4 25" xfId="862"/>
    <cellStyle name="60% - Accent4 26" xfId="863"/>
    <cellStyle name="60% - Accent4 27" xfId="864"/>
    <cellStyle name="60% - Accent4 28" xfId="865"/>
    <cellStyle name="60% - Accent4 29" xfId="866"/>
    <cellStyle name="60% - Accent4 3" xfId="867"/>
    <cellStyle name="60% - Accent4 3 2" xfId="868"/>
    <cellStyle name="60% - Accent4 3 3" xfId="869"/>
    <cellStyle name="60% - Accent4 30" xfId="870"/>
    <cellStyle name="60% - Accent4 31" xfId="871"/>
    <cellStyle name="60% - Accent4 32" xfId="872"/>
    <cellStyle name="60% - Accent4 33" xfId="873"/>
    <cellStyle name="60% - Accent4 34" xfId="874"/>
    <cellStyle name="60% - Accent4 35" xfId="875"/>
    <cellStyle name="60% - Accent4 36" xfId="876"/>
    <cellStyle name="60% - Accent4 37" xfId="877"/>
    <cellStyle name="60% - Accent4 38" xfId="878"/>
    <cellStyle name="60% - Accent4 39" xfId="879"/>
    <cellStyle name="60% - Accent4 4" xfId="880"/>
    <cellStyle name="60% - Accent4 40" xfId="881"/>
    <cellStyle name="60% - Accent4 41" xfId="882"/>
    <cellStyle name="60% - Accent4 42" xfId="883"/>
    <cellStyle name="60% - Accent4 43" xfId="884"/>
    <cellStyle name="60% - Accent4 44" xfId="885"/>
    <cellStyle name="60% - Accent4 45" xfId="886"/>
    <cellStyle name="60% - Accent4 46" xfId="887"/>
    <cellStyle name="60% - Accent4 47" xfId="888"/>
    <cellStyle name="60% - Accent4 48" xfId="889"/>
    <cellStyle name="60% - Accent4 49" xfId="890"/>
    <cellStyle name="60% - Accent4 5" xfId="891"/>
    <cellStyle name="60% - Accent4 50" xfId="892"/>
    <cellStyle name="60% - Accent4 51" xfId="893"/>
    <cellStyle name="60% - Accent4 52" xfId="894"/>
    <cellStyle name="60% - Accent4 53" xfId="895"/>
    <cellStyle name="60% - Accent4 54" xfId="896"/>
    <cellStyle name="60% - Accent4 6" xfId="897"/>
    <cellStyle name="60% - Accent4 7" xfId="898"/>
    <cellStyle name="60% - Accent4 8" xfId="899"/>
    <cellStyle name="60% - Accent4 9" xfId="900"/>
    <cellStyle name="60% - Accent5 10" xfId="901"/>
    <cellStyle name="60% - Accent5 11" xfId="902"/>
    <cellStyle name="60% - Accent5 12" xfId="903"/>
    <cellStyle name="60% - Accent5 13" xfId="904"/>
    <cellStyle name="60% - Accent5 14" xfId="905"/>
    <cellStyle name="60% - Accent5 15" xfId="906"/>
    <cellStyle name="60% - Accent5 16" xfId="907"/>
    <cellStyle name="60% - Accent5 17" xfId="908"/>
    <cellStyle name="60% - Accent5 18" xfId="909"/>
    <cellStyle name="60% - Accent5 19" xfId="910"/>
    <cellStyle name="60% - Accent5 2" xfId="911"/>
    <cellStyle name="60% - Accent5 20" xfId="912"/>
    <cellStyle name="60% - Accent5 21" xfId="913"/>
    <cellStyle name="60% - Accent5 22" xfId="914"/>
    <cellStyle name="60% - Accent5 23" xfId="915"/>
    <cellStyle name="60% - Accent5 24" xfId="916"/>
    <cellStyle name="60% - Accent5 25" xfId="917"/>
    <cellStyle name="60% - Accent5 26" xfId="918"/>
    <cellStyle name="60% - Accent5 27" xfId="919"/>
    <cellStyle name="60% - Accent5 28" xfId="920"/>
    <cellStyle name="60% - Accent5 29" xfId="921"/>
    <cellStyle name="60% - Accent5 3" xfId="922"/>
    <cellStyle name="60% - Accent5 30" xfId="923"/>
    <cellStyle name="60% - Accent5 31" xfId="924"/>
    <cellStyle name="60% - Accent5 32" xfId="925"/>
    <cellStyle name="60% - Accent5 33" xfId="926"/>
    <cellStyle name="60% - Accent5 34" xfId="927"/>
    <cellStyle name="60% - Accent5 35" xfId="928"/>
    <cellStyle name="60% - Accent5 36" xfId="929"/>
    <cellStyle name="60% - Accent5 37" xfId="930"/>
    <cellStyle name="60% - Accent5 38" xfId="931"/>
    <cellStyle name="60% - Accent5 39" xfId="932"/>
    <cellStyle name="60% - Accent5 4" xfId="933"/>
    <cellStyle name="60% - Accent5 40" xfId="934"/>
    <cellStyle name="60% - Accent5 41" xfId="935"/>
    <cellStyle name="60% - Accent5 42" xfId="936"/>
    <cellStyle name="60% - Accent5 43" xfId="937"/>
    <cellStyle name="60% - Accent5 44" xfId="938"/>
    <cellStyle name="60% - Accent5 45" xfId="939"/>
    <cellStyle name="60% - Accent5 46" xfId="940"/>
    <cellStyle name="60% - Accent5 47" xfId="941"/>
    <cellStyle name="60% - Accent5 48" xfId="942"/>
    <cellStyle name="60% - Accent5 49" xfId="943"/>
    <cellStyle name="60% - Accent5 5" xfId="944"/>
    <cellStyle name="60% - Accent5 50" xfId="945"/>
    <cellStyle name="60% - Accent5 51" xfId="946"/>
    <cellStyle name="60% - Accent5 52" xfId="947"/>
    <cellStyle name="60% - Accent5 53" xfId="948"/>
    <cellStyle name="60% - Accent5 54" xfId="949"/>
    <cellStyle name="60% - Accent5 6" xfId="950"/>
    <cellStyle name="60% - Accent5 7" xfId="951"/>
    <cellStyle name="60% - Accent5 8" xfId="952"/>
    <cellStyle name="60% - Accent5 9" xfId="953"/>
    <cellStyle name="60% - Accent6 10" xfId="954"/>
    <cellStyle name="60% - Accent6 11" xfId="955"/>
    <cellStyle name="60% - Accent6 12" xfId="956"/>
    <cellStyle name="60% - Accent6 13" xfId="957"/>
    <cellStyle name="60% - Accent6 14" xfId="958"/>
    <cellStyle name="60% - Accent6 15" xfId="959"/>
    <cellStyle name="60% - Accent6 16" xfId="960"/>
    <cellStyle name="60% - Accent6 17" xfId="961"/>
    <cellStyle name="60% - Accent6 18" xfId="962"/>
    <cellStyle name="60% - Accent6 19" xfId="963"/>
    <cellStyle name="60% - Accent6 2" xfId="964"/>
    <cellStyle name="60% - Accent6 2 2" xfId="965"/>
    <cellStyle name="60% - Accent6 2 3" xfId="966"/>
    <cellStyle name="60% - Accent6 20" xfId="967"/>
    <cellStyle name="60% - Accent6 21" xfId="968"/>
    <cellStyle name="60% - Accent6 22" xfId="969"/>
    <cellStyle name="60% - Accent6 23" xfId="970"/>
    <cellStyle name="60% - Accent6 24" xfId="971"/>
    <cellStyle name="60% - Accent6 25" xfId="972"/>
    <cellStyle name="60% - Accent6 26" xfId="973"/>
    <cellStyle name="60% - Accent6 27" xfId="974"/>
    <cellStyle name="60% - Accent6 28" xfId="975"/>
    <cellStyle name="60% - Accent6 29" xfId="976"/>
    <cellStyle name="60% - Accent6 3" xfId="977"/>
    <cellStyle name="60% - Accent6 3 2" xfId="978"/>
    <cellStyle name="60% - Accent6 3 3" xfId="979"/>
    <cellStyle name="60% - Accent6 30" xfId="980"/>
    <cellStyle name="60% - Accent6 31" xfId="981"/>
    <cellStyle name="60% - Accent6 32" xfId="982"/>
    <cellStyle name="60% - Accent6 33" xfId="983"/>
    <cellStyle name="60% - Accent6 34" xfId="984"/>
    <cellStyle name="60% - Accent6 35" xfId="985"/>
    <cellStyle name="60% - Accent6 36" xfId="986"/>
    <cellStyle name="60% - Accent6 37" xfId="987"/>
    <cellStyle name="60% - Accent6 38" xfId="988"/>
    <cellStyle name="60% - Accent6 39" xfId="989"/>
    <cellStyle name="60% - Accent6 4" xfId="990"/>
    <cellStyle name="60% - Accent6 40" xfId="991"/>
    <cellStyle name="60% - Accent6 41" xfId="992"/>
    <cellStyle name="60% - Accent6 42" xfId="993"/>
    <cellStyle name="60% - Accent6 43" xfId="994"/>
    <cellStyle name="60% - Accent6 44" xfId="995"/>
    <cellStyle name="60% - Accent6 45" xfId="996"/>
    <cellStyle name="60% - Accent6 46" xfId="997"/>
    <cellStyle name="60% - Accent6 47" xfId="998"/>
    <cellStyle name="60% - Accent6 48" xfId="999"/>
    <cellStyle name="60% - Accent6 49" xfId="1000"/>
    <cellStyle name="60% - Accent6 5" xfId="1001"/>
    <cellStyle name="60% - Accent6 50" xfId="1002"/>
    <cellStyle name="60% - Accent6 51" xfId="1003"/>
    <cellStyle name="60% - Accent6 52" xfId="1004"/>
    <cellStyle name="60% - Accent6 53" xfId="1005"/>
    <cellStyle name="60% - Accent6 54" xfId="1006"/>
    <cellStyle name="60% - Accent6 6" xfId="1007"/>
    <cellStyle name="60% - Accent6 7" xfId="1008"/>
    <cellStyle name="60% - Accent6 8" xfId="1009"/>
    <cellStyle name="60% - Accent6 9" xfId="1010"/>
    <cellStyle name="75" xfId="1011"/>
    <cellStyle name="Accent1 10" xfId="1012"/>
    <cellStyle name="Accent1 11" xfId="1013"/>
    <cellStyle name="Accent1 12" xfId="1014"/>
    <cellStyle name="Accent1 13" xfId="1015"/>
    <cellStyle name="Accent1 14" xfId="1016"/>
    <cellStyle name="Accent1 15" xfId="1017"/>
    <cellStyle name="Accent1 16" xfId="1018"/>
    <cellStyle name="Accent1 17" xfId="1019"/>
    <cellStyle name="Accent1 18" xfId="1020"/>
    <cellStyle name="Accent1 19" xfId="1021"/>
    <cellStyle name="Accent1 2" xfId="1022"/>
    <cellStyle name="Accent1 2 2" xfId="1023"/>
    <cellStyle name="Accent1 2 3" xfId="1024"/>
    <cellStyle name="Accent1 20" xfId="1025"/>
    <cellStyle name="Accent1 21" xfId="1026"/>
    <cellStyle name="Accent1 22" xfId="1027"/>
    <cellStyle name="Accent1 23" xfId="1028"/>
    <cellStyle name="Accent1 24" xfId="1029"/>
    <cellStyle name="Accent1 25" xfId="1030"/>
    <cellStyle name="Accent1 26" xfId="1031"/>
    <cellStyle name="Accent1 27" xfId="1032"/>
    <cellStyle name="Accent1 28" xfId="1033"/>
    <cellStyle name="Accent1 29" xfId="1034"/>
    <cellStyle name="Accent1 3" xfId="1035"/>
    <cellStyle name="Accent1 3 2" xfId="1036"/>
    <cellStyle name="Accent1 3 3" xfId="1037"/>
    <cellStyle name="Accent1 30" xfId="1038"/>
    <cellStyle name="Accent1 31" xfId="1039"/>
    <cellStyle name="Accent1 32" xfId="1040"/>
    <cellStyle name="Accent1 33" xfId="1041"/>
    <cellStyle name="Accent1 34" xfId="1042"/>
    <cellStyle name="Accent1 35" xfId="1043"/>
    <cellStyle name="Accent1 36" xfId="1044"/>
    <cellStyle name="Accent1 37" xfId="1045"/>
    <cellStyle name="Accent1 38" xfId="1046"/>
    <cellStyle name="Accent1 39" xfId="1047"/>
    <cellStyle name="Accent1 4" xfId="1048"/>
    <cellStyle name="Accent1 40" xfId="1049"/>
    <cellStyle name="Accent1 41" xfId="1050"/>
    <cellStyle name="Accent1 42" xfId="1051"/>
    <cellStyle name="Accent1 43" xfId="1052"/>
    <cellStyle name="Accent1 44" xfId="1053"/>
    <cellStyle name="Accent1 45" xfId="1054"/>
    <cellStyle name="Accent1 46" xfId="1055"/>
    <cellStyle name="Accent1 47" xfId="1056"/>
    <cellStyle name="Accent1 48" xfId="1057"/>
    <cellStyle name="Accent1 49" xfId="1058"/>
    <cellStyle name="Accent1 5" xfId="1059"/>
    <cellStyle name="Accent1 50" xfId="1060"/>
    <cellStyle name="Accent1 51" xfId="1061"/>
    <cellStyle name="Accent1 52" xfId="1062"/>
    <cellStyle name="Accent1 53" xfId="1063"/>
    <cellStyle name="Accent1 54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8" xfId="1077"/>
    <cellStyle name="Accent2 19" xfId="1078"/>
    <cellStyle name="Accent2 2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39" xfId="1100"/>
    <cellStyle name="Accent2 4" xfId="1101"/>
    <cellStyle name="Accent2 40" xfId="1102"/>
    <cellStyle name="Accent2 41" xfId="1103"/>
    <cellStyle name="Accent2 42" xfId="1104"/>
    <cellStyle name="Accent2 43" xfId="1105"/>
    <cellStyle name="Accent2 44" xfId="1106"/>
    <cellStyle name="Accent2 45" xfId="1107"/>
    <cellStyle name="Accent2 46" xfId="1108"/>
    <cellStyle name="Accent2 47" xfId="1109"/>
    <cellStyle name="Accent2 48" xfId="1110"/>
    <cellStyle name="Accent2 49" xfId="1111"/>
    <cellStyle name="Accent2 5" xfId="1112"/>
    <cellStyle name="Accent2 50" xfId="1113"/>
    <cellStyle name="Accent2 51" xfId="1114"/>
    <cellStyle name="Accent2 52" xfId="1115"/>
    <cellStyle name="Accent2 53" xfId="1116"/>
    <cellStyle name="Accent2 54" xfId="1117"/>
    <cellStyle name="Accent2 6" xfId="1118"/>
    <cellStyle name="Accent2 7" xfId="1119"/>
    <cellStyle name="Accent2 8" xfId="1120"/>
    <cellStyle name="Accent2 9" xfId="1121"/>
    <cellStyle name="Accent3 10" xfId="1122"/>
    <cellStyle name="Accent3 11" xfId="1123"/>
    <cellStyle name="Accent3 12" xfId="1124"/>
    <cellStyle name="Accent3 13" xfId="1125"/>
    <cellStyle name="Accent3 14" xfId="1126"/>
    <cellStyle name="Accent3 15" xfId="1127"/>
    <cellStyle name="Accent3 16" xfId="1128"/>
    <cellStyle name="Accent3 17" xfId="1129"/>
    <cellStyle name="Accent3 18" xfId="1130"/>
    <cellStyle name="Accent3 19" xfId="1131"/>
    <cellStyle name="Accent3 2" xfId="1132"/>
    <cellStyle name="Accent3 20" xfId="1133"/>
    <cellStyle name="Accent3 21" xfId="1134"/>
    <cellStyle name="Accent3 22" xfId="1135"/>
    <cellStyle name="Accent3 23" xfId="1136"/>
    <cellStyle name="Accent3 24" xfId="1137"/>
    <cellStyle name="Accent3 25" xfId="1138"/>
    <cellStyle name="Accent3 26" xfId="1139"/>
    <cellStyle name="Accent3 27" xfId="1140"/>
    <cellStyle name="Accent3 28" xfId="1141"/>
    <cellStyle name="Accent3 29" xfId="1142"/>
    <cellStyle name="Accent3 3" xfId="1143"/>
    <cellStyle name="Accent3 30" xfId="1144"/>
    <cellStyle name="Accent3 31" xfId="1145"/>
    <cellStyle name="Accent3 32" xfId="1146"/>
    <cellStyle name="Accent3 33" xfId="1147"/>
    <cellStyle name="Accent3 34" xfId="1148"/>
    <cellStyle name="Accent3 35" xfId="1149"/>
    <cellStyle name="Accent3 36" xfId="1150"/>
    <cellStyle name="Accent3 37" xfId="1151"/>
    <cellStyle name="Accent3 38" xfId="1152"/>
    <cellStyle name="Accent3 39" xfId="1153"/>
    <cellStyle name="Accent3 4" xfId="1154"/>
    <cellStyle name="Accent3 40" xfId="1155"/>
    <cellStyle name="Accent3 41" xfId="1156"/>
    <cellStyle name="Accent3 42" xfId="1157"/>
    <cellStyle name="Accent3 43" xfId="1158"/>
    <cellStyle name="Accent3 44" xfId="1159"/>
    <cellStyle name="Accent3 45" xfId="1160"/>
    <cellStyle name="Accent3 46" xfId="1161"/>
    <cellStyle name="Accent3 47" xfId="1162"/>
    <cellStyle name="Accent3 48" xfId="1163"/>
    <cellStyle name="Accent3 49" xfId="1164"/>
    <cellStyle name="Accent3 5" xfId="1165"/>
    <cellStyle name="Accent3 50" xfId="1166"/>
    <cellStyle name="Accent3 51" xfId="1167"/>
    <cellStyle name="Accent3 52" xfId="1168"/>
    <cellStyle name="Accent3 53" xfId="1169"/>
    <cellStyle name="Accent3 54" xfId="1170"/>
    <cellStyle name="Accent3 6" xfId="1171"/>
    <cellStyle name="Accent3 7" xfId="1172"/>
    <cellStyle name="Accent3 8" xfId="1173"/>
    <cellStyle name="Accent3 9" xfId="1174"/>
    <cellStyle name="Accent4 10" xfId="1175"/>
    <cellStyle name="Accent4 11" xfId="1176"/>
    <cellStyle name="Accent4 12" xfId="1177"/>
    <cellStyle name="Accent4 13" xfId="1178"/>
    <cellStyle name="Accent4 14" xfId="1179"/>
    <cellStyle name="Accent4 15" xfId="1180"/>
    <cellStyle name="Accent4 16" xfId="1181"/>
    <cellStyle name="Accent4 17" xfId="1182"/>
    <cellStyle name="Accent4 18" xfId="1183"/>
    <cellStyle name="Accent4 19" xfId="1184"/>
    <cellStyle name="Accent4 2" xfId="1185"/>
    <cellStyle name="Accent4 2 2" xfId="1186"/>
    <cellStyle name="Accent4 2 3" xfId="1187"/>
    <cellStyle name="Accent4 20" xfId="1188"/>
    <cellStyle name="Accent4 21" xfId="1189"/>
    <cellStyle name="Accent4 22" xfId="1190"/>
    <cellStyle name="Accent4 23" xfId="1191"/>
    <cellStyle name="Accent4 24" xfId="1192"/>
    <cellStyle name="Accent4 25" xfId="1193"/>
    <cellStyle name="Accent4 26" xfId="1194"/>
    <cellStyle name="Accent4 27" xfId="1195"/>
    <cellStyle name="Accent4 28" xfId="1196"/>
    <cellStyle name="Accent4 29" xfId="1197"/>
    <cellStyle name="Accent4 3" xfId="1198"/>
    <cellStyle name="Accent4 3 2" xfId="1199"/>
    <cellStyle name="Accent4 3 3" xfId="1200"/>
    <cellStyle name="Accent4 30" xfId="1201"/>
    <cellStyle name="Accent4 31" xfId="1202"/>
    <cellStyle name="Accent4 32" xfId="1203"/>
    <cellStyle name="Accent4 33" xfId="1204"/>
    <cellStyle name="Accent4 34" xfId="1205"/>
    <cellStyle name="Accent4 35" xfId="1206"/>
    <cellStyle name="Accent4 36" xfId="1207"/>
    <cellStyle name="Accent4 37" xfId="1208"/>
    <cellStyle name="Accent4 38" xfId="1209"/>
    <cellStyle name="Accent4 39" xfId="1210"/>
    <cellStyle name="Accent4 4" xfId="1211"/>
    <cellStyle name="Accent4 40" xfId="1212"/>
    <cellStyle name="Accent4 41" xfId="1213"/>
    <cellStyle name="Accent4 42" xfId="1214"/>
    <cellStyle name="Accent4 43" xfId="1215"/>
    <cellStyle name="Accent4 44" xfId="1216"/>
    <cellStyle name="Accent4 45" xfId="1217"/>
    <cellStyle name="Accent4 46" xfId="1218"/>
    <cellStyle name="Accent4 47" xfId="1219"/>
    <cellStyle name="Accent4 48" xfId="1220"/>
    <cellStyle name="Accent4 49" xfId="1221"/>
    <cellStyle name="Accent4 5" xfId="1222"/>
    <cellStyle name="Accent4 50" xfId="1223"/>
    <cellStyle name="Accent4 51" xfId="1224"/>
    <cellStyle name="Accent4 52" xfId="1225"/>
    <cellStyle name="Accent4 53" xfId="1226"/>
    <cellStyle name="Accent4 54" xfId="1227"/>
    <cellStyle name="Accent4 6" xfId="1228"/>
    <cellStyle name="Accent4 7" xfId="1229"/>
    <cellStyle name="Accent4 8" xfId="1230"/>
    <cellStyle name="Accent4 9" xfId="1231"/>
    <cellStyle name="Accent5 10" xfId="1232"/>
    <cellStyle name="Accent5 11" xfId="1233"/>
    <cellStyle name="Accent5 12" xfId="1234"/>
    <cellStyle name="Accent5 13" xfId="1235"/>
    <cellStyle name="Accent5 14" xfId="1236"/>
    <cellStyle name="Accent5 15" xfId="1237"/>
    <cellStyle name="Accent5 16" xfId="1238"/>
    <cellStyle name="Accent5 17" xfId="1239"/>
    <cellStyle name="Accent5 18" xfId="1240"/>
    <cellStyle name="Accent5 19" xfId="1241"/>
    <cellStyle name="Accent5 2" xfId="1242"/>
    <cellStyle name="Accent5 20" xfId="1243"/>
    <cellStyle name="Accent5 21" xfId="1244"/>
    <cellStyle name="Accent5 22" xfId="1245"/>
    <cellStyle name="Accent5 23" xfId="1246"/>
    <cellStyle name="Accent5 24" xfId="1247"/>
    <cellStyle name="Accent5 25" xfId="1248"/>
    <cellStyle name="Accent5 26" xfId="1249"/>
    <cellStyle name="Accent5 27" xfId="1250"/>
    <cellStyle name="Accent5 28" xfId="1251"/>
    <cellStyle name="Accent5 29" xfId="1252"/>
    <cellStyle name="Accent5 3" xfId="1253"/>
    <cellStyle name="Accent5 30" xfId="1254"/>
    <cellStyle name="Accent5 31" xfId="1255"/>
    <cellStyle name="Accent5 32" xfId="1256"/>
    <cellStyle name="Accent5 33" xfId="1257"/>
    <cellStyle name="Accent5 34" xfId="1258"/>
    <cellStyle name="Accent5 35" xfId="1259"/>
    <cellStyle name="Accent5 36" xfId="1260"/>
    <cellStyle name="Accent5 37" xfId="1261"/>
    <cellStyle name="Accent5 38" xfId="1262"/>
    <cellStyle name="Accent5 39" xfId="1263"/>
    <cellStyle name="Accent5 4" xfId="1264"/>
    <cellStyle name="Accent5 40" xfId="1265"/>
    <cellStyle name="Accent5 41" xfId="1266"/>
    <cellStyle name="Accent5 42" xfId="1267"/>
    <cellStyle name="Accent5 43" xfId="1268"/>
    <cellStyle name="Accent5 44" xfId="1269"/>
    <cellStyle name="Accent5 45" xfId="1270"/>
    <cellStyle name="Accent5 46" xfId="1271"/>
    <cellStyle name="Accent5 47" xfId="1272"/>
    <cellStyle name="Accent5 48" xfId="1273"/>
    <cellStyle name="Accent5 49" xfId="1274"/>
    <cellStyle name="Accent5 5" xfId="1275"/>
    <cellStyle name="Accent5 50" xfId="1276"/>
    <cellStyle name="Accent5 51" xfId="1277"/>
    <cellStyle name="Accent5 52" xfId="1278"/>
    <cellStyle name="Accent5 53" xfId="1279"/>
    <cellStyle name="Accent5 54" xfId="1280"/>
    <cellStyle name="Accent5 6" xfId="1281"/>
    <cellStyle name="Accent5 7" xfId="1282"/>
    <cellStyle name="Accent5 8" xfId="1283"/>
    <cellStyle name="Accent5 9" xfId="1284"/>
    <cellStyle name="Accent6 10" xfId="1285"/>
    <cellStyle name="Accent6 11" xfId="1286"/>
    <cellStyle name="Accent6 12" xfId="1287"/>
    <cellStyle name="Accent6 13" xfId="1288"/>
    <cellStyle name="Accent6 14" xfId="1289"/>
    <cellStyle name="Accent6 15" xfId="1290"/>
    <cellStyle name="Accent6 16" xfId="1291"/>
    <cellStyle name="Accent6 17" xfId="1292"/>
    <cellStyle name="Accent6 18" xfId="1293"/>
    <cellStyle name="Accent6 19" xfId="1294"/>
    <cellStyle name="Accent6 2" xfId="1295"/>
    <cellStyle name="Accent6 20" xfId="1296"/>
    <cellStyle name="Accent6 21" xfId="1297"/>
    <cellStyle name="Accent6 22" xfId="1298"/>
    <cellStyle name="Accent6 23" xfId="1299"/>
    <cellStyle name="Accent6 24" xfId="1300"/>
    <cellStyle name="Accent6 25" xfId="1301"/>
    <cellStyle name="Accent6 26" xfId="1302"/>
    <cellStyle name="Accent6 27" xfId="1303"/>
    <cellStyle name="Accent6 28" xfId="1304"/>
    <cellStyle name="Accent6 29" xfId="1305"/>
    <cellStyle name="Accent6 3" xfId="1306"/>
    <cellStyle name="Accent6 30" xfId="1307"/>
    <cellStyle name="Accent6 31" xfId="1308"/>
    <cellStyle name="Accent6 32" xfId="1309"/>
    <cellStyle name="Accent6 33" xfId="1310"/>
    <cellStyle name="Accent6 34" xfId="1311"/>
    <cellStyle name="Accent6 35" xfId="1312"/>
    <cellStyle name="Accent6 36" xfId="1313"/>
    <cellStyle name="Accent6 37" xfId="1314"/>
    <cellStyle name="Accent6 38" xfId="1315"/>
    <cellStyle name="Accent6 39" xfId="1316"/>
    <cellStyle name="Accent6 4" xfId="1317"/>
    <cellStyle name="Accent6 40" xfId="1318"/>
    <cellStyle name="Accent6 41" xfId="1319"/>
    <cellStyle name="Accent6 42" xfId="1320"/>
    <cellStyle name="Accent6 43" xfId="1321"/>
    <cellStyle name="Accent6 44" xfId="1322"/>
    <cellStyle name="Accent6 45" xfId="1323"/>
    <cellStyle name="Accent6 46" xfId="1324"/>
    <cellStyle name="Accent6 47" xfId="1325"/>
    <cellStyle name="Accent6 48" xfId="1326"/>
    <cellStyle name="Accent6 49" xfId="1327"/>
    <cellStyle name="Accent6 5" xfId="1328"/>
    <cellStyle name="Accent6 50" xfId="1329"/>
    <cellStyle name="Accent6 51" xfId="1330"/>
    <cellStyle name="Accent6 52" xfId="1331"/>
    <cellStyle name="Accent6 53" xfId="1332"/>
    <cellStyle name="Accent6 54" xfId="1333"/>
    <cellStyle name="Accent6 6" xfId="1334"/>
    <cellStyle name="Accent6 7" xfId="1335"/>
    <cellStyle name="Accent6 8" xfId="1336"/>
    <cellStyle name="Accent6 9" xfId="1337"/>
    <cellStyle name="ÅëÈ­ [0]_±âÅ¸" xfId="1338"/>
    <cellStyle name="ÅëÈ­_±âÅ¸" xfId="1339"/>
    <cellStyle name="ÄÞ¸¶ [0]_±âÅ¸" xfId="1340"/>
    <cellStyle name="ÄÞ¸¶_±âÅ¸" xfId="1341"/>
    <cellStyle name="Bad 10" xfId="1342"/>
    <cellStyle name="Bad 11" xfId="1343"/>
    <cellStyle name="Bad 12" xfId="1344"/>
    <cellStyle name="Bad 13" xfId="1345"/>
    <cellStyle name="Bad 14" xfId="1346"/>
    <cellStyle name="Bad 15" xfId="1347"/>
    <cellStyle name="Bad 16" xfId="1348"/>
    <cellStyle name="Bad 17" xfId="1349"/>
    <cellStyle name="Bad 18" xfId="1350"/>
    <cellStyle name="Bad 19" xfId="1351"/>
    <cellStyle name="Bad 2" xfId="1352"/>
    <cellStyle name="Bad 20" xfId="1353"/>
    <cellStyle name="Bad 21" xfId="1354"/>
    <cellStyle name="Bad 22" xfId="1355"/>
    <cellStyle name="Bad 23" xfId="1356"/>
    <cellStyle name="Bad 24" xfId="1357"/>
    <cellStyle name="Bad 25" xfId="1358"/>
    <cellStyle name="Bad 26" xfId="1359"/>
    <cellStyle name="Bad 27" xfId="1360"/>
    <cellStyle name="Bad 28" xfId="1361"/>
    <cellStyle name="Bad 29" xfId="1362"/>
    <cellStyle name="Bad 3" xfId="1363"/>
    <cellStyle name="Bad 30" xfId="1364"/>
    <cellStyle name="Bad 31" xfId="1365"/>
    <cellStyle name="Bad 32" xfId="1366"/>
    <cellStyle name="Bad 33" xfId="1367"/>
    <cellStyle name="Bad 34" xfId="1368"/>
    <cellStyle name="Bad 35" xfId="1369"/>
    <cellStyle name="Bad 36" xfId="1370"/>
    <cellStyle name="Bad 37" xfId="1371"/>
    <cellStyle name="Bad 38" xfId="1372"/>
    <cellStyle name="Bad 39" xfId="1373"/>
    <cellStyle name="Bad 4" xfId="1374"/>
    <cellStyle name="Bad 40" xfId="1375"/>
    <cellStyle name="Bad 41" xfId="1376"/>
    <cellStyle name="Bad 42" xfId="1377"/>
    <cellStyle name="Bad 43" xfId="1378"/>
    <cellStyle name="Bad 44" xfId="1379"/>
    <cellStyle name="Bad 45" xfId="1380"/>
    <cellStyle name="Bad 46" xfId="1381"/>
    <cellStyle name="Bad 47" xfId="1382"/>
    <cellStyle name="Bad 48" xfId="1383"/>
    <cellStyle name="Bad 49" xfId="1384"/>
    <cellStyle name="Bad 5" xfId="1385"/>
    <cellStyle name="Bad 50" xfId="1386"/>
    <cellStyle name="Bad 51" xfId="1387"/>
    <cellStyle name="Bad 52" xfId="1388"/>
    <cellStyle name="Bad 53" xfId="1389"/>
    <cellStyle name="Bad 54" xfId="1390"/>
    <cellStyle name="Bad 6" xfId="1391"/>
    <cellStyle name="Bad 7" xfId="1392"/>
    <cellStyle name="Bad 8" xfId="1393"/>
    <cellStyle name="Bad 9" xfId="1394"/>
    <cellStyle name="Ç¥ÁØ_¿¬°£´©°è¿¹»ó" xfId="1395"/>
    <cellStyle name="Calculation 10" xfId="1396"/>
    <cellStyle name="Calculation 11" xfId="1397"/>
    <cellStyle name="Calculation 12" xfId="1398"/>
    <cellStyle name="Calculation 13" xfId="1399"/>
    <cellStyle name="Calculation 14" xfId="1400"/>
    <cellStyle name="Calculation 15" xfId="1401"/>
    <cellStyle name="Calculation 16" xfId="1402"/>
    <cellStyle name="Calculation 17" xfId="1403"/>
    <cellStyle name="Calculation 18" xfId="1404"/>
    <cellStyle name="Calculation 19" xfId="1405"/>
    <cellStyle name="Calculation 2" xfId="1406"/>
    <cellStyle name="Calculation 2 2" xfId="1407"/>
    <cellStyle name="Calculation 2 3" xfId="1408"/>
    <cellStyle name="Calculation 20" xfId="1409"/>
    <cellStyle name="Calculation 21" xfId="1410"/>
    <cellStyle name="Calculation 22" xfId="1411"/>
    <cellStyle name="Calculation 23" xfId="1412"/>
    <cellStyle name="Calculation 24" xfId="1413"/>
    <cellStyle name="Calculation 25" xfId="1414"/>
    <cellStyle name="Calculation 26" xfId="1415"/>
    <cellStyle name="Calculation 27" xfId="1416"/>
    <cellStyle name="Calculation 28" xfId="1417"/>
    <cellStyle name="Calculation 29" xfId="1418"/>
    <cellStyle name="Calculation 3" xfId="1419"/>
    <cellStyle name="Calculation 3 2" xfId="1420"/>
    <cellStyle name="Calculation 3 3" xfId="1421"/>
    <cellStyle name="Calculation 30" xfId="1422"/>
    <cellStyle name="Calculation 31" xfId="1423"/>
    <cellStyle name="Calculation 32" xfId="1424"/>
    <cellStyle name="Calculation 33" xfId="1425"/>
    <cellStyle name="Calculation 34" xfId="1426"/>
    <cellStyle name="Calculation 35" xfId="1427"/>
    <cellStyle name="Calculation 36" xfId="1428"/>
    <cellStyle name="Calculation 37" xfId="1429"/>
    <cellStyle name="Calculation 38" xfId="1430"/>
    <cellStyle name="Calculation 39" xfId="1431"/>
    <cellStyle name="Calculation 4" xfId="1432"/>
    <cellStyle name="Calculation 40" xfId="1433"/>
    <cellStyle name="Calculation 41" xfId="1434"/>
    <cellStyle name="Calculation 42" xfId="1435"/>
    <cellStyle name="Calculation 43" xfId="1436"/>
    <cellStyle name="Calculation 44" xfId="1437"/>
    <cellStyle name="Calculation 45" xfId="1438"/>
    <cellStyle name="Calculation 46" xfId="1439"/>
    <cellStyle name="Calculation 47" xfId="1440"/>
    <cellStyle name="Calculation 48" xfId="1441"/>
    <cellStyle name="Calculation 49" xfId="1442"/>
    <cellStyle name="Calculation 5" xfId="1443"/>
    <cellStyle name="Calculation 50" xfId="1444"/>
    <cellStyle name="Calculation 51" xfId="1445"/>
    <cellStyle name="Calculation 52" xfId="1446"/>
    <cellStyle name="Calculation 53" xfId="1447"/>
    <cellStyle name="Calculation 54" xfId="1448"/>
    <cellStyle name="Calculation 6" xfId="1449"/>
    <cellStyle name="Calculation 7" xfId="1450"/>
    <cellStyle name="Calculation 8" xfId="1451"/>
    <cellStyle name="Calculation 9" xfId="1452"/>
    <cellStyle name="Check Cell 10" xfId="1453"/>
    <cellStyle name="Check Cell 11" xfId="1454"/>
    <cellStyle name="Check Cell 12" xfId="1455"/>
    <cellStyle name="Check Cell 13" xfId="1456"/>
    <cellStyle name="Check Cell 14" xfId="1457"/>
    <cellStyle name="Check Cell 15" xfId="1458"/>
    <cellStyle name="Check Cell 16" xfId="1459"/>
    <cellStyle name="Check Cell 17" xfId="1460"/>
    <cellStyle name="Check Cell 18" xfId="1461"/>
    <cellStyle name="Check Cell 19" xfId="1462"/>
    <cellStyle name="Check Cell 2" xfId="1463"/>
    <cellStyle name="Check Cell 20" xfId="1464"/>
    <cellStyle name="Check Cell 21" xfId="1465"/>
    <cellStyle name="Check Cell 22" xfId="1466"/>
    <cellStyle name="Check Cell 23" xfId="1467"/>
    <cellStyle name="Check Cell 24" xfId="1468"/>
    <cellStyle name="Check Cell 25" xfId="1469"/>
    <cellStyle name="Check Cell 26" xfId="1470"/>
    <cellStyle name="Check Cell 27" xfId="1471"/>
    <cellStyle name="Check Cell 28" xfId="1472"/>
    <cellStyle name="Check Cell 29" xfId="1473"/>
    <cellStyle name="Check Cell 3" xfId="1474"/>
    <cellStyle name="Check Cell 30" xfId="1475"/>
    <cellStyle name="Check Cell 31" xfId="1476"/>
    <cellStyle name="Check Cell 32" xfId="1477"/>
    <cellStyle name="Check Cell 33" xfId="1478"/>
    <cellStyle name="Check Cell 34" xfId="1479"/>
    <cellStyle name="Check Cell 35" xfId="1480"/>
    <cellStyle name="Check Cell 36" xfId="1481"/>
    <cellStyle name="Check Cell 37" xfId="1482"/>
    <cellStyle name="Check Cell 38" xfId="1483"/>
    <cellStyle name="Check Cell 39" xfId="1484"/>
    <cellStyle name="Check Cell 4" xfId="1485"/>
    <cellStyle name="Check Cell 40" xfId="1486"/>
    <cellStyle name="Check Cell 41" xfId="1487"/>
    <cellStyle name="Check Cell 42" xfId="1488"/>
    <cellStyle name="Check Cell 43" xfId="1489"/>
    <cellStyle name="Check Cell 44" xfId="1490"/>
    <cellStyle name="Check Cell 45" xfId="1491"/>
    <cellStyle name="Check Cell 46" xfId="1492"/>
    <cellStyle name="Check Cell 47" xfId="1493"/>
    <cellStyle name="Check Cell 48" xfId="1494"/>
    <cellStyle name="Check Cell 49" xfId="1495"/>
    <cellStyle name="Check Cell 5" xfId="1496"/>
    <cellStyle name="Check Cell 50" xfId="1497"/>
    <cellStyle name="Check Cell 51" xfId="1498"/>
    <cellStyle name="Check Cell 52" xfId="1499"/>
    <cellStyle name="Check Cell 53" xfId="1500"/>
    <cellStyle name="Check Cell 54" xfId="1501"/>
    <cellStyle name="Check Cell 6" xfId="1502"/>
    <cellStyle name="Check Cell 7" xfId="1503"/>
    <cellStyle name="Check Cell 8" xfId="1504"/>
    <cellStyle name="Check Cell 9" xfId="1505"/>
    <cellStyle name="Comma  - Style1" xfId="1506"/>
    <cellStyle name="Comma  - Style2" xfId="1507"/>
    <cellStyle name="Comma  - Style3" xfId="1508"/>
    <cellStyle name="Comma  - Style4" xfId="1509"/>
    <cellStyle name="Comma  - Style5" xfId="1510"/>
    <cellStyle name="Comma  - Style6" xfId="1511"/>
    <cellStyle name="Comma  - Style7" xfId="1512"/>
    <cellStyle name="Comma  - Style8" xfId="1513"/>
    <cellStyle name="Comma 10" xfId="1514"/>
    <cellStyle name="Comma 11" xfId="1515"/>
    <cellStyle name="Comma 12" xfId="1516"/>
    <cellStyle name="Comma 13" xfId="1517"/>
    <cellStyle name="Comma 14" xfId="1518"/>
    <cellStyle name="Comma 2" xfId="1519"/>
    <cellStyle name="Comma 2 2" xfId="1520"/>
    <cellStyle name="Comma 2 2 2" xfId="1521"/>
    <cellStyle name="Comma 2 2 3" xfId="1522"/>
    <cellStyle name="Comma 2 3" xfId="1523"/>
    <cellStyle name="Comma 2 4" xfId="1524"/>
    <cellStyle name="Comma 24" xfId="1525"/>
    <cellStyle name="Comma 3" xfId="1526"/>
    <cellStyle name="Comma 3 2" xfId="1527"/>
    <cellStyle name="Comma 3 3" xfId="1528"/>
    <cellStyle name="Comma 3 6" xfId="1529"/>
    <cellStyle name="Comma 4" xfId="1530"/>
    <cellStyle name="Comma 5" xfId="1531"/>
    <cellStyle name="Comma 5 2" xfId="1532"/>
    <cellStyle name="Comma 6" xfId="1533"/>
    <cellStyle name="Comma 7" xfId="1534"/>
    <cellStyle name="Comma 8" xfId="1535"/>
    <cellStyle name="Comma 9" xfId="1536"/>
    <cellStyle name="ervices" xfId="1537"/>
    <cellStyle name="Excel Built-in Normal" xfId="1538"/>
    <cellStyle name="Excel Built-in Normal 1" xfId="1539"/>
    <cellStyle name="Excel Built-in Normal 2" xfId="1540"/>
    <cellStyle name="Explanatory Text 10" xfId="1541"/>
    <cellStyle name="Explanatory Text 11" xfId="1542"/>
    <cellStyle name="Explanatory Text 12" xfId="1543"/>
    <cellStyle name="Explanatory Text 13" xfId="1544"/>
    <cellStyle name="Explanatory Text 14" xfId="1545"/>
    <cellStyle name="Explanatory Text 15" xfId="1546"/>
    <cellStyle name="Explanatory Text 16" xfId="1547"/>
    <cellStyle name="Explanatory Text 17" xfId="1548"/>
    <cellStyle name="Explanatory Text 18" xfId="1549"/>
    <cellStyle name="Explanatory Text 19" xfId="1550"/>
    <cellStyle name="Explanatory Text 2" xfId="1551"/>
    <cellStyle name="Explanatory Text 20" xfId="1552"/>
    <cellStyle name="Explanatory Text 21" xfId="1553"/>
    <cellStyle name="Explanatory Text 22" xfId="1554"/>
    <cellStyle name="Explanatory Text 23" xfId="1555"/>
    <cellStyle name="Explanatory Text 24" xfId="1556"/>
    <cellStyle name="Explanatory Text 25" xfId="1557"/>
    <cellStyle name="Explanatory Text 26" xfId="1558"/>
    <cellStyle name="Explanatory Text 27" xfId="1559"/>
    <cellStyle name="Explanatory Text 28" xfId="1560"/>
    <cellStyle name="Explanatory Text 29" xfId="1561"/>
    <cellStyle name="Explanatory Text 3" xfId="1562"/>
    <cellStyle name="Explanatory Text 30" xfId="1563"/>
    <cellStyle name="Explanatory Text 31" xfId="1564"/>
    <cellStyle name="Explanatory Text 32" xfId="1565"/>
    <cellStyle name="Explanatory Text 33" xfId="1566"/>
    <cellStyle name="Explanatory Text 34" xfId="1567"/>
    <cellStyle name="Explanatory Text 35" xfId="1568"/>
    <cellStyle name="Explanatory Text 36" xfId="1569"/>
    <cellStyle name="Explanatory Text 37" xfId="1570"/>
    <cellStyle name="Explanatory Text 38" xfId="1571"/>
    <cellStyle name="Explanatory Text 39" xfId="1572"/>
    <cellStyle name="Explanatory Text 4" xfId="1573"/>
    <cellStyle name="Explanatory Text 40" xfId="1574"/>
    <cellStyle name="Explanatory Text 41" xfId="1575"/>
    <cellStyle name="Explanatory Text 42" xfId="1576"/>
    <cellStyle name="Explanatory Text 43" xfId="1577"/>
    <cellStyle name="Explanatory Text 44" xfId="1578"/>
    <cellStyle name="Explanatory Text 45" xfId="1579"/>
    <cellStyle name="Explanatory Text 46" xfId="1580"/>
    <cellStyle name="Explanatory Text 47" xfId="1581"/>
    <cellStyle name="Explanatory Text 48" xfId="1582"/>
    <cellStyle name="Explanatory Text 49" xfId="1583"/>
    <cellStyle name="Explanatory Text 5" xfId="1584"/>
    <cellStyle name="Explanatory Text 50" xfId="1585"/>
    <cellStyle name="Explanatory Text 51" xfId="1586"/>
    <cellStyle name="Explanatory Text 52" xfId="1587"/>
    <cellStyle name="Explanatory Text 53" xfId="1588"/>
    <cellStyle name="Explanatory Text 54" xfId="1589"/>
    <cellStyle name="Explanatory Text 6" xfId="1590"/>
    <cellStyle name="Explanatory Text 7" xfId="1591"/>
    <cellStyle name="Explanatory Text 8" xfId="1592"/>
    <cellStyle name="Explanatory Text 9" xfId="1593"/>
    <cellStyle name="Formula" xfId="1594"/>
    <cellStyle name="Good 10" xfId="1595"/>
    <cellStyle name="Good 11" xfId="1596"/>
    <cellStyle name="Good 12" xfId="1597"/>
    <cellStyle name="Good 13" xfId="1598"/>
    <cellStyle name="Good 14" xfId="1599"/>
    <cellStyle name="Good 15" xfId="1600"/>
    <cellStyle name="Good 16" xfId="1601"/>
    <cellStyle name="Good 17" xfId="1602"/>
    <cellStyle name="Good 18" xfId="1603"/>
    <cellStyle name="Good 19" xfId="1604"/>
    <cellStyle name="Good 2" xfId="1605"/>
    <cellStyle name="Good 20" xfId="1606"/>
    <cellStyle name="Good 21" xfId="1607"/>
    <cellStyle name="Good 22" xfId="1608"/>
    <cellStyle name="Good 23" xfId="1609"/>
    <cellStyle name="Good 24" xfId="1610"/>
    <cellStyle name="Good 25" xfId="1611"/>
    <cellStyle name="Good 26" xfId="1612"/>
    <cellStyle name="Good 27" xfId="1613"/>
    <cellStyle name="Good 28" xfId="1614"/>
    <cellStyle name="Good 29" xfId="1615"/>
    <cellStyle name="Good 3" xfId="1616"/>
    <cellStyle name="Good 30" xfId="1617"/>
    <cellStyle name="Good 31" xfId="1618"/>
    <cellStyle name="Good 32" xfId="1619"/>
    <cellStyle name="Good 33" xfId="1620"/>
    <cellStyle name="Good 34" xfId="1621"/>
    <cellStyle name="Good 35" xfId="1622"/>
    <cellStyle name="Good 36" xfId="1623"/>
    <cellStyle name="Good 37" xfId="1624"/>
    <cellStyle name="Good 38" xfId="1625"/>
    <cellStyle name="Good 39" xfId="1626"/>
    <cellStyle name="Good 4" xfId="1627"/>
    <cellStyle name="Good 40" xfId="1628"/>
    <cellStyle name="Good 41" xfId="1629"/>
    <cellStyle name="Good 42" xfId="1630"/>
    <cellStyle name="Good 43" xfId="1631"/>
    <cellStyle name="Good 44" xfId="1632"/>
    <cellStyle name="Good 45" xfId="1633"/>
    <cellStyle name="Good 46" xfId="1634"/>
    <cellStyle name="Good 47" xfId="1635"/>
    <cellStyle name="Good 48" xfId="1636"/>
    <cellStyle name="Good 49" xfId="1637"/>
    <cellStyle name="Good 5" xfId="1638"/>
    <cellStyle name="Good 50" xfId="1639"/>
    <cellStyle name="Good 51" xfId="1640"/>
    <cellStyle name="Good 52" xfId="1641"/>
    <cellStyle name="Good 53" xfId="1642"/>
    <cellStyle name="Good 54" xfId="1643"/>
    <cellStyle name="Good 6" xfId="1644"/>
    <cellStyle name="Good 7" xfId="1645"/>
    <cellStyle name="Good 8" xfId="1646"/>
    <cellStyle name="Good 9" xfId="1647"/>
    <cellStyle name="Header1" xfId="1648"/>
    <cellStyle name="Header2" xfId="1649"/>
    <cellStyle name="Heading 1 10" xfId="1650"/>
    <cellStyle name="Heading 1 11" xfId="1651"/>
    <cellStyle name="Heading 1 12" xfId="1652"/>
    <cellStyle name="Heading 1 13" xfId="1653"/>
    <cellStyle name="Heading 1 14" xfId="1654"/>
    <cellStyle name="Heading 1 15" xfId="1655"/>
    <cellStyle name="Heading 1 16" xfId="1656"/>
    <cellStyle name="Heading 1 17" xfId="1657"/>
    <cellStyle name="Heading 1 18" xfId="1658"/>
    <cellStyle name="Heading 1 19" xfId="1659"/>
    <cellStyle name="Heading 1 2" xfId="1660"/>
    <cellStyle name="Heading 1 2 2" xfId="1661"/>
    <cellStyle name="Heading 1 2 3" xfId="1662"/>
    <cellStyle name="Heading 1 20" xfId="1663"/>
    <cellStyle name="Heading 1 21" xfId="1664"/>
    <cellStyle name="Heading 1 22" xfId="1665"/>
    <cellStyle name="Heading 1 23" xfId="1666"/>
    <cellStyle name="Heading 1 24" xfId="1667"/>
    <cellStyle name="Heading 1 25" xfId="1668"/>
    <cellStyle name="Heading 1 26" xfId="1669"/>
    <cellStyle name="Heading 1 27" xfId="1670"/>
    <cellStyle name="Heading 1 28" xfId="1671"/>
    <cellStyle name="Heading 1 29" xfId="1672"/>
    <cellStyle name="Heading 1 3" xfId="1673"/>
    <cellStyle name="Heading 1 3 2" xfId="1674"/>
    <cellStyle name="Heading 1 3 3" xfId="1675"/>
    <cellStyle name="Heading 1 30" xfId="1676"/>
    <cellStyle name="Heading 1 31" xfId="1677"/>
    <cellStyle name="Heading 1 32" xfId="1678"/>
    <cellStyle name="Heading 1 33" xfId="1679"/>
    <cellStyle name="Heading 1 34" xfId="1680"/>
    <cellStyle name="Heading 1 35" xfId="1681"/>
    <cellStyle name="Heading 1 36" xfId="1682"/>
    <cellStyle name="Heading 1 37" xfId="1683"/>
    <cellStyle name="Heading 1 38" xfId="1684"/>
    <cellStyle name="Heading 1 39" xfId="1685"/>
    <cellStyle name="Heading 1 4" xfId="1686"/>
    <cellStyle name="Heading 1 40" xfId="1687"/>
    <cellStyle name="Heading 1 41" xfId="1688"/>
    <cellStyle name="Heading 1 42" xfId="1689"/>
    <cellStyle name="Heading 1 43" xfId="1690"/>
    <cellStyle name="Heading 1 44" xfId="1691"/>
    <cellStyle name="Heading 1 45" xfId="1692"/>
    <cellStyle name="Heading 1 46" xfId="1693"/>
    <cellStyle name="Heading 1 47" xfId="1694"/>
    <cellStyle name="Heading 1 48" xfId="1695"/>
    <cellStyle name="Heading 1 49" xfId="1696"/>
    <cellStyle name="Heading 1 5" xfId="1697"/>
    <cellStyle name="Heading 1 50" xfId="1698"/>
    <cellStyle name="Heading 1 51" xfId="1699"/>
    <cellStyle name="Heading 1 52" xfId="1700"/>
    <cellStyle name="Heading 1 53" xfId="1701"/>
    <cellStyle name="Heading 1 54" xfId="1702"/>
    <cellStyle name="Heading 1 6" xfId="1703"/>
    <cellStyle name="Heading 1 7" xfId="1704"/>
    <cellStyle name="Heading 1 8" xfId="1705"/>
    <cellStyle name="Heading 1 9" xfId="1706"/>
    <cellStyle name="Heading 2 10" xfId="1707"/>
    <cellStyle name="Heading 2 11" xfId="1708"/>
    <cellStyle name="Heading 2 12" xfId="1709"/>
    <cellStyle name="Heading 2 13" xfId="1710"/>
    <cellStyle name="Heading 2 14" xfId="1711"/>
    <cellStyle name="Heading 2 15" xfId="1712"/>
    <cellStyle name="Heading 2 16" xfId="1713"/>
    <cellStyle name="Heading 2 17" xfId="1714"/>
    <cellStyle name="Heading 2 18" xfId="1715"/>
    <cellStyle name="Heading 2 19" xfId="1716"/>
    <cellStyle name="Heading 2 2" xfId="1717"/>
    <cellStyle name="Heading 2 2 2" xfId="1718"/>
    <cellStyle name="Heading 2 2 3" xfId="1719"/>
    <cellStyle name="Heading 2 20" xfId="1720"/>
    <cellStyle name="Heading 2 21" xfId="1721"/>
    <cellStyle name="Heading 2 22" xfId="1722"/>
    <cellStyle name="Heading 2 23" xfId="1723"/>
    <cellStyle name="Heading 2 24" xfId="1724"/>
    <cellStyle name="Heading 2 25" xfId="1725"/>
    <cellStyle name="Heading 2 26" xfId="1726"/>
    <cellStyle name="Heading 2 27" xfId="1727"/>
    <cellStyle name="Heading 2 28" xfId="1728"/>
    <cellStyle name="Heading 2 29" xfId="1729"/>
    <cellStyle name="Heading 2 3" xfId="1730"/>
    <cellStyle name="Heading 2 3 2" xfId="1731"/>
    <cellStyle name="Heading 2 3 3" xfId="1732"/>
    <cellStyle name="Heading 2 30" xfId="1733"/>
    <cellStyle name="Heading 2 31" xfId="1734"/>
    <cellStyle name="Heading 2 32" xfId="1735"/>
    <cellStyle name="Heading 2 33" xfId="1736"/>
    <cellStyle name="Heading 2 34" xfId="1737"/>
    <cellStyle name="Heading 2 35" xfId="1738"/>
    <cellStyle name="Heading 2 36" xfId="1739"/>
    <cellStyle name="Heading 2 37" xfId="1740"/>
    <cellStyle name="Heading 2 38" xfId="1741"/>
    <cellStyle name="Heading 2 39" xfId="1742"/>
    <cellStyle name="Heading 2 4" xfId="1743"/>
    <cellStyle name="Heading 2 40" xfId="1744"/>
    <cellStyle name="Heading 2 41" xfId="1745"/>
    <cellStyle name="Heading 2 42" xfId="1746"/>
    <cellStyle name="Heading 2 43" xfId="1747"/>
    <cellStyle name="Heading 2 44" xfId="1748"/>
    <cellStyle name="Heading 2 45" xfId="1749"/>
    <cellStyle name="Heading 2 46" xfId="1750"/>
    <cellStyle name="Heading 2 47" xfId="1751"/>
    <cellStyle name="Heading 2 48" xfId="1752"/>
    <cellStyle name="Heading 2 49" xfId="1753"/>
    <cellStyle name="Heading 2 5" xfId="1754"/>
    <cellStyle name="Heading 2 50" xfId="1755"/>
    <cellStyle name="Heading 2 51" xfId="1756"/>
    <cellStyle name="Heading 2 52" xfId="1757"/>
    <cellStyle name="Heading 2 53" xfId="1758"/>
    <cellStyle name="Heading 2 54" xfId="1759"/>
    <cellStyle name="Heading 2 6" xfId="1760"/>
    <cellStyle name="Heading 2 7" xfId="1761"/>
    <cellStyle name="Heading 2 8" xfId="1762"/>
    <cellStyle name="Heading 2 9" xfId="1763"/>
    <cellStyle name="Heading 3 10" xfId="1764"/>
    <cellStyle name="Heading 3 11" xfId="1765"/>
    <cellStyle name="Heading 3 12" xfId="1766"/>
    <cellStyle name="Heading 3 13" xfId="1767"/>
    <cellStyle name="Heading 3 14" xfId="1768"/>
    <cellStyle name="Heading 3 15" xfId="1769"/>
    <cellStyle name="Heading 3 16" xfId="1770"/>
    <cellStyle name="Heading 3 17" xfId="1771"/>
    <cellStyle name="Heading 3 18" xfId="1772"/>
    <cellStyle name="Heading 3 19" xfId="1773"/>
    <cellStyle name="Heading 3 2" xfId="1774"/>
    <cellStyle name="Heading 3 2 2" xfId="1775"/>
    <cellStyle name="Heading 3 2 3" xfId="1776"/>
    <cellStyle name="Heading 3 20" xfId="1777"/>
    <cellStyle name="Heading 3 21" xfId="1778"/>
    <cellStyle name="Heading 3 22" xfId="1779"/>
    <cellStyle name="Heading 3 23" xfId="1780"/>
    <cellStyle name="Heading 3 24" xfId="1781"/>
    <cellStyle name="Heading 3 25" xfId="1782"/>
    <cellStyle name="Heading 3 26" xfId="1783"/>
    <cellStyle name="Heading 3 27" xfId="1784"/>
    <cellStyle name="Heading 3 28" xfId="1785"/>
    <cellStyle name="Heading 3 29" xfId="1786"/>
    <cellStyle name="Heading 3 3" xfId="1787"/>
    <cellStyle name="Heading 3 3 2" xfId="1788"/>
    <cellStyle name="Heading 3 3 3" xfId="1789"/>
    <cellStyle name="Heading 3 30" xfId="1790"/>
    <cellStyle name="Heading 3 31" xfId="1791"/>
    <cellStyle name="Heading 3 32" xfId="1792"/>
    <cellStyle name="Heading 3 33" xfId="1793"/>
    <cellStyle name="Heading 3 34" xfId="1794"/>
    <cellStyle name="Heading 3 35" xfId="1795"/>
    <cellStyle name="Heading 3 36" xfId="1796"/>
    <cellStyle name="Heading 3 37" xfId="1797"/>
    <cellStyle name="Heading 3 38" xfId="1798"/>
    <cellStyle name="Heading 3 39" xfId="1799"/>
    <cellStyle name="Heading 3 4" xfId="1800"/>
    <cellStyle name="Heading 3 40" xfId="1801"/>
    <cellStyle name="Heading 3 41" xfId="1802"/>
    <cellStyle name="Heading 3 42" xfId="1803"/>
    <cellStyle name="Heading 3 43" xfId="1804"/>
    <cellStyle name="Heading 3 44" xfId="1805"/>
    <cellStyle name="Heading 3 45" xfId="1806"/>
    <cellStyle name="Heading 3 46" xfId="1807"/>
    <cellStyle name="Heading 3 47" xfId="1808"/>
    <cellStyle name="Heading 3 48" xfId="1809"/>
    <cellStyle name="Heading 3 49" xfId="1810"/>
    <cellStyle name="Heading 3 5" xfId="1811"/>
    <cellStyle name="Heading 3 50" xfId="1812"/>
    <cellStyle name="Heading 3 51" xfId="1813"/>
    <cellStyle name="Heading 3 52" xfId="1814"/>
    <cellStyle name="Heading 3 53" xfId="1815"/>
    <cellStyle name="Heading 3 54" xfId="1816"/>
    <cellStyle name="Heading 3 6" xfId="1817"/>
    <cellStyle name="Heading 3 7" xfId="1818"/>
    <cellStyle name="Heading 3 8" xfId="1819"/>
    <cellStyle name="Heading 3 9" xfId="1820"/>
    <cellStyle name="Heading 4 10" xfId="1821"/>
    <cellStyle name="Heading 4 11" xfId="1822"/>
    <cellStyle name="Heading 4 12" xfId="1823"/>
    <cellStyle name="Heading 4 13" xfId="1824"/>
    <cellStyle name="Heading 4 14" xfId="1825"/>
    <cellStyle name="Heading 4 15" xfId="1826"/>
    <cellStyle name="Heading 4 16" xfId="1827"/>
    <cellStyle name="Heading 4 17" xfId="1828"/>
    <cellStyle name="Heading 4 18" xfId="1829"/>
    <cellStyle name="Heading 4 19" xfId="1830"/>
    <cellStyle name="Heading 4 2" xfId="1831"/>
    <cellStyle name="Heading 4 2 2" xfId="1832"/>
    <cellStyle name="Heading 4 2 3" xfId="1833"/>
    <cellStyle name="Heading 4 20" xfId="1834"/>
    <cellStyle name="Heading 4 21" xfId="1835"/>
    <cellStyle name="Heading 4 22" xfId="1836"/>
    <cellStyle name="Heading 4 23" xfId="1837"/>
    <cellStyle name="Heading 4 24" xfId="1838"/>
    <cellStyle name="Heading 4 25" xfId="1839"/>
    <cellStyle name="Heading 4 26" xfId="1840"/>
    <cellStyle name="Heading 4 27" xfId="1841"/>
    <cellStyle name="Heading 4 28" xfId="1842"/>
    <cellStyle name="Heading 4 29" xfId="1843"/>
    <cellStyle name="Heading 4 3" xfId="1844"/>
    <cellStyle name="Heading 4 3 2" xfId="1845"/>
    <cellStyle name="Heading 4 3 3" xfId="1846"/>
    <cellStyle name="Heading 4 30" xfId="1847"/>
    <cellStyle name="Heading 4 31" xfId="1848"/>
    <cellStyle name="Heading 4 32" xfId="1849"/>
    <cellStyle name="Heading 4 33" xfId="1850"/>
    <cellStyle name="Heading 4 34" xfId="1851"/>
    <cellStyle name="Heading 4 35" xfId="1852"/>
    <cellStyle name="Heading 4 36" xfId="1853"/>
    <cellStyle name="Heading 4 37" xfId="1854"/>
    <cellStyle name="Heading 4 38" xfId="1855"/>
    <cellStyle name="Heading 4 39" xfId="1856"/>
    <cellStyle name="Heading 4 4" xfId="1857"/>
    <cellStyle name="Heading 4 40" xfId="1858"/>
    <cellStyle name="Heading 4 41" xfId="1859"/>
    <cellStyle name="Heading 4 42" xfId="1860"/>
    <cellStyle name="Heading 4 43" xfId="1861"/>
    <cellStyle name="Heading 4 44" xfId="1862"/>
    <cellStyle name="Heading 4 45" xfId="1863"/>
    <cellStyle name="Heading 4 46" xfId="1864"/>
    <cellStyle name="Heading 4 47" xfId="1865"/>
    <cellStyle name="Heading 4 48" xfId="1866"/>
    <cellStyle name="Heading 4 49" xfId="1867"/>
    <cellStyle name="Heading 4 5" xfId="1868"/>
    <cellStyle name="Heading 4 50" xfId="1869"/>
    <cellStyle name="Heading 4 51" xfId="1870"/>
    <cellStyle name="Heading 4 52" xfId="1871"/>
    <cellStyle name="Heading 4 53" xfId="1872"/>
    <cellStyle name="Heading 4 54" xfId="1873"/>
    <cellStyle name="Heading 4 6" xfId="1874"/>
    <cellStyle name="Heading 4 7" xfId="1875"/>
    <cellStyle name="Heading 4 8" xfId="1876"/>
    <cellStyle name="Heading 4 9" xfId="1877"/>
    <cellStyle name="Hypertextový odkaz" xfId="1878"/>
    <cellStyle name="Input 10" xfId="1879"/>
    <cellStyle name="Input 11" xfId="1880"/>
    <cellStyle name="Input 12" xfId="1881"/>
    <cellStyle name="Input 13" xfId="1882"/>
    <cellStyle name="Input 14" xfId="1883"/>
    <cellStyle name="Input 15" xfId="1884"/>
    <cellStyle name="Input 16" xfId="1885"/>
    <cellStyle name="Input 17" xfId="1886"/>
    <cellStyle name="Input 18" xfId="1887"/>
    <cellStyle name="Input 19" xfId="1888"/>
    <cellStyle name="Input 2" xfId="1889"/>
    <cellStyle name="Input 20" xfId="1890"/>
    <cellStyle name="Input 21" xfId="1891"/>
    <cellStyle name="Input 22" xfId="1892"/>
    <cellStyle name="Input 23" xfId="1893"/>
    <cellStyle name="Input 24" xfId="1894"/>
    <cellStyle name="Input 25" xfId="1895"/>
    <cellStyle name="Input 26" xfId="1896"/>
    <cellStyle name="Input 27" xfId="1897"/>
    <cellStyle name="Input 28" xfId="1898"/>
    <cellStyle name="Input 29" xfId="1899"/>
    <cellStyle name="Input 3" xfId="1900"/>
    <cellStyle name="Input 30" xfId="1901"/>
    <cellStyle name="Input 31" xfId="1902"/>
    <cellStyle name="Input 32" xfId="1903"/>
    <cellStyle name="Input 33" xfId="1904"/>
    <cellStyle name="Input 34" xfId="1905"/>
    <cellStyle name="Input 35" xfId="1906"/>
    <cellStyle name="Input 36" xfId="1907"/>
    <cellStyle name="Input 37" xfId="1908"/>
    <cellStyle name="Input 38" xfId="1909"/>
    <cellStyle name="Input 39" xfId="1910"/>
    <cellStyle name="Input 4" xfId="1911"/>
    <cellStyle name="Input 40" xfId="1912"/>
    <cellStyle name="Input 41" xfId="1913"/>
    <cellStyle name="Input 42" xfId="1914"/>
    <cellStyle name="Input 43" xfId="1915"/>
    <cellStyle name="Input 44" xfId="1916"/>
    <cellStyle name="Input 45" xfId="1917"/>
    <cellStyle name="Input 46" xfId="1918"/>
    <cellStyle name="Input 47" xfId="1919"/>
    <cellStyle name="Input 48" xfId="1920"/>
    <cellStyle name="Input 49" xfId="1921"/>
    <cellStyle name="Input 5" xfId="1922"/>
    <cellStyle name="Input 50" xfId="1923"/>
    <cellStyle name="Input 51" xfId="1924"/>
    <cellStyle name="Input 52" xfId="1925"/>
    <cellStyle name="Input 53" xfId="1926"/>
    <cellStyle name="Input 54" xfId="1927"/>
    <cellStyle name="Input 6" xfId="1928"/>
    <cellStyle name="Input 7" xfId="1929"/>
    <cellStyle name="Input 8" xfId="1930"/>
    <cellStyle name="Input 9" xfId="1931"/>
    <cellStyle name="Linked Cell 10" xfId="1932"/>
    <cellStyle name="Linked Cell 11" xfId="1933"/>
    <cellStyle name="Linked Cell 12" xfId="1934"/>
    <cellStyle name="Linked Cell 13" xfId="1935"/>
    <cellStyle name="Linked Cell 14" xfId="1936"/>
    <cellStyle name="Linked Cell 15" xfId="1937"/>
    <cellStyle name="Linked Cell 16" xfId="1938"/>
    <cellStyle name="Linked Cell 17" xfId="1939"/>
    <cellStyle name="Linked Cell 18" xfId="1940"/>
    <cellStyle name="Linked Cell 19" xfId="1941"/>
    <cellStyle name="Linked Cell 2" xfId="1942"/>
    <cellStyle name="Linked Cell 20" xfId="1943"/>
    <cellStyle name="Linked Cell 21" xfId="1944"/>
    <cellStyle name="Linked Cell 22" xfId="1945"/>
    <cellStyle name="Linked Cell 23" xfId="1946"/>
    <cellStyle name="Linked Cell 24" xfId="1947"/>
    <cellStyle name="Linked Cell 25" xfId="1948"/>
    <cellStyle name="Linked Cell 26" xfId="1949"/>
    <cellStyle name="Linked Cell 27" xfId="1950"/>
    <cellStyle name="Linked Cell 28" xfId="1951"/>
    <cellStyle name="Linked Cell 29" xfId="1952"/>
    <cellStyle name="Linked Cell 3" xfId="1953"/>
    <cellStyle name="Linked Cell 30" xfId="1954"/>
    <cellStyle name="Linked Cell 31" xfId="1955"/>
    <cellStyle name="Linked Cell 32" xfId="1956"/>
    <cellStyle name="Linked Cell 33" xfId="1957"/>
    <cellStyle name="Linked Cell 34" xfId="1958"/>
    <cellStyle name="Linked Cell 35" xfId="1959"/>
    <cellStyle name="Linked Cell 36" xfId="1960"/>
    <cellStyle name="Linked Cell 37" xfId="1961"/>
    <cellStyle name="Linked Cell 38" xfId="1962"/>
    <cellStyle name="Linked Cell 39" xfId="1963"/>
    <cellStyle name="Linked Cell 4" xfId="1964"/>
    <cellStyle name="Linked Cell 40" xfId="1965"/>
    <cellStyle name="Linked Cell 41" xfId="1966"/>
    <cellStyle name="Linked Cell 42" xfId="1967"/>
    <cellStyle name="Linked Cell 43" xfId="1968"/>
    <cellStyle name="Linked Cell 44" xfId="1969"/>
    <cellStyle name="Linked Cell 45" xfId="1970"/>
    <cellStyle name="Linked Cell 46" xfId="1971"/>
    <cellStyle name="Linked Cell 47" xfId="1972"/>
    <cellStyle name="Linked Cell 48" xfId="1973"/>
    <cellStyle name="Linked Cell 49" xfId="1974"/>
    <cellStyle name="Linked Cell 5" xfId="1975"/>
    <cellStyle name="Linked Cell 50" xfId="1976"/>
    <cellStyle name="Linked Cell 51" xfId="1977"/>
    <cellStyle name="Linked Cell 52" xfId="1978"/>
    <cellStyle name="Linked Cell 53" xfId="1979"/>
    <cellStyle name="Linked Cell 54" xfId="1980"/>
    <cellStyle name="Linked Cell 6" xfId="1981"/>
    <cellStyle name="Linked Cell 7" xfId="1982"/>
    <cellStyle name="Linked Cell 8" xfId="1983"/>
    <cellStyle name="Linked Cell 9" xfId="1984"/>
    <cellStyle name="Neutral 10" xfId="1985"/>
    <cellStyle name="Neutral 11" xfId="1986"/>
    <cellStyle name="Neutral 12" xfId="1987"/>
    <cellStyle name="Neutral 13" xfId="1988"/>
    <cellStyle name="Neutral 14" xfId="1989"/>
    <cellStyle name="Neutral 15" xfId="1990"/>
    <cellStyle name="Neutral 16" xfId="1991"/>
    <cellStyle name="Neutral 17" xfId="1992"/>
    <cellStyle name="Neutral 18" xfId="1993"/>
    <cellStyle name="Neutral 19" xfId="1994"/>
    <cellStyle name="Neutral 2" xfId="1995"/>
    <cellStyle name="Neutral 20" xfId="1996"/>
    <cellStyle name="Neutral 21" xfId="1997"/>
    <cellStyle name="Neutral 22" xfId="1998"/>
    <cellStyle name="Neutral 23" xfId="1999"/>
    <cellStyle name="Neutral 24" xfId="2000"/>
    <cellStyle name="Neutral 25" xfId="2001"/>
    <cellStyle name="Neutral 26" xfId="2002"/>
    <cellStyle name="Neutral 27" xfId="2003"/>
    <cellStyle name="Neutral 28" xfId="2004"/>
    <cellStyle name="Neutral 29" xfId="2005"/>
    <cellStyle name="Neutral 3" xfId="2006"/>
    <cellStyle name="Neutral 30" xfId="2007"/>
    <cellStyle name="Neutral 31" xfId="2008"/>
    <cellStyle name="Neutral 32" xfId="2009"/>
    <cellStyle name="Neutral 33" xfId="2010"/>
    <cellStyle name="Neutral 34" xfId="2011"/>
    <cellStyle name="Neutral 35" xfId="2012"/>
    <cellStyle name="Neutral 36" xfId="2013"/>
    <cellStyle name="Neutral 37" xfId="2014"/>
    <cellStyle name="Neutral 38" xfId="2015"/>
    <cellStyle name="Neutral 39" xfId="2016"/>
    <cellStyle name="Neutral 4" xfId="2017"/>
    <cellStyle name="Neutral 40" xfId="2018"/>
    <cellStyle name="Neutral 41" xfId="2019"/>
    <cellStyle name="Neutral 42" xfId="2020"/>
    <cellStyle name="Neutral 43" xfId="2021"/>
    <cellStyle name="Neutral 44" xfId="2022"/>
    <cellStyle name="Neutral 45" xfId="2023"/>
    <cellStyle name="Neutral 46" xfId="2024"/>
    <cellStyle name="Neutral 47" xfId="2025"/>
    <cellStyle name="Neutral 48" xfId="2026"/>
    <cellStyle name="Neutral 49" xfId="2027"/>
    <cellStyle name="Neutral 5" xfId="2028"/>
    <cellStyle name="Neutral 50" xfId="2029"/>
    <cellStyle name="Neutral 51" xfId="2030"/>
    <cellStyle name="Neutral 52" xfId="2031"/>
    <cellStyle name="Neutral 53" xfId="2032"/>
    <cellStyle name="Neutral 54" xfId="2033"/>
    <cellStyle name="Neutral 6" xfId="2034"/>
    <cellStyle name="Neutral 7" xfId="2035"/>
    <cellStyle name="Neutral 8" xfId="2036"/>
    <cellStyle name="Neutral 9" xfId="2037"/>
    <cellStyle name="no dec" xfId="2038"/>
    <cellStyle name="Nor}al" xfId="2039"/>
    <cellStyle name="Normal" xfId="0" builtinId="0"/>
    <cellStyle name="Normal - Style1" xfId="2040"/>
    <cellStyle name="Normal 10" xfId="2"/>
    <cellStyle name="Normal 10 2" xfId="2041"/>
    <cellStyle name="Normal 10 3" xfId="2042"/>
    <cellStyle name="Normal 10 5" xfId="2043"/>
    <cellStyle name="Normal 10 7" xfId="2044"/>
    <cellStyle name="Normal 11" xfId="2045"/>
    <cellStyle name="Normal 11 2" xfId="2046"/>
    <cellStyle name="Normal 11 2 2" xfId="2047"/>
    <cellStyle name="Normal 11 2 3" xfId="2048"/>
    <cellStyle name="Normal 11 3" xfId="2049"/>
    <cellStyle name="Normal 11 4" xfId="2050"/>
    <cellStyle name="Normal 11 5" xfId="2051"/>
    <cellStyle name="Normal 12" xfId="2052"/>
    <cellStyle name="Normal 12 2" xfId="2053"/>
    <cellStyle name="Normal 13" xfId="2054"/>
    <cellStyle name="Normal 13 2" xfId="2055"/>
    <cellStyle name="Normal 138_EEPhoneNos" xfId="2056"/>
    <cellStyle name="Normal 14" xfId="2057"/>
    <cellStyle name="Normal 14 2" xfId="2058"/>
    <cellStyle name="Normal 14 3" xfId="2059"/>
    <cellStyle name="Normal 14 4" xfId="2060"/>
    <cellStyle name="Normal 14 5" xfId="2061"/>
    <cellStyle name="Normal 15" xfId="2062"/>
    <cellStyle name="Normal 15 2" xfId="2063"/>
    <cellStyle name="Normal 16" xfId="2064"/>
    <cellStyle name="Normal 16 2" xfId="2065"/>
    <cellStyle name="Normal 17" xfId="2066"/>
    <cellStyle name="Normal 17 2" xfId="2067"/>
    <cellStyle name="Normal 18" xfId="2068"/>
    <cellStyle name="Normal 18 2" xfId="2069"/>
    <cellStyle name="Normal 19" xfId="2070"/>
    <cellStyle name="Normal 19 2" xfId="2071"/>
    <cellStyle name="Normal 2" xfId="2072"/>
    <cellStyle name="Normal 2 10" xfId="2073"/>
    <cellStyle name="Normal 2 11" xfId="2074"/>
    <cellStyle name="Normal 2 13" xfId="2075"/>
    <cellStyle name="Normal 2 14" xfId="2076"/>
    <cellStyle name="Normal 2 15" xfId="2077"/>
    <cellStyle name="Normal 2 16" xfId="2078"/>
    <cellStyle name="Normal 2 17" xfId="2079"/>
    <cellStyle name="Normal 2 18" xfId="2080"/>
    <cellStyle name="Normal 2 2" xfId="2081"/>
    <cellStyle name="Normal 2 2 2" xfId="2082"/>
    <cellStyle name="Normal 2 2 2 2" xfId="2083"/>
    <cellStyle name="Normal 2 3" xfId="2084"/>
    <cellStyle name="Normal 2 3 2" xfId="2085"/>
    <cellStyle name="Normal 2 3 2 2" xfId="2086"/>
    <cellStyle name="Normal 2 3 3" xfId="2087"/>
    <cellStyle name="Normal 2 4" xfId="2088"/>
    <cellStyle name="Normal 2 5" xfId="2089"/>
    <cellStyle name="Normal 2 6" xfId="2090"/>
    <cellStyle name="Normal 2 7" xfId="2091"/>
    <cellStyle name="Normal 2 8" xfId="2092"/>
    <cellStyle name="Normal 2_10.11.08 ctd" xfId="2093"/>
    <cellStyle name="Normal 20" xfId="2094"/>
    <cellStyle name="Normal 20 2" xfId="2095"/>
    <cellStyle name="Normal 21" xfId="2096"/>
    <cellStyle name="Normal 21 2" xfId="2097"/>
    <cellStyle name="Normal 22" xfId="2098"/>
    <cellStyle name="Normal 22 2" xfId="2099"/>
    <cellStyle name="Normal 23" xfId="2100"/>
    <cellStyle name="Normal 23 2" xfId="2101"/>
    <cellStyle name="Normal 24" xfId="2102"/>
    <cellStyle name="Normal 24 2" xfId="2103"/>
    <cellStyle name="Normal 25" xfId="2104"/>
    <cellStyle name="Normal 25 2" xfId="2105"/>
    <cellStyle name="Normal 26" xfId="2106"/>
    <cellStyle name="Normal 26 2" xfId="2107"/>
    <cellStyle name="Normal 27" xfId="2108"/>
    <cellStyle name="Normal 27 2" xfId="2109"/>
    <cellStyle name="Normal 28" xfId="2110"/>
    <cellStyle name="Normal 28 2" xfId="2111"/>
    <cellStyle name="Normal 29" xfId="2112"/>
    <cellStyle name="Normal 29 10" xfId="2113"/>
    <cellStyle name="Normal 29 2" xfId="2114"/>
    <cellStyle name="Normal 3" xfId="2115"/>
    <cellStyle name="Normal 3 11" xfId="2116"/>
    <cellStyle name="Normal 3 2" xfId="2117"/>
    <cellStyle name="Normal 3 2 2" xfId="2118"/>
    <cellStyle name="Normal 3 2 2 2" xfId="2119"/>
    <cellStyle name="Normal 3 2 2 3" xfId="2120"/>
    <cellStyle name="Normal 3 2 3" xfId="2121"/>
    <cellStyle name="Normal 3 2 4" xfId="2122"/>
    <cellStyle name="Normal 3 3" xfId="2123"/>
    <cellStyle name="Normal 3 3 2" xfId="2124"/>
    <cellStyle name="Normal 3 4" xfId="2125"/>
    <cellStyle name="Normal 3 5" xfId="2126"/>
    <cellStyle name="Normal 3 6" xfId="2127"/>
    <cellStyle name="Normal 30" xfId="2128"/>
    <cellStyle name="Normal 30 2" xfId="2129"/>
    <cellStyle name="Normal 31" xfId="2130"/>
    <cellStyle name="Normal 31 2" xfId="2131"/>
    <cellStyle name="Normal 32" xfId="2132"/>
    <cellStyle name="Normal 32 2" xfId="2133"/>
    <cellStyle name="Normal 33" xfId="2134"/>
    <cellStyle name="Normal 33 2" xfId="2135"/>
    <cellStyle name="Normal 34" xfId="2136"/>
    <cellStyle name="Normal 34 2" xfId="2137"/>
    <cellStyle name="Normal 35" xfId="2138"/>
    <cellStyle name="Normal 35 2" xfId="2139"/>
    <cellStyle name="Normal 36" xfId="2140"/>
    <cellStyle name="Normal 36 2" xfId="2141"/>
    <cellStyle name="Normal 37" xfId="2142"/>
    <cellStyle name="Normal 37 2" xfId="2143"/>
    <cellStyle name="Normal 38" xfId="2144"/>
    <cellStyle name="Normal 39" xfId="2145"/>
    <cellStyle name="Normal 39 2" xfId="2146"/>
    <cellStyle name="Normal 4" xfId="2147"/>
    <cellStyle name="Normal 4 2" xfId="2148"/>
    <cellStyle name="Normal 4 2 2" xfId="2149"/>
    <cellStyle name="Normal 4 3" xfId="2150"/>
    <cellStyle name="Normal 4 4" xfId="2151"/>
    <cellStyle name="Normal 40" xfId="2152"/>
    <cellStyle name="Normal 40 2" xfId="2153"/>
    <cellStyle name="Normal 41" xfId="2154"/>
    <cellStyle name="Normal 41 2" xfId="2155"/>
    <cellStyle name="Normal 42" xfId="2156"/>
    <cellStyle name="Normal 42 2" xfId="2157"/>
    <cellStyle name="Normal 43" xfId="2158"/>
    <cellStyle name="Normal 43 2" xfId="2159"/>
    <cellStyle name="Normal 44" xfId="2160"/>
    <cellStyle name="Normal 44 2" xfId="2161"/>
    <cellStyle name="Normal 45" xfId="2162"/>
    <cellStyle name="Normal 45 2" xfId="2163"/>
    <cellStyle name="Normal 46" xfId="2164"/>
    <cellStyle name="Normal 46 2" xfId="2165"/>
    <cellStyle name="Normal 47" xfId="2166"/>
    <cellStyle name="Normal 47 2" xfId="2167"/>
    <cellStyle name="Normal 48" xfId="2168"/>
    <cellStyle name="Normal 48 2" xfId="2169"/>
    <cellStyle name="Normal 49" xfId="2170"/>
    <cellStyle name="Normal 49 2" xfId="2171"/>
    <cellStyle name="Normal 5" xfId="2172"/>
    <cellStyle name="Normal 5 2" xfId="2173"/>
    <cellStyle name="Normal 5 2 2" xfId="2174"/>
    <cellStyle name="Normal 5 3" xfId="2175"/>
    <cellStyle name="Normal 5 3 2" xfId="2176"/>
    <cellStyle name="Normal 5 4" xfId="2177"/>
    <cellStyle name="Normal 5 7" xfId="2178"/>
    <cellStyle name="Normal 50" xfId="2179"/>
    <cellStyle name="Normal 50 2" xfId="2180"/>
    <cellStyle name="Normal 51" xfId="2181"/>
    <cellStyle name="Normal 51 2" xfId="2182"/>
    <cellStyle name="Normal 52" xfId="2183"/>
    <cellStyle name="Normal 52 2" xfId="2184"/>
    <cellStyle name="Normal 53" xfId="2185"/>
    <cellStyle name="Normal 53 2" xfId="2186"/>
    <cellStyle name="Normal 54" xfId="2187"/>
    <cellStyle name="Normal 55" xfId="2188"/>
    <cellStyle name="Normal 56" xfId="2189"/>
    <cellStyle name="Normal 57" xfId="2190"/>
    <cellStyle name="Normal 58" xfId="2191"/>
    <cellStyle name="Normal 59" xfId="2192"/>
    <cellStyle name="Normal 6" xfId="2193"/>
    <cellStyle name="Normal 6 2" xfId="2194"/>
    <cellStyle name="Normal 6 2 2" xfId="2195"/>
    <cellStyle name="Normal 6 2 3" xfId="2196"/>
    <cellStyle name="Normal 6 2 4" xfId="2197"/>
    <cellStyle name="Normal 6 3" xfId="2198"/>
    <cellStyle name="Normal 6 4" xfId="2199"/>
    <cellStyle name="Normal 60" xfId="2200"/>
    <cellStyle name="Normal 61" xfId="2201"/>
    <cellStyle name="Normal 62" xfId="2202"/>
    <cellStyle name="Normal 63" xfId="2203"/>
    <cellStyle name="Normal 64" xfId="2204"/>
    <cellStyle name="Normal 65" xfId="2205"/>
    <cellStyle name="Normal 65 2" xfId="2206"/>
    <cellStyle name="Normal 65 3" xfId="2207"/>
    <cellStyle name="Normal 65 4" xfId="1"/>
    <cellStyle name="Normal 7" xfId="2208"/>
    <cellStyle name="Normal 7 2" xfId="2209"/>
    <cellStyle name="Normal 7 3" xfId="2210"/>
    <cellStyle name="Normal 7 4" xfId="2211"/>
    <cellStyle name="Normal 7 7" xfId="2212"/>
    <cellStyle name="Normal 74" xfId="2213"/>
    <cellStyle name="Normal 77" xfId="2214"/>
    <cellStyle name="Normal 78" xfId="2215"/>
    <cellStyle name="Normal 8" xfId="2216"/>
    <cellStyle name="Normal 8 2" xfId="2217"/>
    <cellStyle name="Normal 8 3" xfId="2218"/>
    <cellStyle name="Normal 8 4" xfId="2219"/>
    <cellStyle name="Normal 8 5" xfId="2220"/>
    <cellStyle name="Normal 8 8" xfId="2221"/>
    <cellStyle name="Normal 9" xfId="2222"/>
    <cellStyle name="Normal 9 2" xfId="2223"/>
    <cellStyle name="Normal 9 3" xfId="2224"/>
    <cellStyle name="Normal 9 4" xfId="2225"/>
    <cellStyle name="Normal 9 7" xfId="2226"/>
    <cellStyle name="Note 10" xfId="2227"/>
    <cellStyle name="Note 10 2" xfId="2228"/>
    <cellStyle name="Note 11" xfId="2229"/>
    <cellStyle name="Note 11 2" xfId="2230"/>
    <cellStyle name="Note 12" xfId="2231"/>
    <cellStyle name="Note 12 2" xfId="2232"/>
    <cellStyle name="Note 13" xfId="2233"/>
    <cellStyle name="Note 13 2" xfId="2234"/>
    <cellStyle name="Note 14" xfId="2235"/>
    <cellStyle name="Note 14 2" xfId="2236"/>
    <cellStyle name="Note 15" xfId="2237"/>
    <cellStyle name="Note 15 2" xfId="2238"/>
    <cellStyle name="Note 16" xfId="2239"/>
    <cellStyle name="Note 16 2" xfId="2240"/>
    <cellStyle name="Note 17" xfId="2241"/>
    <cellStyle name="Note 17 2" xfId="2242"/>
    <cellStyle name="Note 18" xfId="2243"/>
    <cellStyle name="Note 18 2" xfId="2244"/>
    <cellStyle name="Note 19" xfId="2245"/>
    <cellStyle name="Note 19 2" xfId="2246"/>
    <cellStyle name="Note 2" xfId="2247"/>
    <cellStyle name="Note 2 2" xfId="2248"/>
    <cellStyle name="Note 20" xfId="2249"/>
    <cellStyle name="Note 20 2" xfId="2250"/>
    <cellStyle name="Note 21" xfId="2251"/>
    <cellStyle name="Note 21 2" xfId="2252"/>
    <cellStyle name="Note 22" xfId="2253"/>
    <cellStyle name="Note 22 2" xfId="2254"/>
    <cellStyle name="Note 23" xfId="2255"/>
    <cellStyle name="Note 23 2" xfId="2256"/>
    <cellStyle name="Note 24" xfId="2257"/>
    <cellStyle name="Note 24 2" xfId="2258"/>
    <cellStyle name="Note 25" xfId="2259"/>
    <cellStyle name="Note 25 2" xfId="2260"/>
    <cellStyle name="Note 26" xfId="2261"/>
    <cellStyle name="Note 26 2" xfId="2262"/>
    <cellStyle name="Note 27" xfId="2263"/>
    <cellStyle name="Note 27 2" xfId="2264"/>
    <cellStyle name="Note 28" xfId="2265"/>
    <cellStyle name="Note 28 2" xfId="2266"/>
    <cellStyle name="Note 29" xfId="2267"/>
    <cellStyle name="Note 29 2" xfId="2268"/>
    <cellStyle name="Note 3" xfId="2269"/>
    <cellStyle name="Note 3 2" xfId="2270"/>
    <cellStyle name="Note 30" xfId="2271"/>
    <cellStyle name="Note 30 2" xfId="2272"/>
    <cellStyle name="Note 31" xfId="2273"/>
    <cellStyle name="Note 31 2" xfId="2274"/>
    <cellStyle name="Note 32" xfId="2275"/>
    <cellStyle name="Note 32 2" xfId="2276"/>
    <cellStyle name="Note 33" xfId="2277"/>
    <cellStyle name="Note 33 2" xfId="2278"/>
    <cellStyle name="Note 34" xfId="2279"/>
    <cellStyle name="Note 34 2" xfId="2280"/>
    <cellStyle name="Note 35" xfId="2281"/>
    <cellStyle name="Note 35 2" xfId="2282"/>
    <cellStyle name="Note 36" xfId="2283"/>
    <cellStyle name="Note 36 2" xfId="2284"/>
    <cellStyle name="Note 37" xfId="2285"/>
    <cellStyle name="Note 37 2" xfId="2286"/>
    <cellStyle name="Note 38" xfId="2287"/>
    <cellStyle name="Note 38 2" xfId="2288"/>
    <cellStyle name="Note 39" xfId="2289"/>
    <cellStyle name="Note 39 2" xfId="2290"/>
    <cellStyle name="Note 4" xfId="2291"/>
    <cellStyle name="Note 4 2" xfId="2292"/>
    <cellStyle name="Note 40" xfId="2293"/>
    <cellStyle name="Note 40 2" xfId="2294"/>
    <cellStyle name="Note 41" xfId="2295"/>
    <cellStyle name="Note 41 2" xfId="2296"/>
    <cellStyle name="Note 42" xfId="2297"/>
    <cellStyle name="Note 42 2" xfId="2298"/>
    <cellStyle name="Note 43" xfId="2299"/>
    <cellStyle name="Note 43 2" xfId="2300"/>
    <cellStyle name="Note 44" xfId="2301"/>
    <cellStyle name="Note 44 2" xfId="2302"/>
    <cellStyle name="Note 45" xfId="2303"/>
    <cellStyle name="Note 45 2" xfId="2304"/>
    <cellStyle name="Note 46" xfId="2305"/>
    <cellStyle name="Note 46 2" xfId="2306"/>
    <cellStyle name="Note 47" xfId="2307"/>
    <cellStyle name="Note 47 2" xfId="2308"/>
    <cellStyle name="Note 48" xfId="2309"/>
    <cellStyle name="Note 48 2" xfId="2310"/>
    <cellStyle name="Note 49" xfId="2311"/>
    <cellStyle name="Note 49 2" xfId="2312"/>
    <cellStyle name="Note 5" xfId="2313"/>
    <cellStyle name="Note 5 2" xfId="2314"/>
    <cellStyle name="Note 50" xfId="2315"/>
    <cellStyle name="Note 50 2" xfId="2316"/>
    <cellStyle name="Note 51" xfId="2317"/>
    <cellStyle name="Note 51 2" xfId="2318"/>
    <cellStyle name="Note 52" xfId="2319"/>
    <cellStyle name="Note 52 2" xfId="2320"/>
    <cellStyle name="Note 53" xfId="2321"/>
    <cellStyle name="Note 53 2" xfId="2322"/>
    <cellStyle name="Note 54" xfId="2323"/>
    <cellStyle name="Note 6" xfId="2324"/>
    <cellStyle name="Note 6 2" xfId="2325"/>
    <cellStyle name="Note 7" xfId="2326"/>
    <cellStyle name="Note 7 2" xfId="2327"/>
    <cellStyle name="Note 8" xfId="2328"/>
    <cellStyle name="Note 8 2" xfId="2329"/>
    <cellStyle name="Note 9" xfId="2330"/>
    <cellStyle name="Note 9 2" xfId="2331"/>
    <cellStyle name="Output 10" xfId="2332"/>
    <cellStyle name="Output 11" xfId="2333"/>
    <cellStyle name="Output 12" xfId="2334"/>
    <cellStyle name="Output 13" xfId="2335"/>
    <cellStyle name="Output 14" xfId="2336"/>
    <cellStyle name="Output 15" xfId="2337"/>
    <cellStyle name="Output 16" xfId="2338"/>
    <cellStyle name="Output 17" xfId="2339"/>
    <cellStyle name="Output 18" xfId="2340"/>
    <cellStyle name="Output 19" xfId="2341"/>
    <cellStyle name="Output 2" xfId="2342"/>
    <cellStyle name="Output 2 2" xfId="2343"/>
    <cellStyle name="Output 2 3" xfId="2344"/>
    <cellStyle name="Output 20" xfId="2345"/>
    <cellStyle name="Output 21" xfId="2346"/>
    <cellStyle name="Output 22" xfId="2347"/>
    <cellStyle name="Output 23" xfId="2348"/>
    <cellStyle name="Output 24" xfId="2349"/>
    <cellStyle name="Output 25" xfId="2350"/>
    <cellStyle name="Output 26" xfId="2351"/>
    <cellStyle name="Output 27" xfId="2352"/>
    <cellStyle name="Output 28" xfId="2353"/>
    <cellStyle name="Output 29" xfId="2354"/>
    <cellStyle name="Output 3" xfId="2355"/>
    <cellStyle name="Output 3 2" xfId="2356"/>
    <cellStyle name="Output 3 3" xfId="2357"/>
    <cellStyle name="Output 30" xfId="2358"/>
    <cellStyle name="Output 31" xfId="2359"/>
    <cellStyle name="Output 32" xfId="2360"/>
    <cellStyle name="Output 33" xfId="2361"/>
    <cellStyle name="Output 34" xfId="2362"/>
    <cellStyle name="Output 35" xfId="2363"/>
    <cellStyle name="Output 36" xfId="2364"/>
    <cellStyle name="Output 37" xfId="2365"/>
    <cellStyle name="Output 38" xfId="2366"/>
    <cellStyle name="Output 39" xfId="2367"/>
    <cellStyle name="Output 4" xfId="2368"/>
    <cellStyle name="Output 40" xfId="2369"/>
    <cellStyle name="Output 41" xfId="2370"/>
    <cellStyle name="Output 42" xfId="2371"/>
    <cellStyle name="Output 43" xfId="2372"/>
    <cellStyle name="Output 44" xfId="2373"/>
    <cellStyle name="Output 45" xfId="2374"/>
    <cellStyle name="Output 46" xfId="2375"/>
    <cellStyle name="Output 47" xfId="2376"/>
    <cellStyle name="Output 48" xfId="2377"/>
    <cellStyle name="Output 49" xfId="2378"/>
    <cellStyle name="Output 5" xfId="2379"/>
    <cellStyle name="Output 50" xfId="2380"/>
    <cellStyle name="Output 51" xfId="2381"/>
    <cellStyle name="Output 52" xfId="2382"/>
    <cellStyle name="Output 53" xfId="2383"/>
    <cellStyle name="Output 54" xfId="2384"/>
    <cellStyle name="Output 6" xfId="2385"/>
    <cellStyle name="Output 7" xfId="2386"/>
    <cellStyle name="Output 8" xfId="2387"/>
    <cellStyle name="Output 9" xfId="2388"/>
    <cellStyle name="Percent 2" xfId="2389"/>
    <cellStyle name="Percent 2 2" xfId="2390"/>
    <cellStyle name="Percent 3" xfId="2391"/>
    <cellStyle name="Popis" xfId="2392"/>
    <cellStyle name="Prosent_Ark1" xfId="2393"/>
    <cellStyle name="Rs." xfId="2394"/>
    <cellStyle name="Sledovaný hypertextový odkaz" xfId="2395"/>
    <cellStyle name="Standard_BS14" xfId="2396"/>
    <cellStyle name="Style 1" xfId="2397"/>
    <cellStyle name="Style 1 2" xfId="2398"/>
    <cellStyle name="Style 1 3" xfId="2399"/>
    <cellStyle name="Title 10" xfId="2400"/>
    <cellStyle name="Title 11" xfId="2401"/>
    <cellStyle name="Title 12" xfId="2402"/>
    <cellStyle name="Title 13" xfId="2403"/>
    <cellStyle name="Title 14" xfId="2404"/>
    <cellStyle name="Title 15" xfId="2405"/>
    <cellStyle name="Title 16" xfId="2406"/>
    <cellStyle name="Title 17" xfId="2407"/>
    <cellStyle name="Title 18" xfId="2408"/>
    <cellStyle name="Title 19" xfId="2409"/>
    <cellStyle name="Title 2" xfId="2410"/>
    <cellStyle name="Title 2 2" xfId="2411"/>
    <cellStyle name="Title 2 3" xfId="2412"/>
    <cellStyle name="Title 20" xfId="2413"/>
    <cellStyle name="Title 21" xfId="2414"/>
    <cellStyle name="Title 22" xfId="2415"/>
    <cellStyle name="Title 23" xfId="2416"/>
    <cellStyle name="Title 24" xfId="2417"/>
    <cellStyle name="Title 25" xfId="2418"/>
    <cellStyle name="Title 26" xfId="2419"/>
    <cellStyle name="Title 27" xfId="2420"/>
    <cellStyle name="Title 28" xfId="2421"/>
    <cellStyle name="Title 29" xfId="2422"/>
    <cellStyle name="Title 3" xfId="2423"/>
    <cellStyle name="Title 3 2" xfId="2424"/>
    <cellStyle name="Title 3 3" xfId="2425"/>
    <cellStyle name="Title 30" xfId="2426"/>
    <cellStyle name="Title 31" xfId="2427"/>
    <cellStyle name="Title 32" xfId="2428"/>
    <cellStyle name="Title 33" xfId="2429"/>
    <cellStyle name="Title 34" xfId="2430"/>
    <cellStyle name="Title 35" xfId="2431"/>
    <cellStyle name="Title 36" xfId="2432"/>
    <cellStyle name="Title 37" xfId="2433"/>
    <cellStyle name="Title 38" xfId="2434"/>
    <cellStyle name="Title 39" xfId="2435"/>
    <cellStyle name="Title 4" xfId="2436"/>
    <cellStyle name="Title 40" xfId="2437"/>
    <cellStyle name="Title 41" xfId="2438"/>
    <cellStyle name="Title 42" xfId="2439"/>
    <cellStyle name="Title 43" xfId="2440"/>
    <cellStyle name="Title 44" xfId="2441"/>
    <cellStyle name="Title 45" xfId="2442"/>
    <cellStyle name="Title 46" xfId="2443"/>
    <cellStyle name="Title 47" xfId="2444"/>
    <cellStyle name="Title 48" xfId="2445"/>
    <cellStyle name="Title 49" xfId="2446"/>
    <cellStyle name="Title 5" xfId="2447"/>
    <cellStyle name="Title 50" xfId="2448"/>
    <cellStyle name="Title 51" xfId="2449"/>
    <cellStyle name="Title 52" xfId="2450"/>
    <cellStyle name="Title 53" xfId="2451"/>
    <cellStyle name="Title 54" xfId="2452"/>
    <cellStyle name="Title 6" xfId="2453"/>
    <cellStyle name="Title 7" xfId="2454"/>
    <cellStyle name="Title 8" xfId="2455"/>
    <cellStyle name="Title 9" xfId="2456"/>
    <cellStyle name="Total 10" xfId="2457"/>
    <cellStyle name="Total 11" xfId="2458"/>
    <cellStyle name="Total 12" xfId="2459"/>
    <cellStyle name="Total 13" xfId="2460"/>
    <cellStyle name="Total 14" xfId="2461"/>
    <cellStyle name="Total 15" xfId="2462"/>
    <cellStyle name="Total 16" xfId="2463"/>
    <cellStyle name="Total 17" xfId="2464"/>
    <cellStyle name="Total 18" xfId="2465"/>
    <cellStyle name="Total 19" xfId="2466"/>
    <cellStyle name="Total 2" xfId="2467"/>
    <cellStyle name="Total 2 2" xfId="2468"/>
    <cellStyle name="Total 2 3" xfId="2469"/>
    <cellStyle name="Total 20" xfId="2470"/>
    <cellStyle name="Total 21" xfId="2471"/>
    <cellStyle name="Total 22" xfId="2472"/>
    <cellStyle name="Total 23" xfId="2473"/>
    <cellStyle name="Total 24" xfId="2474"/>
    <cellStyle name="Total 25" xfId="2475"/>
    <cellStyle name="Total 26" xfId="2476"/>
    <cellStyle name="Total 27" xfId="2477"/>
    <cellStyle name="Total 28" xfId="2478"/>
    <cellStyle name="Total 29" xfId="2479"/>
    <cellStyle name="Total 3" xfId="2480"/>
    <cellStyle name="Total 3 2" xfId="2481"/>
    <cellStyle name="Total 3 3" xfId="2482"/>
    <cellStyle name="Total 30" xfId="2483"/>
    <cellStyle name="Total 31" xfId="2484"/>
    <cellStyle name="Total 32" xfId="2485"/>
    <cellStyle name="Total 33" xfId="2486"/>
    <cellStyle name="Total 34" xfId="2487"/>
    <cellStyle name="Total 35" xfId="2488"/>
    <cellStyle name="Total 36" xfId="2489"/>
    <cellStyle name="Total 37" xfId="2490"/>
    <cellStyle name="Total 38" xfId="2491"/>
    <cellStyle name="Total 39" xfId="2492"/>
    <cellStyle name="Total 4" xfId="2493"/>
    <cellStyle name="Total 40" xfId="2494"/>
    <cellStyle name="Total 41" xfId="2495"/>
    <cellStyle name="Total 42" xfId="2496"/>
    <cellStyle name="Total 43" xfId="2497"/>
    <cellStyle name="Total 44" xfId="2498"/>
    <cellStyle name="Total 45" xfId="2499"/>
    <cellStyle name="Total 46" xfId="2500"/>
    <cellStyle name="Total 47" xfId="2501"/>
    <cellStyle name="Total 48" xfId="2502"/>
    <cellStyle name="Total 49" xfId="2503"/>
    <cellStyle name="Total 5" xfId="2504"/>
    <cellStyle name="Total 50" xfId="2505"/>
    <cellStyle name="Total 51" xfId="2506"/>
    <cellStyle name="Total 52" xfId="2507"/>
    <cellStyle name="Total 53" xfId="2508"/>
    <cellStyle name="Total 54" xfId="2509"/>
    <cellStyle name="Total 6" xfId="2510"/>
    <cellStyle name="Total 7" xfId="2511"/>
    <cellStyle name="Total 8" xfId="2512"/>
    <cellStyle name="Total 9" xfId="2513"/>
    <cellStyle name="Tusenskille [0]_Ark1" xfId="2514"/>
    <cellStyle name="Tusenskille_Ark1" xfId="2515"/>
    <cellStyle name="Valuta [0]_Ark1" xfId="2516"/>
    <cellStyle name="Valuta_Ark1" xfId="2517"/>
    <cellStyle name="Warning Text 10" xfId="2518"/>
    <cellStyle name="Warning Text 11" xfId="2519"/>
    <cellStyle name="Warning Text 12" xfId="2520"/>
    <cellStyle name="Warning Text 13" xfId="2521"/>
    <cellStyle name="Warning Text 14" xfId="2522"/>
    <cellStyle name="Warning Text 15" xfId="2523"/>
    <cellStyle name="Warning Text 16" xfId="2524"/>
    <cellStyle name="Warning Text 17" xfId="2525"/>
    <cellStyle name="Warning Text 18" xfId="2526"/>
    <cellStyle name="Warning Text 19" xfId="2527"/>
    <cellStyle name="Warning Text 2" xfId="2528"/>
    <cellStyle name="Warning Text 20" xfId="2529"/>
    <cellStyle name="Warning Text 21" xfId="2530"/>
    <cellStyle name="Warning Text 22" xfId="2531"/>
    <cellStyle name="Warning Text 23" xfId="2532"/>
    <cellStyle name="Warning Text 24" xfId="2533"/>
    <cellStyle name="Warning Text 25" xfId="2534"/>
    <cellStyle name="Warning Text 26" xfId="2535"/>
    <cellStyle name="Warning Text 27" xfId="2536"/>
    <cellStyle name="Warning Text 28" xfId="2537"/>
    <cellStyle name="Warning Text 29" xfId="2538"/>
    <cellStyle name="Warning Text 3" xfId="2539"/>
    <cellStyle name="Warning Text 30" xfId="2540"/>
    <cellStyle name="Warning Text 31" xfId="2541"/>
    <cellStyle name="Warning Text 32" xfId="2542"/>
    <cellStyle name="Warning Text 33" xfId="2543"/>
    <cellStyle name="Warning Text 34" xfId="2544"/>
    <cellStyle name="Warning Text 35" xfId="2545"/>
    <cellStyle name="Warning Text 36" xfId="2546"/>
    <cellStyle name="Warning Text 37" xfId="2547"/>
    <cellStyle name="Warning Text 38" xfId="2548"/>
    <cellStyle name="Warning Text 39" xfId="2549"/>
    <cellStyle name="Warning Text 4" xfId="2550"/>
    <cellStyle name="Warning Text 40" xfId="2551"/>
    <cellStyle name="Warning Text 41" xfId="2552"/>
    <cellStyle name="Warning Text 42" xfId="2553"/>
    <cellStyle name="Warning Text 43" xfId="2554"/>
    <cellStyle name="Warning Text 44" xfId="2555"/>
    <cellStyle name="Warning Text 45" xfId="2556"/>
    <cellStyle name="Warning Text 46" xfId="2557"/>
    <cellStyle name="Warning Text 47" xfId="2558"/>
    <cellStyle name="Warning Text 48" xfId="2559"/>
    <cellStyle name="Warning Text 49" xfId="2560"/>
    <cellStyle name="Warning Text 5" xfId="2561"/>
    <cellStyle name="Warning Text 50" xfId="2562"/>
    <cellStyle name="Warning Text 51" xfId="2563"/>
    <cellStyle name="Warning Text 52" xfId="2564"/>
    <cellStyle name="Warning Text 53" xfId="2565"/>
    <cellStyle name="Warning Text 54" xfId="2566"/>
    <cellStyle name="Warning Text 6" xfId="2567"/>
    <cellStyle name="Warning Text 7" xfId="2568"/>
    <cellStyle name="Warning Text 8" xfId="2569"/>
    <cellStyle name="Warning Text 9" xfId="257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146"/>
  <sheetViews>
    <sheetView tabSelected="1" topLeftCell="B1" zoomScale="51" zoomScaleNormal="51" zoomScaleSheetLayoutView="59" zoomScalePageLayoutView="55" workbookViewId="0">
      <pane xSplit="3" ySplit="6" topLeftCell="F39" activePane="bottomRight" state="frozen"/>
      <selection activeCell="B1" sqref="B1"/>
      <selection pane="topRight" activeCell="E1" sqref="E1"/>
      <selection pane="bottomLeft" activeCell="B7" sqref="B7"/>
      <selection pane="bottomRight" activeCell="E7" sqref="E7:S53"/>
    </sheetView>
  </sheetViews>
  <sheetFormatPr defaultRowHeight="20.100000000000001" customHeight="1"/>
  <cols>
    <col min="1" max="1" width="1.85546875" style="21" hidden="1" customWidth="1"/>
    <col min="2" max="2" width="9.5703125" style="21" customWidth="1"/>
    <col min="3" max="3" width="19.42578125" style="36" customWidth="1"/>
    <col min="4" max="4" width="31.28515625" style="37" customWidth="1"/>
    <col min="5" max="5" width="19.85546875" style="21" customWidth="1"/>
    <col min="6" max="6" width="20" style="38" customWidth="1"/>
    <col min="7" max="7" width="17.42578125" style="21" customWidth="1"/>
    <col min="8" max="8" width="18.85546875" style="38" customWidth="1"/>
    <col min="9" max="9" width="18" style="38" customWidth="1"/>
    <col min="10" max="10" width="18.7109375" style="38" customWidth="1"/>
    <col min="11" max="11" width="27.42578125" style="21" customWidth="1"/>
    <col min="12" max="12" width="20.42578125" style="21" customWidth="1"/>
    <col min="13" max="13" width="21.28515625" style="21" customWidth="1"/>
    <col min="14" max="14" width="18" style="21" customWidth="1"/>
    <col min="15" max="15" width="20.85546875" style="21" customWidth="1"/>
    <col min="16" max="16" width="20.7109375" style="21" customWidth="1"/>
    <col min="17" max="17" width="22.5703125" style="21" customWidth="1"/>
    <col min="18" max="18" width="28.28515625" style="21" customWidth="1"/>
    <col min="19" max="19" width="20.5703125" style="21" customWidth="1"/>
    <col min="20" max="20" width="15" style="21" hidden="1" customWidth="1"/>
    <col min="21" max="21" width="14.42578125" style="21" hidden="1" customWidth="1"/>
    <col min="22" max="256" width="9.140625" style="21"/>
    <col min="257" max="257" width="0" style="21" hidden="1" customWidth="1"/>
    <col min="258" max="258" width="9.5703125" style="21" customWidth="1"/>
    <col min="259" max="259" width="19.42578125" style="21" customWidth="1"/>
    <col min="260" max="260" width="31.28515625" style="21" customWidth="1"/>
    <col min="261" max="261" width="19.85546875" style="21" customWidth="1"/>
    <col min="262" max="262" width="20" style="21" customWidth="1"/>
    <col min="263" max="263" width="17.42578125" style="21" customWidth="1"/>
    <col min="264" max="264" width="18.85546875" style="21" customWidth="1"/>
    <col min="265" max="265" width="18" style="21" customWidth="1"/>
    <col min="266" max="266" width="18.7109375" style="21" customWidth="1"/>
    <col min="267" max="267" width="27.42578125" style="21" customWidth="1"/>
    <col min="268" max="268" width="20.42578125" style="21" customWidth="1"/>
    <col min="269" max="269" width="21.28515625" style="21" customWidth="1"/>
    <col min="270" max="270" width="18" style="21" customWidth="1"/>
    <col min="271" max="271" width="20.85546875" style="21" customWidth="1"/>
    <col min="272" max="272" width="20.7109375" style="21" customWidth="1"/>
    <col min="273" max="273" width="22.5703125" style="21" customWidth="1"/>
    <col min="274" max="274" width="28.28515625" style="21" customWidth="1"/>
    <col min="275" max="275" width="20.5703125" style="21" customWidth="1"/>
    <col min="276" max="277" width="0" style="21" hidden="1" customWidth="1"/>
    <col min="278" max="512" width="9.140625" style="21"/>
    <col min="513" max="513" width="0" style="21" hidden="1" customWidth="1"/>
    <col min="514" max="514" width="9.5703125" style="21" customWidth="1"/>
    <col min="515" max="515" width="19.42578125" style="21" customWidth="1"/>
    <col min="516" max="516" width="31.28515625" style="21" customWidth="1"/>
    <col min="517" max="517" width="19.85546875" style="21" customWidth="1"/>
    <col min="518" max="518" width="20" style="21" customWidth="1"/>
    <col min="519" max="519" width="17.42578125" style="21" customWidth="1"/>
    <col min="520" max="520" width="18.85546875" style="21" customWidth="1"/>
    <col min="521" max="521" width="18" style="21" customWidth="1"/>
    <col min="522" max="522" width="18.7109375" style="21" customWidth="1"/>
    <col min="523" max="523" width="27.42578125" style="21" customWidth="1"/>
    <col min="524" max="524" width="20.42578125" style="21" customWidth="1"/>
    <col min="525" max="525" width="21.28515625" style="21" customWidth="1"/>
    <col min="526" max="526" width="18" style="21" customWidth="1"/>
    <col min="527" max="527" width="20.85546875" style="21" customWidth="1"/>
    <col min="528" max="528" width="20.7109375" style="21" customWidth="1"/>
    <col min="529" max="529" width="22.5703125" style="21" customWidth="1"/>
    <col min="530" max="530" width="28.28515625" style="21" customWidth="1"/>
    <col min="531" max="531" width="20.5703125" style="21" customWidth="1"/>
    <col min="532" max="533" width="0" style="21" hidden="1" customWidth="1"/>
    <col min="534" max="768" width="9.140625" style="21"/>
    <col min="769" max="769" width="0" style="21" hidden="1" customWidth="1"/>
    <col min="770" max="770" width="9.5703125" style="21" customWidth="1"/>
    <col min="771" max="771" width="19.42578125" style="21" customWidth="1"/>
    <col min="772" max="772" width="31.28515625" style="21" customWidth="1"/>
    <col min="773" max="773" width="19.85546875" style="21" customWidth="1"/>
    <col min="774" max="774" width="20" style="21" customWidth="1"/>
    <col min="775" max="775" width="17.42578125" style="21" customWidth="1"/>
    <col min="776" max="776" width="18.85546875" style="21" customWidth="1"/>
    <col min="777" max="777" width="18" style="21" customWidth="1"/>
    <col min="778" max="778" width="18.7109375" style="21" customWidth="1"/>
    <col min="779" max="779" width="27.42578125" style="21" customWidth="1"/>
    <col min="780" max="780" width="20.42578125" style="21" customWidth="1"/>
    <col min="781" max="781" width="21.28515625" style="21" customWidth="1"/>
    <col min="782" max="782" width="18" style="21" customWidth="1"/>
    <col min="783" max="783" width="20.85546875" style="21" customWidth="1"/>
    <col min="784" max="784" width="20.7109375" style="21" customWidth="1"/>
    <col min="785" max="785" width="22.5703125" style="21" customWidth="1"/>
    <col min="786" max="786" width="28.28515625" style="21" customWidth="1"/>
    <col min="787" max="787" width="20.5703125" style="21" customWidth="1"/>
    <col min="788" max="789" width="0" style="21" hidden="1" customWidth="1"/>
    <col min="790" max="1024" width="9.140625" style="21"/>
    <col min="1025" max="1025" width="0" style="21" hidden="1" customWidth="1"/>
    <col min="1026" max="1026" width="9.5703125" style="21" customWidth="1"/>
    <col min="1027" max="1027" width="19.42578125" style="21" customWidth="1"/>
    <col min="1028" max="1028" width="31.28515625" style="21" customWidth="1"/>
    <col min="1029" max="1029" width="19.85546875" style="21" customWidth="1"/>
    <col min="1030" max="1030" width="20" style="21" customWidth="1"/>
    <col min="1031" max="1031" width="17.42578125" style="21" customWidth="1"/>
    <col min="1032" max="1032" width="18.85546875" style="21" customWidth="1"/>
    <col min="1033" max="1033" width="18" style="21" customWidth="1"/>
    <col min="1034" max="1034" width="18.7109375" style="21" customWidth="1"/>
    <col min="1035" max="1035" width="27.42578125" style="21" customWidth="1"/>
    <col min="1036" max="1036" width="20.42578125" style="21" customWidth="1"/>
    <col min="1037" max="1037" width="21.28515625" style="21" customWidth="1"/>
    <col min="1038" max="1038" width="18" style="21" customWidth="1"/>
    <col min="1039" max="1039" width="20.85546875" style="21" customWidth="1"/>
    <col min="1040" max="1040" width="20.7109375" style="21" customWidth="1"/>
    <col min="1041" max="1041" width="22.5703125" style="21" customWidth="1"/>
    <col min="1042" max="1042" width="28.28515625" style="21" customWidth="1"/>
    <col min="1043" max="1043" width="20.5703125" style="21" customWidth="1"/>
    <col min="1044" max="1045" width="0" style="21" hidden="1" customWidth="1"/>
    <col min="1046" max="1280" width="9.140625" style="21"/>
    <col min="1281" max="1281" width="0" style="21" hidden="1" customWidth="1"/>
    <col min="1282" max="1282" width="9.5703125" style="21" customWidth="1"/>
    <col min="1283" max="1283" width="19.42578125" style="21" customWidth="1"/>
    <col min="1284" max="1284" width="31.28515625" style="21" customWidth="1"/>
    <col min="1285" max="1285" width="19.85546875" style="21" customWidth="1"/>
    <col min="1286" max="1286" width="20" style="21" customWidth="1"/>
    <col min="1287" max="1287" width="17.42578125" style="21" customWidth="1"/>
    <col min="1288" max="1288" width="18.85546875" style="21" customWidth="1"/>
    <col min="1289" max="1289" width="18" style="21" customWidth="1"/>
    <col min="1290" max="1290" width="18.7109375" style="21" customWidth="1"/>
    <col min="1291" max="1291" width="27.42578125" style="21" customWidth="1"/>
    <col min="1292" max="1292" width="20.42578125" style="21" customWidth="1"/>
    <col min="1293" max="1293" width="21.28515625" style="21" customWidth="1"/>
    <col min="1294" max="1294" width="18" style="21" customWidth="1"/>
    <col min="1295" max="1295" width="20.85546875" style="21" customWidth="1"/>
    <col min="1296" max="1296" width="20.7109375" style="21" customWidth="1"/>
    <col min="1297" max="1297" width="22.5703125" style="21" customWidth="1"/>
    <col min="1298" max="1298" width="28.28515625" style="21" customWidth="1"/>
    <col min="1299" max="1299" width="20.5703125" style="21" customWidth="1"/>
    <col min="1300" max="1301" width="0" style="21" hidden="1" customWidth="1"/>
    <col min="1302" max="1536" width="9.140625" style="21"/>
    <col min="1537" max="1537" width="0" style="21" hidden="1" customWidth="1"/>
    <col min="1538" max="1538" width="9.5703125" style="21" customWidth="1"/>
    <col min="1539" max="1539" width="19.42578125" style="21" customWidth="1"/>
    <col min="1540" max="1540" width="31.28515625" style="21" customWidth="1"/>
    <col min="1541" max="1541" width="19.85546875" style="21" customWidth="1"/>
    <col min="1542" max="1542" width="20" style="21" customWidth="1"/>
    <col min="1543" max="1543" width="17.42578125" style="21" customWidth="1"/>
    <col min="1544" max="1544" width="18.85546875" style="21" customWidth="1"/>
    <col min="1545" max="1545" width="18" style="21" customWidth="1"/>
    <col min="1546" max="1546" width="18.7109375" style="21" customWidth="1"/>
    <col min="1547" max="1547" width="27.42578125" style="21" customWidth="1"/>
    <col min="1548" max="1548" width="20.42578125" style="21" customWidth="1"/>
    <col min="1549" max="1549" width="21.28515625" style="21" customWidth="1"/>
    <col min="1550" max="1550" width="18" style="21" customWidth="1"/>
    <col min="1551" max="1551" width="20.85546875" style="21" customWidth="1"/>
    <col min="1552" max="1552" width="20.7109375" style="21" customWidth="1"/>
    <col min="1553" max="1553" width="22.5703125" style="21" customWidth="1"/>
    <col min="1554" max="1554" width="28.28515625" style="21" customWidth="1"/>
    <col min="1555" max="1555" width="20.5703125" style="21" customWidth="1"/>
    <col min="1556" max="1557" width="0" style="21" hidden="1" customWidth="1"/>
    <col min="1558" max="1792" width="9.140625" style="21"/>
    <col min="1793" max="1793" width="0" style="21" hidden="1" customWidth="1"/>
    <col min="1794" max="1794" width="9.5703125" style="21" customWidth="1"/>
    <col min="1795" max="1795" width="19.42578125" style="21" customWidth="1"/>
    <col min="1796" max="1796" width="31.28515625" style="21" customWidth="1"/>
    <col min="1797" max="1797" width="19.85546875" style="21" customWidth="1"/>
    <col min="1798" max="1798" width="20" style="21" customWidth="1"/>
    <col min="1799" max="1799" width="17.42578125" style="21" customWidth="1"/>
    <col min="1800" max="1800" width="18.85546875" style="21" customWidth="1"/>
    <col min="1801" max="1801" width="18" style="21" customWidth="1"/>
    <col min="1802" max="1802" width="18.7109375" style="21" customWidth="1"/>
    <col min="1803" max="1803" width="27.42578125" style="21" customWidth="1"/>
    <col min="1804" max="1804" width="20.42578125" style="21" customWidth="1"/>
    <col min="1805" max="1805" width="21.28515625" style="21" customWidth="1"/>
    <col min="1806" max="1806" width="18" style="21" customWidth="1"/>
    <col min="1807" max="1807" width="20.85546875" style="21" customWidth="1"/>
    <col min="1808" max="1808" width="20.7109375" style="21" customWidth="1"/>
    <col min="1809" max="1809" width="22.5703125" style="21" customWidth="1"/>
    <col min="1810" max="1810" width="28.28515625" style="21" customWidth="1"/>
    <col min="1811" max="1811" width="20.5703125" style="21" customWidth="1"/>
    <col min="1812" max="1813" width="0" style="21" hidden="1" customWidth="1"/>
    <col min="1814" max="2048" width="9.140625" style="21"/>
    <col min="2049" max="2049" width="0" style="21" hidden="1" customWidth="1"/>
    <col min="2050" max="2050" width="9.5703125" style="21" customWidth="1"/>
    <col min="2051" max="2051" width="19.42578125" style="21" customWidth="1"/>
    <col min="2052" max="2052" width="31.28515625" style="21" customWidth="1"/>
    <col min="2053" max="2053" width="19.85546875" style="21" customWidth="1"/>
    <col min="2054" max="2054" width="20" style="21" customWidth="1"/>
    <col min="2055" max="2055" width="17.42578125" style="21" customWidth="1"/>
    <col min="2056" max="2056" width="18.85546875" style="21" customWidth="1"/>
    <col min="2057" max="2057" width="18" style="21" customWidth="1"/>
    <col min="2058" max="2058" width="18.7109375" style="21" customWidth="1"/>
    <col min="2059" max="2059" width="27.42578125" style="21" customWidth="1"/>
    <col min="2060" max="2060" width="20.42578125" style="21" customWidth="1"/>
    <col min="2061" max="2061" width="21.28515625" style="21" customWidth="1"/>
    <col min="2062" max="2062" width="18" style="21" customWidth="1"/>
    <col min="2063" max="2063" width="20.85546875" style="21" customWidth="1"/>
    <col min="2064" max="2064" width="20.7109375" style="21" customWidth="1"/>
    <col min="2065" max="2065" width="22.5703125" style="21" customWidth="1"/>
    <col min="2066" max="2066" width="28.28515625" style="21" customWidth="1"/>
    <col min="2067" max="2067" width="20.5703125" style="21" customWidth="1"/>
    <col min="2068" max="2069" width="0" style="21" hidden="1" customWidth="1"/>
    <col min="2070" max="2304" width="9.140625" style="21"/>
    <col min="2305" max="2305" width="0" style="21" hidden="1" customWidth="1"/>
    <col min="2306" max="2306" width="9.5703125" style="21" customWidth="1"/>
    <col min="2307" max="2307" width="19.42578125" style="21" customWidth="1"/>
    <col min="2308" max="2308" width="31.28515625" style="21" customWidth="1"/>
    <col min="2309" max="2309" width="19.85546875" style="21" customWidth="1"/>
    <col min="2310" max="2310" width="20" style="21" customWidth="1"/>
    <col min="2311" max="2311" width="17.42578125" style="21" customWidth="1"/>
    <col min="2312" max="2312" width="18.85546875" style="21" customWidth="1"/>
    <col min="2313" max="2313" width="18" style="21" customWidth="1"/>
    <col min="2314" max="2314" width="18.7109375" style="21" customWidth="1"/>
    <col min="2315" max="2315" width="27.42578125" style="21" customWidth="1"/>
    <col min="2316" max="2316" width="20.42578125" style="21" customWidth="1"/>
    <col min="2317" max="2317" width="21.28515625" style="21" customWidth="1"/>
    <col min="2318" max="2318" width="18" style="21" customWidth="1"/>
    <col min="2319" max="2319" width="20.85546875" style="21" customWidth="1"/>
    <col min="2320" max="2320" width="20.7109375" style="21" customWidth="1"/>
    <col min="2321" max="2321" width="22.5703125" style="21" customWidth="1"/>
    <col min="2322" max="2322" width="28.28515625" style="21" customWidth="1"/>
    <col min="2323" max="2323" width="20.5703125" style="21" customWidth="1"/>
    <col min="2324" max="2325" width="0" style="21" hidden="1" customWidth="1"/>
    <col min="2326" max="2560" width="9.140625" style="21"/>
    <col min="2561" max="2561" width="0" style="21" hidden="1" customWidth="1"/>
    <col min="2562" max="2562" width="9.5703125" style="21" customWidth="1"/>
    <col min="2563" max="2563" width="19.42578125" style="21" customWidth="1"/>
    <col min="2564" max="2564" width="31.28515625" style="21" customWidth="1"/>
    <col min="2565" max="2565" width="19.85546875" style="21" customWidth="1"/>
    <col min="2566" max="2566" width="20" style="21" customWidth="1"/>
    <col min="2567" max="2567" width="17.42578125" style="21" customWidth="1"/>
    <col min="2568" max="2568" width="18.85546875" style="21" customWidth="1"/>
    <col min="2569" max="2569" width="18" style="21" customWidth="1"/>
    <col min="2570" max="2570" width="18.7109375" style="21" customWidth="1"/>
    <col min="2571" max="2571" width="27.42578125" style="21" customWidth="1"/>
    <col min="2572" max="2572" width="20.42578125" style="21" customWidth="1"/>
    <col min="2573" max="2573" width="21.28515625" style="21" customWidth="1"/>
    <col min="2574" max="2574" width="18" style="21" customWidth="1"/>
    <col min="2575" max="2575" width="20.85546875" style="21" customWidth="1"/>
    <col min="2576" max="2576" width="20.7109375" style="21" customWidth="1"/>
    <col min="2577" max="2577" width="22.5703125" style="21" customWidth="1"/>
    <col min="2578" max="2578" width="28.28515625" style="21" customWidth="1"/>
    <col min="2579" max="2579" width="20.5703125" style="21" customWidth="1"/>
    <col min="2580" max="2581" width="0" style="21" hidden="1" customWidth="1"/>
    <col min="2582" max="2816" width="9.140625" style="21"/>
    <col min="2817" max="2817" width="0" style="21" hidden="1" customWidth="1"/>
    <col min="2818" max="2818" width="9.5703125" style="21" customWidth="1"/>
    <col min="2819" max="2819" width="19.42578125" style="21" customWidth="1"/>
    <col min="2820" max="2820" width="31.28515625" style="21" customWidth="1"/>
    <col min="2821" max="2821" width="19.85546875" style="21" customWidth="1"/>
    <col min="2822" max="2822" width="20" style="21" customWidth="1"/>
    <col min="2823" max="2823" width="17.42578125" style="21" customWidth="1"/>
    <col min="2824" max="2824" width="18.85546875" style="21" customWidth="1"/>
    <col min="2825" max="2825" width="18" style="21" customWidth="1"/>
    <col min="2826" max="2826" width="18.7109375" style="21" customWidth="1"/>
    <col min="2827" max="2827" width="27.42578125" style="21" customWidth="1"/>
    <col min="2828" max="2828" width="20.42578125" style="21" customWidth="1"/>
    <col min="2829" max="2829" width="21.28515625" style="21" customWidth="1"/>
    <col min="2830" max="2830" width="18" style="21" customWidth="1"/>
    <col min="2831" max="2831" width="20.85546875" style="21" customWidth="1"/>
    <col min="2832" max="2832" width="20.7109375" style="21" customWidth="1"/>
    <col min="2833" max="2833" width="22.5703125" style="21" customWidth="1"/>
    <col min="2834" max="2834" width="28.28515625" style="21" customWidth="1"/>
    <col min="2835" max="2835" width="20.5703125" style="21" customWidth="1"/>
    <col min="2836" max="2837" width="0" style="21" hidden="1" customWidth="1"/>
    <col min="2838" max="3072" width="9.140625" style="21"/>
    <col min="3073" max="3073" width="0" style="21" hidden="1" customWidth="1"/>
    <col min="3074" max="3074" width="9.5703125" style="21" customWidth="1"/>
    <col min="3075" max="3075" width="19.42578125" style="21" customWidth="1"/>
    <col min="3076" max="3076" width="31.28515625" style="21" customWidth="1"/>
    <col min="3077" max="3077" width="19.85546875" style="21" customWidth="1"/>
    <col min="3078" max="3078" width="20" style="21" customWidth="1"/>
    <col min="3079" max="3079" width="17.42578125" style="21" customWidth="1"/>
    <col min="3080" max="3080" width="18.85546875" style="21" customWidth="1"/>
    <col min="3081" max="3081" width="18" style="21" customWidth="1"/>
    <col min="3082" max="3082" width="18.7109375" style="21" customWidth="1"/>
    <col min="3083" max="3083" width="27.42578125" style="21" customWidth="1"/>
    <col min="3084" max="3084" width="20.42578125" style="21" customWidth="1"/>
    <col min="3085" max="3085" width="21.28515625" style="21" customWidth="1"/>
    <col min="3086" max="3086" width="18" style="21" customWidth="1"/>
    <col min="3087" max="3087" width="20.85546875" style="21" customWidth="1"/>
    <col min="3088" max="3088" width="20.7109375" style="21" customWidth="1"/>
    <col min="3089" max="3089" width="22.5703125" style="21" customWidth="1"/>
    <col min="3090" max="3090" width="28.28515625" style="21" customWidth="1"/>
    <col min="3091" max="3091" width="20.5703125" style="21" customWidth="1"/>
    <col min="3092" max="3093" width="0" style="21" hidden="1" customWidth="1"/>
    <col min="3094" max="3328" width="9.140625" style="21"/>
    <col min="3329" max="3329" width="0" style="21" hidden="1" customWidth="1"/>
    <col min="3330" max="3330" width="9.5703125" style="21" customWidth="1"/>
    <col min="3331" max="3331" width="19.42578125" style="21" customWidth="1"/>
    <col min="3332" max="3332" width="31.28515625" style="21" customWidth="1"/>
    <col min="3333" max="3333" width="19.85546875" style="21" customWidth="1"/>
    <col min="3334" max="3334" width="20" style="21" customWidth="1"/>
    <col min="3335" max="3335" width="17.42578125" style="21" customWidth="1"/>
    <col min="3336" max="3336" width="18.85546875" style="21" customWidth="1"/>
    <col min="3337" max="3337" width="18" style="21" customWidth="1"/>
    <col min="3338" max="3338" width="18.7109375" style="21" customWidth="1"/>
    <col min="3339" max="3339" width="27.42578125" style="21" customWidth="1"/>
    <col min="3340" max="3340" width="20.42578125" style="21" customWidth="1"/>
    <col min="3341" max="3341" width="21.28515625" style="21" customWidth="1"/>
    <col min="3342" max="3342" width="18" style="21" customWidth="1"/>
    <col min="3343" max="3343" width="20.85546875" style="21" customWidth="1"/>
    <col min="3344" max="3344" width="20.7109375" style="21" customWidth="1"/>
    <col min="3345" max="3345" width="22.5703125" style="21" customWidth="1"/>
    <col min="3346" max="3346" width="28.28515625" style="21" customWidth="1"/>
    <col min="3347" max="3347" width="20.5703125" style="21" customWidth="1"/>
    <col min="3348" max="3349" width="0" style="21" hidden="1" customWidth="1"/>
    <col min="3350" max="3584" width="9.140625" style="21"/>
    <col min="3585" max="3585" width="0" style="21" hidden="1" customWidth="1"/>
    <col min="3586" max="3586" width="9.5703125" style="21" customWidth="1"/>
    <col min="3587" max="3587" width="19.42578125" style="21" customWidth="1"/>
    <col min="3588" max="3588" width="31.28515625" style="21" customWidth="1"/>
    <col min="3589" max="3589" width="19.85546875" style="21" customWidth="1"/>
    <col min="3590" max="3590" width="20" style="21" customWidth="1"/>
    <col min="3591" max="3591" width="17.42578125" style="21" customWidth="1"/>
    <col min="3592" max="3592" width="18.85546875" style="21" customWidth="1"/>
    <col min="3593" max="3593" width="18" style="21" customWidth="1"/>
    <col min="3594" max="3594" width="18.7109375" style="21" customWidth="1"/>
    <col min="3595" max="3595" width="27.42578125" style="21" customWidth="1"/>
    <col min="3596" max="3596" width="20.42578125" style="21" customWidth="1"/>
    <col min="3597" max="3597" width="21.28515625" style="21" customWidth="1"/>
    <col min="3598" max="3598" width="18" style="21" customWidth="1"/>
    <col min="3599" max="3599" width="20.85546875" style="21" customWidth="1"/>
    <col min="3600" max="3600" width="20.7109375" style="21" customWidth="1"/>
    <col min="3601" max="3601" width="22.5703125" style="21" customWidth="1"/>
    <col min="3602" max="3602" width="28.28515625" style="21" customWidth="1"/>
    <col min="3603" max="3603" width="20.5703125" style="21" customWidth="1"/>
    <col min="3604" max="3605" width="0" style="21" hidden="1" customWidth="1"/>
    <col min="3606" max="3840" width="9.140625" style="21"/>
    <col min="3841" max="3841" width="0" style="21" hidden="1" customWidth="1"/>
    <col min="3842" max="3842" width="9.5703125" style="21" customWidth="1"/>
    <col min="3843" max="3843" width="19.42578125" style="21" customWidth="1"/>
    <col min="3844" max="3844" width="31.28515625" style="21" customWidth="1"/>
    <col min="3845" max="3845" width="19.85546875" style="21" customWidth="1"/>
    <col min="3846" max="3846" width="20" style="21" customWidth="1"/>
    <col min="3847" max="3847" width="17.42578125" style="21" customWidth="1"/>
    <col min="3848" max="3848" width="18.85546875" style="21" customWidth="1"/>
    <col min="3849" max="3849" width="18" style="21" customWidth="1"/>
    <col min="3850" max="3850" width="18.7109375" style="21" customWidth="1"/>
    <col min="3851" max="3851" width="27.42578125" style="21" customWidth="1"/>
    <col min="3852" max="3852" width="20.42578125" style="21" customWidth="1"/>
    <col min="3853" max="3853" width="21.28515625" style="21" customWidth="1"/>
    <col min="3854" max="3854" width="18" style="21" customWidth="1"/>
    <col min="3855" max="3855" width="20.85546875" style="21" customWidth="1"/>
    <col min="3856" max="3856" width="20.7109375" style="21" customWidth="1"/>
    <col min="3857" max="3857" width="22.5703125" style="21" customWidth="1"/>
    <col min="3858" max="3858" width="28.28515625" style="21" customWidth="1"/>
    <col min="3859" max="3859" width="20.5703125" style="21" customWidth="1"/>
    <col min="3860" max="3861" width="0" style="21" hidden="1" customWidth="1"/>
    <col min="3862" max="4096" width="9.140625" style="21"/>
    <col min="4097" max="4097" width="0" style="21" hidden="1" customWidth="1"/>
    <col min="4098" max="4098" width="9.5703125" style="21" customWidth="1"/>
    <col min="4099" max="4099" width="19.42578125" style="21" customWidth="1"/>
    <col min="4100" max="4100" width="31.28515625" style="21" customWidth="1"/>
    <col min="4101" max="4101" width="19.85546875" style="21" customWidth="1"/>
    <col min="4102" max="4102" width="20" style="21" customWidth="1"/>
    <col min="4103" max="4103" width="17.42578125" style="21" customWidth="1"/>
    <col min="4104" max="4104" width="18.85546875" style="21" customWidth="1"/>
    <col min="4105" max="4105" width="18" style="21" customWidth="1"/>
    <col min="4106" max="4106" width="18.7109375" style="21" customWidth="1"/>
    <col min="4107" max="4107" width="27.42578125" style="21" customWidth="1"/>
    <col min="4108" max="4108" width="20.42578125" style="21" customWidth="1"/>
    <col min="4109" max="4109" width="21.28515625" style="21" customWidth="1"/>
    <col min="4110" max="4110" width="18" style="21" customWidth="1"/>
    <col min="4111" max="4111" width="20.85546875" style="21" customWidth="1"/>
    <col min="4112" max="4112" width="20.7109375" style="21" customWidth="1"/>
    <col min="4113" max="4113" width="22.5703125" style="21" customWidth="1"/>
    <col min="4114" max="4114" width="28.28515625" style="21" customWidth="1"/>
    <col min="4115" max="4115" width="20.5703125" style="21" customWidth="1"/>
    <col min="4116" max="4117" width="0" style="21" hidden="1" customWidth="1"/>
    <col min="4118" max="4352" width="9.140625" style="21"/>
    <col min="4353" max="4353" width="0" style="21" hidden="1" customWidth="1"/>
    <col min="4354" max="4354" width="9.5703125" style="21" customWidth="1"/>
    <col min="4355" max="4355" width="19.42578125" style="21" customWidth="1"/>
    <col min="4356" max="4356" width="31.28515625" style="21" customWidth="1"/>
    <col min="4357" max="4357" width="19.85546875" style="21" customWidth="1"/>
    <col min="4358" max="4358" width="20" style="21" customWidth="1"/>
    <col min="4359" max="4359" width="17.42578125" style="21" customWidth="1"/>
    <col min="4360" max="4360" width="18.85546875" style="21" customWidth="1"/>
    <col min="4361" max="4361" width="18" style="21" customWidth="1"/>
    <col min="4362" max="4362" width="18.7109375" style="21" customWidth="1"/>
    <col min="4363" max="4363" width="27.42578125" style="21" customWidth="1"/>
    <col min="4364" max="4364" width="20.42578125" style="21" customWidth="1"/>
    <col min="4365" max="4365" width="21.28515625" style="21" customWidth="1"/>
    <col min="4366" max="4366" width="18" style="21" customWidth="1"/>
    <col min="4367" max="4367" width="20.85546875" style="21" customWidth="1"/>
    <col min="4368" max="4368" width="20.7109375" style="21" customWidth="1"/>
    <col min="4369" max="4369" width="22.5703125" style="21" customWidth="1"/>
    <col min="4370" max="4370" width="28.28515625" style="21" customWidth="1"/>
    <col min="4371" max="4371" width="20.5703125" style="21" customWidth="1"/>
    <col min="4372" max="4373" width="0" style="21" hidden="1" customWidth="1"/>
    <col min="4374" max="4608" width="9.140625" style="21"/>
    <col min="4609" max="4609" width="0" style="21" hidden="1" customWidth="1"/>
    <col min="4610" max="4610" width="9.5703125" style="21" customWidth="1"/>
    <col min="4611" max="4611" width="19.42578125" style="21" customWidth="1"/>
    <col min="4612" max="4612" width="31.28515625" style="21" customWidth="1"/>
    <col min="4613" max="4613" width="19.85546875" style="21" customWidth="1"/>
    <col min="4614" max="4614" width="20" style="21" customWidth="1"/>
    <col min="4615" max="4615" width="17.42578125" style="21" customWidth="1"/>
    <col min="4616" max="4616" width="18.85546875" style="21" customWidth="1"/>
    <col min="4617" max="4617" width="18" style="21" customWidth="1"/>
    <col min="4618" max="4618" width="18.7109375" style="21" customWidth="1"/>
    <col min="4619" max="4619" width="27.42578125" style="21" customWidth="1"/>
    <col min="4620" max="4620" width="20.42578125" style="21" customWidth="1"/>
    <col min="4621" max="4621" width="21.28515625" style="21" customWidth="1"/>
    <col min="4622" max="4622" width="18" style="21" customWidth="1"/>
    <col min="4623" max="4623" width="20.85546875" style="21" customWidth="1"/>
    <col min="4624" max="4624" width="20.7109375" style="21" customWidth="1"/>
    <col min="4625" max="4625" width="22.5703125" style="21" customWidth="1"/>
    <col min="4626" max="4626" width="28.28515625" style="21" customWidth="1"/>
    <col min="4627" max="4627" width="20.5703125" style="21" customWidth="1"/>
    <col min="4628" max="4629" width="0" style="21" hidden="1" customWidth="1"/>
    <col min="4630" max="4864" width="9.140625" style="21"/>
    <col min="4865" max="4865" width="0" style="21" hidden="1" customWidth="1"/>
    <col min="4866" max="4866" width="9.5703125" style="21" customWidth="1"/>
    <col min="4867" max="4867" width="19.42578125" style="21" customWidth="1"/>
    <col min="4868" max="4868" width="31.28515625" style="21" customWidth="1"/>
    <col min="4869" max="4869" width="19.85546875" style="21" customWidth="1"/>
    <col min="4870" max="4870" width="20" style="21" customWidth="1"/>
    <col min="4871" max="4871" width="17.42578125" style="21" customWidth="1"/>
    <col min="4872" max="4872" width="18.85546875" style="21" customWidth="1"/>
    <col min="4873" max="4873" width="18" style="21" customWidth="1"/>
    <col min="4874" max="4874" width="18.7109375" style="21" customWidth="1"/>
    <col min="4875" max="4875" width="27.42578125" style="21" customWidth="1"/>
    <col min="4876" max="4876" width="20.42578125" style="21" customWidth="1"/>
    <col min="4877" max="4877" width="21.28515625" style="21" customWidth="1"/>
    <col min="4878" max="4878" width="18" style="21" customWidth="1"/>
    <col min="4879" max="4879" width="20.85546875" style="21" customWidth="1"/>
    <col min="4880" max="4880" width="20.7109375" style="21" customWidth="1"/>
    <col min="4881" max="4881" width="22.5703125" style="21" customWidth="1"/>
    <col min="4882" max="4882" width="28.28515625" style="21" customWidth="1"/>
    <col min="4883" max="4883" width="20.5703125" style="21" customWidth="1"/>
    <col min="4884" max="4885" width="0" style="21" hidden="1" customWidth="1"/>
    <col min="4886" max="5120" width="9.140625" style="21"/>
    <col min="5121" max="5121" width="0" style="21" hidden="1" customWidth="1"/>
    <col min="5122" max="5122" width="9.5703125" style="21" customWidth="1"/>
    <col min="5123" max="5123" width="19.42578125" style="21" customWidth="1"/>
    <col min="5124" max="5124" width="31.28515625" style="21" customWidth="1"/>
    <col min="5125" max="5125" width="19.85546875" style="21" customWidth="1"/>
    <col min="5126" max="5126" width="20" style="21" customWidth="1"/>
    <col min="5127" max="5127" width="17.42578125" style="21" customWidth="1"/>
    <col min="5128" max="5128" width="18.85546875" style="21" customWidth="1"/>
    <col min="5129" max="5129" width="18" style="21" customWidth="1"/>
    <col min="5130" max="5130" width="18.7109375" style="21" customWidth="1"/>
    <col min="5131" max="5131" width="27.42578125" style="21" customWidth="1"/>
    <col min="5132" max="5132" width="20.42578125" style="21" customWidth="1"/>
    <col min="5133" max="5133" width="21.28515625" style="21" customWidth="1"/>
    <col min="5134" max="5134" width="18" style="21" customWidth="1"/>
    <col min="5135" max="5135" width="20.85546875" style="21" customWidth="1"/>
    <col min="5136" max="5136" width="20.7109375" style="21" customWidth="1"/>
    <col min="5137" max="5137" width="22.5703125" style="21" customWidth="1"/>
    <col min="5138" max="5138" width="28.28515625" style="21" customWidth="1"/>
    <col min="5139" max="5139" width="20.5703125" style="21" customWidth="1"/>
    <col min="5140" max="5141" width="0" style="21" hidden="1" customWidth="1"/>
    <col min="5142" max="5376" width="9.140625" style="21"/>
    <col min="5377" max="5377" width="0" style="21" hidden="1" customWidth="1"/>
    <col min="5378" max="5378" width="9.5703125" style="21" customWidth="1"/>
    <col min="5379" max="5379" width="19.42578125" style="21" customWidth="1"/>
    <col min="5380" max="5380" width="31.28515625" style="21" customWidth="1"/>
    <col min="5381" max="5381" width="19.85546875" style="21" customWidth="1"/>
    <col min="5382" max="5382" width="20" style="21" customWidth="1"/>
    <col min="5383" max="5383" width="17.42578125" style="21" customWidth="1"/>
    <col min="5384" max="5384" width="18.85546875" style="21" customWidth="1"/>
    <col min="5385" max="5385" width="18" style="21" customWidth="1"/>
    <col min="5386" max="5386" width="18.7109375" style="21" customWidth="1"/>
    <col min="5387" max="5387" width="27.42578125" style="21" customWidth="1"/>
    <col min="5388" max="5388" width="20.42578125" style="21" customWidth="1"/>
    <col min="5389" max="5389" width="21.28515625" style="21" customWidth="1"/>
    <col min="5390" max="5390" width="18" style="21" customWidth="1"/>
    <col min="5391" max="5391" width="20.85546875" style="21" customWidth="1"/>
    <col min="5392" max="5392" width="20.7109375" style="21" customWidth="1"/>
    <col min="5393" max="5393" width="22.5703125" style="21" customWidth="1"/>
    <col min="5394" max="5394" width="28.28515625" style="21" customWidth="1"/>
    <col min="5395" max="5395" width="20.5703125" style="21" customWidth="1"/>
    <col min="5396" max="5397" width="0" style="21" hidden="1" customWidth="1"/>
    <col min="5398" max="5632" width="9.140625" style="21"/>
    <col min="5633" max="5633" width="0" style="21" hidden="1" customWidth="1"/>
    <col min="5634" max="5634" width="9.5703125" style="21" customWidth="1"/>
    <col min="5635" max="5635" width="19.42578125" style="21" customWidth="1"/>
    <col min="5636" max="5636" width="31.28515625" style="21" customWidth="1"/>
    <col min="5637" max="5637" width="19.85546875" style="21" customWidth="1"/>
    <col min="5638" max="5638" width="20" style="21" customWidth="1"/>
    <col min="5639" max="5639" width="17.42578125" style="21" customWidth="1"/>
    <col min="5640" max="5640" width="18.85546875" style="21" customWidth="1"/>
    <col min="5641" max="5641" width="18" style="21" customWidth="1"/>
    <col min="5642" max="5642" width="18.7109375" style="21" customWidth="1"/>
    <col min="5643" max="5643" width="27.42578125" style="21" customWidth="1"/>
    <col min="5644" max="5644" width="20.42578125" style="21" customWidth="1"/>
    <col min="5645" max="5645" width="21.28515625" style="21" customWidth="1"/>
    <col min="5646" max="5646" width="18" style="21" customWidth="1"/>
    <col min="5647" max="5647" width="20.85546875" style="21" customWidth="1"/>
    <col min="5648" max="5648" width="20.7109375" style="21" customWidth="1"/>
    <col min="5649" max="5649" width="22.5703125" style="21" customWidth="1"/>
    <col min="5650" max="5650" width="28.28515625" style="21" customWidth="1"/>
    <col min="5651" max="5651" width="20.5703125" style="21" customWidth="1"/>
    <col min="5652" max="5653" width="0" style="21" hidden="1" customWidth="1"/>
    <col min="5654" max="5888" width="9.140625" style="21"/>
    <col min="5889" max="5889" width="0" style="21" hidden="1" customWidth="1"/>
    <col min="5890" max="5890" width="9.5703125" style="21" customWidth="1"/>
    <col min="5891" max="5891" width="19.42578125" style="21" customWidth="1"/>
    <col min="5892" max="5892" width="31.28515625" style="21" customWidth="1"/>
    <col min="5893" max="5893" width="19.85546875" style="21" customWidth="1"/>
    <col min="5894" max="5894" width="20" style="21" customWidth="1"/>
    <col min="5895" max="5895" width="17.42578125" style="21" customWidth="1"/>
    <col min="5896" max="5896" width="18.85546875" style="21" customWidth="1"/>
    <col min="5897" max="5897" width="18" style="21" customWidth="1"/>
    <col min="5898" max="5898" width="18.7109375" style="21" customWidth="1"/>
    <col min="5899" max="5899" width="27.42578125" style="21" customWidth="1"/>
    <col min="5900" max="5900" width="20.42578125" style="21" customWidth="1"/>
    <col min="5901" max="5901" width="21.28515625" style="21" customWidth="1"/>
    <col min="5902" max="5902" width="18" style="21" customWidth="1"/>
    <col min="5903" max="5903" width="20.85546875" style="21" customWidth="1"/>
    <col min="5904" max="5904" width="20.7109375" style="21" customWidth="1"/>
    <col min="5905" max="5905" width="22.5703125" style="21" customWidth="1"/>
    <col min="5906" max="5906" width="28.28515625" style="21" customWidth="1"/>
    <col min="5907" max="5907" width="20.5703125" style="21" customWidth="1"/>
    <col min="5908" max="5909" width="0" style="21" hidden="1" customWidth="1"/>
    <col min="5910" max="6144" width="9.140625" style="21"/>
    <col min="6145" max="6145" width="0" style="21" hidden="1" customWidth="1"/>
    <col min="6146" max="6146" width="9.5703125" style="21" customWidth="1"/>
    <col min="6147" max="6147" width="19.42578125" style="21" customWidth="1"/>
    <col min="6148" max="6148" width="31.28515625" style="21" customWidth="1"/>
    <col min="6149" max="6149" width="19.85546875" style="21" customWidth="1"/>
    <col min="6150" max="6150" width="20" style="21" customWidth="1"/>
    <col min="6151" max="6151" width="17.42578125" style="21" customWidth="1"/>
    <col min="6152" max="6152" width="18.85546875" style="21" customWidth="1"/>
    <col min="6153" max="6153" width="18" style="21" customWidth="1"/>
    <col min="6154" max="6154" width="18.7109375" style="21" customWidth="1"/>
    <col min="6155" max="6155" width="27.42578125" style="21" customWidth="1"/>
    <col min="6156" max="6156" width="20.42578125" style="21" customWidth="1"/>
    <col min="6157" max="6157" width="21.28515625" style="21" customWidth="1"/>
    <col min="6158" max="6158" width="18" style="21" customWidth="1"/>
    <col min="6159" max="6159" width="20.85546875" style="21" customWidth="1"/>
    <col min="6160" max="6160" width="20.7109375" style="21" customWidth="1"/>
    <col min="6161" max="6161" width="22.5703125" style="21" customWidth="1"/>
    <col min="6162" max="6162" width="28.28515625" style="21" customWidth="1"/>
    <col min="6163" max="6163" width="20.5703125" style="21" customWidth="1"/>
    <col min="6164" max="6165" width="0" style="21" hidden="1" customWidth="1"/>
    <col min="6166" max="6400" width="9.140625" style="21"/>
    <col min="6401" max="6401" width="0" style="21" hidden="1" customWidth="1"/>
    <col min="6402" max="6402" width="9.5703125" style="21" customWidth="1"/>
    <col min="6403" max="6403" width="19.42578125" style="21" customWidth="1"/>
    <col min="6404" max="6404" width="31.28515625" style="21" customWidth="1"/>
    <col min="6405" max="6405" width="19.85546875" style="21" customWidth="1"/>
    <col min="6406" max="6406" width="20" style="21" customWidth="1"/>
    <col min="6407" max="6407" width="17.42578125" style="21" customWidth="1"/>
    <col min="6408" max="6408" width="18.85546875" style="21" customWidth="1"/>
    <col min="6409" max="6409" width="18" style="21" customWidth="1"/>
    <col min="6410" max="6410" width="18.7109375" style="21" customWidth="1"/>
    <col min="6411" max="6411" width="27.42578125" style="21" customWidth="1"/>
    <col min="6412" max="6412" width="20.42578125" style="21" customWidth="1"/>
    <col min="6413" max="6413" width="21.28515625" style="21" customWidth="1"/>
    <col min="6414" max="6414" width="18" style="21" customWidth="1"/>
    <col min="6415" max="6415" width="20.85546875" style="21" customWidth="1"/>
    <col min="6416" max="6416" width="20.7109375" style="21" customWidth="1"/>
    <col min="6417" max="6417" width="22.5703125" style="21" customWidth="1"/>
    <col min="6418" max="6418" width="28.28515625" style="21" customWidth="1"/>
    <col min="6419" max="6419" width="20.5703125" style="21" customWidth="1"/>
    <col min="6420" max="6421" width="0" style="21" hidden="1" customWidth="1"/>
    <col min="6422" max="6656" width="9.140625" style="21"/>
    <col min="6657" max="6657" width="0" style="21" hidden="1" customWidth="1"/>
    <col min="6658" max="6658" width="9.5703125" style="21" customWidth="1"/>
    <col min="6659" max="6659" width="19.42578125" style="21" customWidth="1"/>
    <col min="6660" max="6660" width="31.28515625" style="21" customWidth="1"/>
    <col min="6661" max="6661" width="19.85546875" style="21" customWidth="1"/>
    <col min="6662" max="6662" width="20" style="21" customWidth="1"/>
    <col min="6663" max="6663" width="17.42578125" style="21" customWidth="1"/>
    <col min="6664" max="6664" width="18.85546875" style="21" customWidth="1"/>
    <col min="6665" max="6665" width="18" style="21" customWidth="1"/>
    <col min="6666" max="6666" width="18.7109375" style="21" customWidth="1"/>
    <col min="6667" max="6667" width="27.42578125" style="21" customWidth="1"/>
    <col min="6668" max="6668" width="20.42578125" style="21" customWidth="1"/>
    <col min="6669" max="6669" width="21.28515625" style="21" customWidth="1"/>
    <col min="6670" max="6670" width="18" style="21" customWidth="1"/>
    <col min="6671" max="6671" width="20.85546875" style="21" customWidth="1"/>
    <col min="6672" max="6672" width="20.7109375" style="21" customWidth="1"/>
    <col min="6673" max="6673" width="22.5703125" style="21" customWidth="1"/>
    <col min="6674" max="6674" width="28.28515625" style="21" customWidth="1"/>
    <col min="6675" max="6675" width="20.5703125" style="21" customWidth="1"/>
    <col min="6676" max="6677" width="0" style="21" hidden="1" customWidth="1"/>
    <col min="6678" max="6912" width="9.140625" style="21"/>
    <col min="6913" max="6913" width="0" style="21" hidden="1" customWidth="1"/>
    <col min="6914" max="6914" width="9.5703125" style="21" customWidth="1"/>
    <col min="6915" max="6915" width="19.42578125" style="21" customWidth="1"/>
    <col min="6916" max="6916" width="31.28515625" style="21" customWidth="1"/>
    <col min="6917" max="6917" width="19.85546875" style="21" customWidth="1"/>
    <col min="6918" max="6918" width="20" style="21" customWidth="1"/>
    <col min="6919" max="6919" width="17.42578125" style="21" customWidth="1"/>
    <col min="6920" max="6920" width="18.85546875" style="21" customWidth="1"/>
    <col min="6921" max="6921" width="18" style="21" customWidth="1"/>
    <col min="6922" max="6922" width="18.7109375" style="21" customWidth="1"/>
    <col min="6923" max="6923" width="27.42578125" style="21" customWidth="1"/>
    <col min="6924" max="6924" width="20.42578125" style="21" customWidth="1"/>
    <col min="6925" max="6925" width="21.28515625" style="21" customWidth="1"/>
    <col min="6926" max="6926" width="18" style="21" customWidth="1"/>
    <col min="6927" max="6927" width="20.85546875" style="21" customWidth="1"/>
    <col min="6928" max="6928" width="20.7109375" style="21" customWidth="1"/>
    <col min="6929" max="6929" width="22.5703125" style="21" customWidth="1"/>
    <col min="6930" max="6930" width="28.28515625" style="21" customWidth="1"/>
    <col min="6931" max="6931" width="20.5703125" style="21" customWidth="1"/>
    <col min="6932" max="6933" width="0" style="21" hidden="1" customWidth="1"/>
    <col min="6934" max="7168" width="9.140625" style="21"/>
    <col min="7169" max="7169" width="0" style="21" hidden="1" customWidth="1"/>
    <col min="7170" max="7170" width="9.5703125" style="21" customWidth="1"/>
    <col min="7171" max="7171" width="19.42578125" style="21" customWidth="1"/>
    <col min="7172" max="7172" width="31.28515625" style="21" customWidth="1"/>
    <col min="7173" max="7173" width="19.85546875" style="21" customWidth="1"/>
    <col min="7174" max="7174" width="20" style="21" customWidth="1"/>
    <col min="7175" max="7175" width="17.42578125" style="21" customWidth="1"/>
    <col min="7176" max="7176" width="18.85546875" style="21" customWidth="1"/>
    <col min="7177" max="7177" width="18" style="21" customWidth="1"/>
    <col min="7178" max="7178" width="18.7109375" style="21" customWidth="1"/>
    <col min="7179" max="7179" width="27.42578125" style="21" customWidth="1"/>
    <col min="7180" max="7180" width="20.42578125" style="21" customWidth="1"/>
    <col min="7181" max="7181" width="21.28515625" style="21" customWidth="1"/>
    <col min="7182" max="7182" width="18" style="21" customWidth="1"/>
    <col min="7183" max="7183" width="20.85546875" style="21" customWidth="1"/>
    <col min="7184" max="7184" width="20.7109375" style="21" customWidth="1"/>
    <col min="7185" max="7185" width="22.5703125" style="21" customWidth="1"/>
    <col min="7186" max="7186" width="28.28515625" style="21" customWidth="1"/>
    <col min="7187" max="7187" width="20.5703125" style="21" customWidth="1"/>
    <col min="7188" max="7189" width="0" style="21" hidden="1" customWidth="1"/>
    <col min="7190" max="7424" width="9.140625" style="21"/>
    <col min="7425" max="7425" width="0" style="21" hidden="1" customWidth="1"/>
    <col min="7426" max="7426" width="9.5703125" style="21" customWidth="1"/>
    <col min="7427" max="7427" width="19.42578125" style="21" customWidth="1"/>
    <col min="7428" max="7428" width="31.28515625" style="21" customWidth="1"/>
    <col min="7429" max="7429" width="19.85546875" style="21" customWidth="1"/>
    <col min="7430" max="7430" width="20" style="21" customWidth="1"/>
    <col min="7431" max="7431" width="17.42578125" style="21" customWidth="1"/>
    <col min="7432" max="7432" width="18.85546875" style="21" customWidth="1"/>
    <col min="7433" max="7433" width="18" style="21" customWidth="1"/>
    <col min="7434" max="7434" width="18.7109375" style="21" customWidth="1"/>
    <col min="7435" max="7435" width="27.42578125" style="21" customWidth="1"/>
    <col min="7436" max="7436" width="20.42578125" style="21" customWidth="1"/>
    <col min="7437" max="7437" width="21.28515625" style="21" customWidth="1"/>
    <col min="7438" max="7438" width="18" style="21" customWidth="1"/>
    <col min="7439" max="7439" width="20.85546875" style="21" customWidth="1"/>
    <col min="7440" max="7440" width="20.7109375" style="21" customWidth="1"/>
    <col min="7441" max="7441" width="22.5703125" style="21" customWidth="1"/>
    <col min="7442" max="7442" width="28.28515625" style="21" customWidth="1"/>
    <col min="7443" max="7443" width="20.5703125" style="21" customWidth="1"/>
    <col min="7444" max="7445" width="0" style="21" hidden="1" customWidth="1"/>
    <col min="7446" max="7680" width="9.140625" style="21"/>
    <col min="7681" max="7681" width="0" style="21" hidden="1" customWidth="1"/>
    <col min="7682" max="7682" width="9.5703125" style="21" customWidth="1"/>
    <col min="7683" max="7683" width="19.42578125" style="21" customWidth="1"/>
    <col min="7684" max="7684" width="31.28515625" style="21" customWidth="1"/>
    <col min="7685" max="7685" width="19.85546875" style="21" customWidth="1"/>
    <col min="7686" max="7686" width="20" style="21" customWidth="1"/>
    <col min="7687" max="7687" width="17.42578125" style="21" customWidth="1"/>
    <col min="7688" max="7688" width="18.85546875" style="21" customWidth="1"/>
    <col min="7689" max="7689" width="18" style="21" customWidth="1"/>
    <col min="7690" max="7690" width="18.7109375" style="21" customWidth="1"/>
    <col min="7691" max="7691" width="27.42578125" style="21" customWidth="1"/>
    <col min="7692" max="7692" width="20.42578125" style="21" customWidth="1"/>
    <col min="7693" max="7693" width="21.28515625" style="21" customWidth="1"/>
    <col min="7694" max="7694" width="18" style="21" customWidth="1"/>
    <col min="7695" max="7695" width="20.85546875" style="21" customWidth="1"/>
    <col min="7696" max="7696" width="20.7109375" style="21" customWidth="1"/>
    <col min="7697" max="7697" width="22.5703125" style="21" customWidth="1"/>
    <col min="7698" max="7698" width="28.28515625" style="21" customWidth="1"/>
    <col min="7699" max="7699" width="20.5703125" style="21" customWidth="1"/>
    <col min="7700" max="7701" width="0" style="21" hidden="1" customWidth="1"/>
    <col min="7702" max="7936" width="9.140625" style="21"/>
    <col min="7937" max="7937" width="0" style="21" hidden="1" customWidth="1"/>
    <col min="7938" max="7938" width="9.5703125" style="21" customWidth="1"/>
    <col min="7939" max="7939" width="19.42578125" style="21" customWidth="1"/>
    <col min="7940" max="7940" width="31.28515625" style="21" customWidth="1"/>
    <col min="7941" max="7941" width="19.85546875" style="21" customWidth="1"/>
    <col min="7942" max="7942" width="20" style="21" customWidth="1"/>
    <col min="7943" max="7943" width="17.42578125" style="21" customWidth="1"/>
    <col min="7944" max="7944" width="18.85546875" style="21" customWidth="1"/>
    <col min="7945" max="7945" width="18" style="21" customWidth="1"/>
    <col min="7946" max="7946" width="18.7109375" style="21" customWidth="1"/>
    <col min="7947" max="7947" width="27.42578125" style="21" customWidth="1"/>
    <col min="7948" max="7948" width="20.42578125" style="21" customWidth="1"/>
    <col min="7949" max="7949" width="21.28515625" style="21" customWidth="1"/>
    <col min="7950" max="7950" width="18" style="21" customWidth="1"/>
    <col min="7951" max="7951" width="20.85546875" style="21" customWidth="1"/>
    <col min="7952" max="7952" width="20.7109375" style="21" customWidth="1"/>
    <col min="7953" max="7953" width="22.5703125" style="21" customWidth="1"/>
    <col min="7954" max="7954" width="28.28515625" style="21" customWidth="1"/>
    <col min="7955" max="7955" width="20.5703125" style="21" customWidth="1"/>
    <col min="7956" max="7957" width="0" style="21" hidden="1" customWidth="1"/>
    <col min="7958" max="8192" width="9.140625" style="21"/>
    <col min="8193" max="8193" width="0" style="21" hidden="1" customWidth="1"/>
    <col min="8194" max="8194" width="9.5703125" style="21" customWidth="1"/>
    <col min="8195" max="8195" width="19.42578125" style="21" customWidth="1"/>
    <col min="8196" max="8196" width="31.28515625" style="21" customWidth="1"/>
    <col min="8197" max="8197" width="19.85546875" style="21" customWidth="1"/>
    <col min="8198" max="8198" width="20" style="21" customWidth="1"/>
    <col min="8199" max="8199" width="17.42578125" style="21" customWidth="1"/>
    <col min="8200" max="8200" width="18.85546875" style="21" customWidth="1"/>
    <col min="8201" max="8201" width="18" style="21" customWidth="1"/>
    <col min="8202" max="8202" width="18.7109375" style="21" customWidth="1"/>
    <col min="8203" max="8203" width="27.42578125" style="21" customWidth="1"/>
    <col min="8204" max="8204" width="20.42578125" style="21" customWidth="1"/>
    <col min="8205" max="8205" width="21.28515625" style="21" customWidth="1"/>
    <col min="8206" max="8206" width="18" style="21" customWidth="1"/>
    <col min="8207" max="8207" width="20.85546875" style="21" customWidth="1"/>
    <col min="8208" max="8208" width="20.7109375" style="21" customWidth="1"/>
    <col min="8209" max="8209" width="22.5703125" style="21" customWidth="1"/>
    <col min="8210" max="8210" width="28.28515625" style="21" customWidth="1"/>
    <col min="8211" max="8211" width="20.5703125" style="21" customWidth="1"/>
    <col min="8212" max="8213" width="0" style="21" hidden="1" customWidth="1"/>
    <col min="8214" max="8448" width="9.140625" style="21"/>
    <col min="8449" max="8449" width="0" style="21" hidden="1" customWidth="1"/>
    <col min="8450" max="8450" width="9.5703125" style="21" customWidth="1"/>
    <col min="8451" max="8451" width="19.42578125" style="21" customWidth="1"/>
    <col min="8452" max="8452" width="31.28515625" style="21" customWidth="1"/>
    <col min="8453" max="8453" width="19.85546875" style="21" customWidth="1"/>
    <col min="8454" max="8454" width="20" style="21" customWidth="1"/>
    <col min="8455" max="8455" width="17.42578125" style="21" customWidth="1"/>
    <col min="8456" max="8456" width="18.85546875" style="21" customWidth="1"/>
    <col min="8457" max="8457" width="18" style="21" customWidth="1"/>
    <col min="8458" max="8458" width="18.7109375" style="21" customWidth="1"/>
    <col min="8459" max="8459" width="27.42578125" style="21" customWidth="1"/>
    <col min="8460" max="8460" width="20.42578125" style="21" customWidth="1"/>
    <col min="8461" max="8461" width="21.28515625" style="21" customWidth="1"/>
    <col min="8462" max="8462" width="18" style="21" customWidth="1"/>
    <col min="8463" max="8463" width="20.85546875" style="21" customWidth="1"/>
    <col min="8464" max="8464" width="20.7109375" style="21" customWidth="1"/>
    <col min="8465" max="8465" width="22.5703125" style="21" customWidth="1"/>
    <col min="8466" max="8466" width="28.28515625" style="21" customWidth="1"/>
    <col min="8467" max="8467" width="20.5703125" style="21" customWidth="1"/>
    <col min="8468" max="8469" width="0" style="21" hidden="1" customWidth="1"/>
    <col min="8470" max="8704" width="9.140625" style="21"/>
    <col min="8705" max="8705" width="0" style="21" hidden="1" customWidth="1"/>
    <col min="8706" max="8706" width="9.5703125" style="21" customWidth="1"/>
    <col min="8707" max="8707" width="19.42578125" style="21" customWidth="1"/>
    <col min="8708" max="8708" width="31.28515625" style="21" customWidth="1"/>
    <col min="8709" max="8709" width="19.85546875" style="21" customWidth="1"/>
    <col min="8710" max="8710" width="20" style="21" customWidth="1"/>
    <col min="8711" max="8711" width="17.42578125" style="21" customWidth="1"/>
    <col min="8712" max="8712" width="18.85546875" style="21" customWidth="1"/>
    <col min="8713" max="8713" width="18" style="21" customWidth="1"/>
    <col min="8714" max="8714" width="18.7109375" style="21" customWidth="1"/>
    <col min="8715" max="8715" width="27.42578125" style="21" customWidth="1"/>
    <col min="8716" max="8716" width="20.42578125" style="21" customWidth="1"/>
    <col min="8717" max="8717" width="21.28515625" style="21" customWidth="1"/>
    <col min="8718" max="8718" width="18" style="21" customWidth="1"/>
    <col min="8719" max="8719" width="20.85546875" style="21" customWidth="1"/>
    <col min="8720" max="8720" width="20.7109375" style="21" customWidth="1"/>
    <col min="8721" max="8721" width="22.5703125" style="21" customWidth="1"/>
    <col min="8722" max="8722" width="28.28515625" style="21" customWidth="1"/>
    <col min="8723" max="8723" width="20.5703125" style="21" customWidth="1"/>
    <col min="8724" max="8725" width="0" style="21" hidden="1" customWidth="1"/>
    <col min="8726" max="8960" width="9.140625" style="21"/>
    <col min="8961" max="8961" width="0" style="21" hidden="1" customWidth="1"/>
    <col min="8962" max="8962" width="9.5703125" style="21" customWidth="1"/>
    <col min="8963" max="8963" width="19.42578125" style="21" customWidth="1"/>
    <col min="8964" max="8964" width="31.28515625" style="21" customWidth="1"/>
    <col min="8965" max="8965" width="19.85546875" style="21" customWidth="1"/>
    <col min="8966" max="8966" width="20" style="21" customWidth="1"/>
    <col min="8967" max="8967" width="17.42578125" style="21" customWidth="1"/>
    <col min="8968" max="8968" width="18.85546875" style="21" customWidth="1"/>
    <col min="8969" max="8969" width="18" style="21" customWidth="1"/>
    <col min="8970" max="8970" width="18.7109375" style="21" customWidth="1"/>
    <col min="8971" max="8971" width="27.42578125" style="21" customWidth="1"/>
    <col min="8972" max="8972" width="20.42578125" style="21" customWidth="1"/>
    <col min="8973" max="8973" width="21.28515625" style="21" customWidth="1"/>
    <col min="8974" max="8974" width="18" style="21" customWidth="1"/>
    <col min="8975" max="8975" width="20.85546875" style="21" customWidth="1"/>
    <col min="8976" max="8976" width="20.7109375" style="21" customWidth="1"/>
    <col min="8977" max="8977" width="22.5703125" style="21" customWidth="1"/>
    <col min="8978" max="8978" width="28.28515625" style="21" customWidth="1"/>
    <col min="8979" max="8979" width="20.5703125" style="21" customWidth="1"/>
    <col min="8980" max="8981" width="0" style="21" hidden="1" customWidth="1"/>
    <col min="8982" max="9216" width="9.140625" style="21"/>
    <col min="9217" max="9217" width="0" style="21" hidden="1" customWidth="1"/>
    <col min="9218" max="9218" width="9.5703125" style="21" customWidth="1"/>
    <col min="9219" max="9219" width="19.42578125" style="21" customWidth="1"/>
    <col min="9220" max="9220" width="31.28515625" style="21" customWidth="1"/>
    <col min="9221" max="9221" width="19.85546875" style="21" customWidth="1"/>
    <col min="9222" max="9222" width="20" style="21" customWidth="1"/>
    <col min="9223" max="9223" width="17.42578125" style="21" customWidth="1"/>
    <col min="9224" max="9224" width="18.85546875" style="21" customWidth="1"/>
    <col min="9225" max="9225" width="18" style="21" customWidth="1"/>
    <col min="9226" max="9226" width="18.7109375" style="21" customWidth="1"/>
    <col min="9227" max="9227" width="27.42578125" style="21" customWidth="1"/>
    <col min="9228" max="9228" width="20.42578125" style="21" customWidth="1"/>
    <col min="9229" max="9229" width="21.28515625" style="21" customWidth="1"/>
    <col min="9230" max="9230" width="18" style="21" customWidth="1"/>
    <col min="9231" max="9231" width="20.85546875" style="21" customWidth="1"/>
    <col min="9232" max="9232" width="20.7109375" style="21" customWidth="1"/>
    <col min="9233" max="9233" width="22.5703125" style="21" customWidth="1"/>
    <col min="9234" max="9234" width="28.28515625" style="21" customWidth="1"/>
    <col min="9235" max="9235" width="20.5703125" style="21" customWidth="1"/>
    <col min="9236" max="9237" width="0" style="21" hidden="1" customWidth="1"/>
    <col min="9238" max="9472" width="9.140625" style="21"/>
    <col min="9473" max="9473" width="0" style="21" hidden="1" customWidth="1"/>
    <col min="9474" max="9474" width="9.5703125" style="21" customWidth="1"/>
    <col min="9475" max="9475" width="19.42578125" style="21" customWidth="1"/>
    <col min="9476" max="9476" width="31.28515625" style="21" customWidth="1"/>
    <col min="9477" max="9477" width="19.85546875" style="21" customWidth="1"/>
    <col min="9478" max="9478" width="20" style="21" customWidth="1"/>
    <col min="9479" max="9479" width="17.42578125" style="21" customWidth="1"/>
    <col min="9480" max="9480" width="18.85546875" style="21" customWidth="1"/>
    <col min="9481" max="9481" width="18" style="21" customWidth="1"/>
    <col min="9482" max="9482" width="18.7109375" style="21" customWidth="1"/>
    <col min="9483" max="9483" width="27.42578125" style="21" customWidth="1"/>
    <col min="9484" max="9484" width="20.42578125" style="21" customWidth="1"/>
    <col min="9485" max="9485" width="21.28515625" style="21" customWidth="1"/>
    <col min="9486" max="9486" width="18" style="21" customWidth="1"/>
    <col min="9487" max="9487" width="20.85546875" style="21" customWidth="1"/>
    <col min="9488" max="9488" width="20.7109375" style="21" customWidth="1"/>
    <col min="9489" max="9489" width="22.5703125" style="21" customWidth="1"/>
    <col min="9490" max="9490" width="28.28515625" style="21" customWidth="1"/>
    <col min="9491" max="9491" width="20.5703125" style="21" customWidth="1"/>
    <col min="9492" max="9493" width="0" style="21" hidden="1" customWidth="1"/>
    <col min="9494" max="9728" width="9.140625" style="21"/>
    <col min="9729" max="9729" width="0" style="21" hidden="1" customWidth="1"/>
    <col min="9730" max="9730" width="9.5703125" style="21" customWidth="1"/>
    <col min="9731" max="9731" width="19.42578125" style="21" customWidth="1"/>
    <col min="9732" max="9732" width="31.28515625" style="21" customWidth="1"/>
    <col min="9733" max="9733" width="19.85546875" style="21" customWidth="1"/>
    <col min="9734" max="9734" width="20" style="21" customWidth="1"/>
    <col min="9735" max="9735" width="17.42578125" style="21" customWidth="1"/>
    <col min="9736" max="9736" width="18.85546875" style="21" customWidth="1"/>
    <col min="9737" max="9737" width="18" style="21" customWidth="1"/>
    <col min="9738" max="9738" width="18.7109375" style="21" customWidth="1"/>
    <col min="9739" max="9739" width="27.42578125" style="21" customWidth="1"/>
    <col min="9740" max="9740" width="20.42578125" style="21" customWidth="1"/>
    <col min="9741" max="9741" width="21.28515625" style="21" customWidth="1"/>
    <col min="9742" max="9742" width="18" style="21" customWidth="1"/>
    <col min="9743" max="9743" width="20.85546875" style="21" customWidth="1"/>
    <col min="9744" max="9744" width="20.7109375" style="21" customWidth="1"/>
    <col min="9745" max="9745" width="22.5703125" style="21" customWidth="1"/>
    <col min="9746" max="9746" width="28.28515625" style="21" customWidth="1"/>
    <col min="9747" max="9747" width="20.5703125" style="21" customWidth="1"/>
    <col min="9748" max="9749" width="0" style="21" hidden="1" customWidth="1"/>
    <col min="9750" max="9984" width="9.140625" style="21"/>
    <col min="9985" max="9985" width="0" style="21" hidden="1" customWidth="1"/>
    <col min="9986" max="9986" width="9.5703125" style="21" customWidth="1"/>
    <col min="9987" max="9987" width="19.42578125" style="21" customWidth="1"/>
    <col min="9988" max="9988" width="31.28515625" style="21" customWidth="1"/>
    <col min="9989" max="9989" width="19.85546875" style="21" customWidth="1"/>
    <col min="9990" max="9990" width="20" style="21" customWidth="1"/>
    <col min="9991" max="9991" width="17.42578125" style="21" customWidth="1"/>
    <col min="9992" max="9992" width="18.85546875" style="21" customWidth="1"/>
    <col min="9993" max="9993" width="18" style="21" customWidth="1"/>
    <col min="9994" max="9994" width="18.7109375" style="21" customWidth="1"/>
    <col min="9995" max="9995" width="27.42578125" style="21" customWidth="1"/>
    <col min="9996" max="9996" width="20.42578125" style="21" customWidth="1"/>
    <col min="9997" max="9997" width="21.28515625" style="21" customWidth="1"/>
    <col min="9998" max="9998" width="18" style="21" customWidth="1"/>
    <col min="9999" max="9999" width="20.85546875" style="21" customWidth="1"/>
    <col min="10000" max="10000" width="20.7109375" style="21" customWidth="1"/>
    <col min="10001" max="10001" width="22.5703125" style="21" customWidth="1"/>
    <col min="10002" max="10002" width="28.28515625" style="21" customWidth="1"/>
    <col min="10003" max="10003" width="20.5703125" style="21" customWidth="1"/>
    <col min="10004" max="10005" width="0" style="21" hidden="1" customWidth="1"/>
    <col min="10006" max="10240" width="9.140625" style="21"/>
    <col min="10241" max="10241" width="0" style="21" hidden="1" customWidth="1"/>
    <col min="10242" max="10242" width="9.5703125" style="21" customWidth="1"/>
    <col min="10243" max="10243" width="19.42578125" style="21" customWidth="1"/>
    <col min="10244" max="10244" width="31.28515625" style="21" customWidth="1"/>
    <col min="10245" max="10245" width="19.85546875" style="21" customWidth="1"/>
    <col min="10246" max="10246" width="20" style="21" customWidth="1"/>
    <col min="10247" max="10247" width="17.42578125" style="21" customWidth="1"/>
    <col min="10248" max="10248" width="18.85546875" style="21" customWidth="1"/>
    <col min="10249" max="10249" width="18" style="21" customWidth="1"/>
    <col min="10250" max="10250" width="18.7109375" style="21" customWidth="1"/>
    <col min="10251" max="10251" width="27.42578125" style="21" customWidth="1"/>
    <col min="10252" max="10252" width="20.42578125" style="21" customWidth="1"/>
    <col min="10253" max="10253" width="21.28515625" style="21" customWidth="1"/>
    <col min="10254" max="10254" width="18" style="21" customWidth="1"/>
    <col min="10255" max="10255" width="20.85546875" style="21" customWidth="1"/>
    <col min="10256" max="10256" width="20.7109375" style="21" customWidth="1"/>
    <col min="10257" max="10257" width="22.5703125" style="21" customWidth="1"/>
    <col min="10258" max="10258" width="28.28515625" style="21" customWidth="1"/>
    <col min="10259" max="10259" width="20.5703125" style="21" customWidth="1"/>
    <col min="10260" max="10261" width="0" style="21" hidden="1" customWidth="1"/>
    <col min="10262" max="10496" width="9.140625" style="21"/>
    <col min="10497" max="10497" width="0" style="21" hidden="1" customWidth="1"/>
    <col min="10498" max="10498" width="9.5703125" style="21" customWidth="1"/>
    <col min="10499" max="10499" width="19.42578125" style="21" customWidth="1"/>
    <col min="10500" max="10500" width="31.28515625" style="21" customWidth="1"/>
    <col min="10501" max="10501" width="19.85546875" style="21" customWidth="1"/>
    <col min="10502" max="10502" width="20" style="21" customWidth="1"/>
    <col min="10503" max="10503" width="17.42578125" style="21" customWidth="1"/>
    <col min="10504" max="10504" width="18.85546875" style="21" customWidth="1"/>
    <col min="10505" max="10505" width="18" style="21" customWidth="1"/>
    <col min="10506" max="10506" width="18.7109375" style="21" customWidth="1"/>
    <col min="10507" max="10507" width="27.42578125" style="21" customWidth="1"/>
    <col min="10508" max="10508" width="20.42578125" style="21" customWidth="1"/>
    <col min="10509" max="10509" width="21.28515625" style="21" customWidth="1"/>
    <col min="10510" max="10510" width="18" style="21" customWidth="1"/>
    <col min="10511" max="10511" width="20.85546875" style="21" customWidth="1"/>
    <col min="10512" max="10512" width="20.7109375" style="21" customWidth="1"/>
    <col min="10513" max="10513" width="22.5703125" style="21" customWidth="1"/>
    <col min="10514" max="10514" width="28.28515625" style="21" customWidth="1"/>
    <col min="10515" max="10515" width="20.5703125" style="21" customWidth="1"/>
    <col min="10516" max="10517" width="0" style="21" hidden="1" customWidth="1"/>
    <col min="10518" max="10752" width="9.140625" style="21"/>
    <col min="10753" max="10753" width="0" style="21" hidden="1" customWidth="1"/>
    <col min="10754" max="10754" width="9.5703125" style="21" customWidth="1"/>
    <col min="10755" max="10755" width="19.42578125" style="21" customWidth="1"/>
    <col min="10756" max="10756" width="31.28515625" style="21" customWidth="1"/>
    <col min="10757" max="10757" width="19.85546875" style="21" customWidth="1"/>
    <col min="10758" max="10758" width="20" style="21" customWidth="1"/>
    <col min="10759" max="10759" width="17.42578125" style="21" customWidth="1"/>
    <col min="10760" max="10760" width="18.85546875" style="21" customWidth="1"/>
    <col min="10761" max="10761" width="18" style="21" customWidth="1"/>
    <col min="10762" max="10762" width="18.7109375" style="21" customWidth="1"/>
    <col min="10763" max="10763" width="27.42578125" style="21" customWidth="1"/>
    <col min="10764" max="10764" width="20.42578125" style="21" customWidth="1"/>
    <col min="10765" max="10765" width="21.28515625" style="21" customWidth="1"/>
    <col min="10766" max="10766" width="18" style="21" customWidth="1"/>
    <col min="10767" max="10767" width="20.85546875" style="21" customWidth="1"/>
    <col min="10768" max="10768" width="20.7109375" style="21" customWidth="1"/>
    <col min="10769" max="10769" width="22.5703125" style="21" customWidth="1"/>
    <col min="10770" max="10770" width="28.28515625" style="21" customWidth="1"/>
    <col min="10771" max="10771" width="20.5703125" style="21" customWidth="1"/>
    <col min="10772" max="10773" width="0" style="21" hidden="1" customWidth="1"/>
    <col min="10774" max="11008" width="9.140625" style="21"/>
    <col min="11009" max="11009" width="0" style="21" hidden="1" customWidth="1"/>
    <col min="11010" max="11010" width="9.5703125" style="21" customWidth="1"/>
    <col min="11011" max="11011" width="19.42578125" style="21" customWidth="1"/>
    <col min="11012" max="11012" width="31.28515625" style="21" customWidth="1"/>
    <col min="11013" max="11013" width="19.85546875" style="21" customWidth="1"/>
    <col min="11014" max="11014" width="20" style="21" customWidth="1"/>
    <col min="11015" max="11015" width="17.42578125" style="21" customWidth="1"/>
    <col min="11016" max="11016" width="18.85546875" style="21" customWidth="1"/>
    <col min="11017" max="11017" width="18" style="21" customWidth="1"/>
    <col min="11018" max="11018" width="18.7109375" style="21" customWidth="1"/>
    <col min="11019" max="11019" width="27.42578125" style="21" customWidth="1"/>
    <col min="11020" max="11020" width="20.42578125" style="21" customWidth="1"/>
    <col min="11021" max="11021" width="21.28515625" style="21" customWidth="1"/>
    <col min="11022" max="11022" width="18" style="21" customWidth="1"/>
    <col min="11023" max="11023" width="20.85546875" style="21" customWidth="1"/>
    <col min="11024" max="11024" width="20.7109375" style="21" customWidth="1"/>
    <col min="11025" max="11025" width="22.5703125" style="21" customWidth="1"/>
    <col min="11026" max="11026" width="28.28515625" style="21" customWidth="1"/>
    <col min="11027" max="11027" width="20.5703125" style="21" customWidth="1"/>
    <col min="11028" max="11029" width="0" style="21" hidden="1" customWidth="1"/>
    <col min="11030" max="11264" width="9.140625" style="21"/>
    <col min="11265" max="11265" width="0" style="21" hidden="1" customWidth="1"/>
    <col min="11266" max="11266" width="9.5703125" style="21" customWidth="1"/>
    <col min="11267" max="11267" width="19.42578125" style="21" customWidth="1"/>
    <col min="11268" max="11268" width="31.28515625" style="21" customWidth="1"/>
    <col min="11269" max="11269" width="19.85546875" style="21" customWidth="1"/>
    <col min="11270" max="11270" width="20" style="21" customWidth="1"/>
    <col min="11271" max="11271" width="17.42578125" style="21" customWidth="1"/>
    <col min="11272" max="11272" width="18.85546875" style="21" customWidth="1"/>
    <col min="11273" max="11273" width="18" style="21" customWidth="1"/>
    <col min="11274" max="11274" width="18.7109375" style="21" customWidth="1"/>
    <col min="11275" max="11275" width="27.42578125" style="21" customWidth="1"/>
    <col min="11276" max="11276" width="20.42578125" style="21" customWidth="1"/>
    <col min="11277" max="11277" width="21.28515625" style="21" customWidth="1"/>
    <col min="11278" max="11278" width="18" style="21" customWidth="1"/>
    <col min="11279" max="11279" width="20.85546875" style="21" customWidth="1"/>
    <col min="11280" max="11280" width="20.7109375" style="21" customWidth="1"/>
    <col min="11281" max="11281" width="22.5703125" style="21" customWidth="1"/>
    <col min="11282" max="11282" width="28.28515625" style="21" customWidth="1"/>
    <col min="11283" max="11283" width="20.5703125" style="21" customWidth="1"/>
    <col min="11284" max="11285" width="0" style="21" hidden="1" customWidth="1"/>
    <col min="11286" max="11520" width="9.140625" style="21"/>
    <col min="11521" max="11521" width="0" style="21" hidden="1" customWidth="1"/>
    <col min="11522" max="11522" width="9.5703125" style="21" customWidth="1"/>
    <col min="11523" max="11523" width="19.42578125" style="21" customWidth="1"/>
    <col min="11524" max="11524" width="31.28515625" style="21" customWidth="1"/>
    <col min="11525" max="11525" width="19.85546875" style="21" customWidth="1"/>
    <col min="11526" max="11526" width="20" style="21" customWidth="1"/>
    <col min="11527" max="11527" width="17.42578125" style="21" customWidth="1"/>
    <col min="11528" max="11528" width="18.85546875" style="21" customWidth="1"/>
    <col min="11529" max="11529" width="18" style="21" customWidth="1"/>
    <col min="11530" max="11530" width="18.7109375" style="21" customWidth="1"/>
    <col min="11531" max="11531" width="27.42578125" style="21" customWidth="1"/>
    <col min="11532" max="11532" width="20.42578125" style="21" customWidth="1"/>
    <col min="11533" max="11533" width="21.28515625" style="21" customWidth="1"/>
    <col min="11534" max="11534" width="18" style="21" customWidth="1"/>
    <col min="11535" max="11535" width="20.85546875" style="21" customWidth="1"/>
    <col min="11536" max="11536" width="20.7109375" style="21" customWidth="1"/>
    <col min="11537" max="11537" width="22.5703125" style="21" customWidth="1"/>
    <col min="11538" max="11538" width="28.28515625" style="21" customWidth="1"/>
    <col min="11539" max="11539" width="20.5703125" style="21" customWidth="1"/>
    <col min="11540" max="11541" width="0" style="21" hidden="1" customWidth="1"/>
    <col min="11542" max="11776" width="9.140625" style="21"/>
    <col min="11777" max="11777" width="0" style="21" hidden="1" customWidth="1"/>
    <col min="11778" max="11778" width="9.5703125" style="21" customWidth="1"/>
    <col min="11779" max="11779" width="19.42578125" style="21" customWidth="1"/>
    <col min="11780" max="11780" width="31.28515625" style="21" customWidth="1"/>
    <col min="11781" max="11781" width="19.85546875" style="21" customWidth="1"/>
    <col min="11782" max="11782" width="20" style="21" customWidth="1"/>
    <col min="11783" max="11783" width="17.42578125" style="21" customWidth="1"/>
    <col min="11784" max="11784" width="18.85546875" style="21" customWidth="1"/>
    <col min="11785" max="11785" width="18" style="21" customWidth="1"/>
    <col min="11786" max="11786" width="18.7109375" style="21" customWidth="1"/>
    <col min="11787" max="11787" width="27.42578125" style="21" customWidth="1"/>
    <col min="11788" max="11788" width="20.42578125" style="21" customWidth="1"/>
    <col min="11789" max="11789" width="21.28515625" style="21" customWidth="1"/>
    <col min="11790" max="11790" width="18" style="21" customWidth="1"/>
    <col min="11791" max="11791" width="20.85546875" style="21" customWidth="1"/>
    <col min="11792" max="11792" width="20.7109375" style="21" customWidth="1"/>
    <col min="11793" max="11793" width="22.5703125" style="21" customWidth="1"/>
    <col min="11794" max="11794" width="28.28515625" style="21" customWidth="1"/>
    <col min="11795" max="11795" width="20.5703125" style="21" customWidth="1"/>
    <col min="11796" max="11797" width="0" style="21" hidden="1" customWidth="1"/>
    <col min="11798" max="12032" width="9.140625" style="21"/>
    <col min="12033" max="12033" width="0" style="21" hidden="1" customWidth="1"/>
    <col min="12034" max="12034" width="9.5703125" style="21" customWidth="1"/>
    <col min="12035" max="12035" width="19.42578125" style="21" customWidth="1"/>
    <col min="12036" max="12036" width="31.28515625" style="21" customWidth="1"/>
    <col min="12037" max="12037" width="19.85546875" style="21" customWidth="1"/>
    <col min="12038" max="12038" width="20" style="21" customWidth="1"/>
    <col min="12039" max="12039" width="17.42578125" style="21" customWidth="1"/>
    <col min="12040" max="12040" width="18.85546875" style="21" customWidth="1"/>
    <col min="12041" max="12041" width="18" style="21" customWidth="1"/>
    <col min="12042" max="12042" width="18.7109375" style="21" customWidth="1"/>
    <col min="12043" max="12043" width="27.42578125" style="21" customWidth="1"/>
    <col min="12044" max="12044" width="20.42578125" style="21" customWidth="1"/>
    <col min="12045" max="12045" width="21.28515625" style="21" customWidth="1"/>
    <col min="12046" max="12046" width="18" style="21" customWidth="1"/>
    <col min="12047" max="12047" width="20.85546875" style="21" customWidth="1"/>
    <col min="12048" max="12048" width="20.7109375" style="21" customWidth="1"/>
    <col min="12049" max="12049" width="22.5703125" style="21" customWidth="1"/>
    <col min="12050" max="12050" width="28.28515625" style="21" customWidth="1"/>
    <col min="12051" max="12051" width="20.5703125" style="21" customWidth="1"/>
    <col min="12052" max="12053" width="0" style="21" hidden="1" customWidth="1"/>
    <col min="12054" max="12288" width="9.140625" style="21"/>
    <col min="12289" max="12289" width="0" style="21" hidden="1" customWidth="1"/>
    <col min="12290" max="12290" width="9.5703125" style="21" customWidth="1"/>
    <col min="12291" max="12291" width="19.42578125" style="21" customWidth="1"/>
    <col min="12292" max="12292" width="31.28515625" style="21" customWidth="1"/>
    <col min="12293" max="12293" width="19.85546875" style="21" customWidth="1"/>
    <col min="12294" max="12294" width="20" style="21" customWidth="1"/>
    <col min="12295" max="12295" width="17.42578125" style="21" customWidth="1"/>
    <col min="12296" max="12296" width="18.85546875" style="21" customWidth="1"/>
    <col min="12297" max="12297" width="18" style="21" customWidth="1"/>
    <col min="12298" max="12298" width="18.7109375" style="21" customWidth="1"/>
    <col min="12299" max="12299" width="27.42578125" style="21" customWidth="1"/>
    <col min="12300" max="12300" width="20.42578125" style="21" customWidth="1"/>
    <col min="12301" max="12301" width="21.28515625" style="21" customWidth="1"/>
    <col min="12302" max="12302" width="18" style="21" customWidth="1"/>
    <col min="12303" max="12303" width="20.85546875" style="21" customWidth="1"/>
    <col min="12304" max="12304" width="20.7109375" style="21" customWidth="1"/>
    <col min="12305" max="12305" width="22.5703125" style="21" customWidth="1"/>
    <col min="12306" max="12306" width="28.28515625" style="21" customWidth="1"/>
    <col min="12307" max="12307" width="20.5703125" style="21" customWidth="1"/>
    <col min="12308" max="12309" width="0" style="21" hidden="1" customWidth="1"/>
    <col min="12310" max="12544" width="9.140625" style="21"/>
    <col min="12545" max="12545" width="0" style="21" hidden="1" customWidth="1"/>
    <col min="12546" max="12546" width="9.5703125" style="21" customWidth="1"/>
    <col min="12547" max="12547" width="19.42578125" style="21" customWidth="1"/>
    <col min="12548" max="12548" width="31.28515625" style="21" customWidth="1"/>
    <col min="12549" max="12549" width="19.85546875" style="21" customWidth="1"/>
    <col min="12550" max="12550" width="20" style="21" customWidth="1"/>
    <col min="12551" max="12551" width="17.42578125" style="21" customWidth="1"/>
    <col min="12552" max="12552" width="18.85546875" style="21" customWidth="1"/>
    <col min="12553" max="12553" width="18" style="21" customWidth="1"/>
    <col min="12554" max="12554" width="18.7109375" style="21" customWidth="1"/>
    <col min="12555" max="12555" width="27.42578125" style="21" customWidth="1"/>
    <col min="12556" max="12556" width="20.42578125" style="21" customWidth="1"/>
    <col min="12557" max="12557" width="21.28515625" style="21" customWidth="1"/>
    <col min="12558" max="12558" width="18" style="21" customWidth="1"/>
    <col min="12559" max="12559" width="20.85546875" style="21" customWidth="1"/>
    <col min="12560" max="12560" width="20.7109375" style="21" customWidth="1"/>
    <col min="12561" max="12561" width="22.5703125" style="21" customWidth="1"/>
    <col min="12562" max="12562" width="28.28515625" style="21" customWidth="1"/>
    <col min="12563" max="12563" width="20.5703125" style="21" customWidth="1"/>
    <col min="12564" max="12565" width="0" style="21" hidden="1" customWidth="1"/>
    <col min="12566" max="12800" width="9.140625" style="21"/>
    <col min="12801" max="12801" width="0" style="21" hidden="1" customWidth="1"/>
    <col min="12802" max="12802" width="9.5703125" style="21" customWidth="1"/>
    <col min="12803" max="12803" width="19.42578125" style="21" customWidth="1"/>
    <col min="12804" max="12804" width="31.28515625" style="21" customWidth="1"/>
    <col min="12805" max="12805" width="19.85546875" style="21" customWidth="1"/>
    <col min="12806" max="12806" width="20" style="21" customWidth="1"/>
    <col min="12807" max="12807" width="17.42578125" style="21" customWidth="1"/>
    <col min="12808" max="12808" width="18.85546875" style="21" customWidth="1"/>
    <col min="12809" max="12809" width="18" style="21" customWidth="1"/>
    <col min="12810" max="12810" width="18.7109375" style="21" customWidth="1"/>
    <col min="12811" max="12811" width="27.42578125" style="21" customWidth="1"/>
    <col min="12812" max="12812" width="20.42578125" style="21" customWidth="1"/>
    <col min="12813" max="12813" width="21.28515625" style="21" customWidth="1"/>
    <col min="12814" max="12814" width="18" style="21" customWidth="1"/>
    <col min="12815" max="12815" width="20.85546875" style="21" customWidth="1"/>
    <col min="12816" max="12816" width="20.7109375" style="21" customWidth="1"/>
    <col min="12817" max="12817" width="22.5703125" style="21" customWidth="1"/>
    <col min="12818" max="12818" width="28.28515625" style="21" customWidth="1"/>
    <col min="12819" max="12819" width="20.5703125" style="21" customWidth="1"/>
    <col min="12820" max="12821" width="0" style="21" hidden="1" customWidth="1"/>
    <col min="12822" max="13056" width="9.140625" style="21"/>
    <col min="13057" max="13057" width="0" style="21" hidden="1" customWidth="1"/>
    <col min="13058" max="13058" width="9.5703125" style="21" customWidth="1"/>
    <col min="13059" max="13059" width="19.42578125" style="21" customWidth="1"/>
    <col min="13060" max="13060" width="31.28515625" style="21" customWidth="1"/>
    <col min="13061" max="13061" width="19.85546875" style="21" customWidth="1"/>
    <col min="13062" max="13062" width="20" style="21" customWidth="1"/>
    <col min="13063" max="13063" width="17.42578125" style="21" customWidth="1"/>
    <col min="13064" max="13064" width="18.85546875" style="21" customWidth="1"/>
    <col min="13065" max="13065" width="18" style="21" customWidth="1"/>
    <col min="13066" max="13066" width="18.7109375" style="21" customWidth="1"/>
    <col min="13067" max="13067" width="27.42578125" style="21" customWidth="1"/>
    <col min="13068" max="13068" width="20.42578125" style="21" customWidth="1"/>
    <col min="13069" max="13069" width="21.28515625" style="21" customWidth="1"/>
    <col min="13070" max="13070" width="18" style="21" customWidth="1"/>
    <col min="13071" max="13071" width="20.85546875" style="21" customWidth="1"/>
    <col min="13072" max="13072" width="20.7109375" style="21" customWidth="1"/>
    <col min="13073" max="13073" width="22.5703125" style="21" customWidth="1"/>
    <col min="13074" max="13074" width="28.28515625" style="21" customWidth="1"/>
    <col min="13075" max="13075" width="20.5703125" style="21" customWidth="1"/>
    <col min="13076" max="13077" width="0" style="21" hidden="1" customWidth="1"/>
    <col min="13078" max="13312" width="9.140625" style="21"/>
    <col min="13313" max="13313" width="0" style="21" hidden="1" customWidth="1"/>
    <col min="13314" max="13314" width="9.5703125" style="21" customWidth="1"/>
    <col min="13315" max="13315" width="19.42578125" style="21" customWidth="1"/>
    <col min="13316" max="13316" width="31.28515625" style="21" customWidth="1"/>
    <col min="13317" max="13317" width="19.85546875" style="21" customWidth="1"/>
    <col min="13318" max="13318" width="20" style="21" customWidth="1"/>
    <col min="13319" max="13319" width="17.42578125" style="21" customWidth="1"/>
    <col min="13320" max="13320" width="18.85546875" style="21" customWidth="1"/>
    <col min="13321" max="13321" width="18" style="21" customWidth="1"/>
    <col min="13322" max="13322" width="18.7109375" style="21" customWidth="1"/>
    <col min="13323" max="13323" width="27.42578125" style="21" customWidth="1"/>
    <col min="13324" max="13324" width="20.42578125" style="21" customWidth="1"/>
    <col min="13325" max="13325" width="21.28515625" style="21" customWidth="1"/>
    <col min="13326" max="13326" width="18" style="21" customWidth="1"/>
    <col min="13327" max="13327" width="20.85546875" style="21" customWidth="1"/>
    <col min="13328" max="13328" width="20.7109375" style="21" customWidth="1"/>
    <col min="13329" max="13329" width="22.5703125" style="21" customWidth="1"/>
    <col min="13330" max="13330" width="28.28515625" style="21" customWidth="1"/>
    <col min="13331" max="13331" width="20.5703125" style="21" customWidth="1"/>
    <col min="13332" max="13333" width="0" style="21" hidden="1" customWidth="1"/>
    <col min="13334" max="13568" width="9.140625" style="21"/>
    <col min="13569" max="13569" width="0" style="21" hidden="1" customWidth="1"/>
    <col min="13570" max="13570" width="9.5703125" style="21" customWidth="1"/>
    <col min="13571" max="13571" width="19.42578125" style="21" customWidth="1"/>
    <col min="13572" max="13572" width="31.28515625" style="21" customWidth="1"/>
    <col min="13573" max="13573" width="19.85546875" style="21" customWidth="1"/>
    <col min="13574" max="13574" width="20" style="21" customWidth="1"/>
    <col min="13575" max="13575" width="17.42578125" style="21" customWidth="1"/>
    <col min="13576" max="13576" width="18.85546875" style="21" customWidth="1"/>
    <col min="13577" max="13577" width="18" style="21" customWidth="1"/>
    <col min="13578" max="13578" width="18.7109375" style="21" customWidth="1"/>
    <col min="13579" max="13579" width="27.42578125" style="21" customWidth="1"/>
    <col min="13580" max="13580" width="20.42578125" style="21" customWidth="1"/>
    <col min="13581" max="13581" width="21.28515625" style="21" customWidth="1"/>
    <col min="13582" max="13582" width="18" style="21" customWidth="1"/>
    <col min="13583" max="13583" width="20.85546875" style="21" customWidth="1"/>
    <col min="13584" max="13584" width="20.7109375" style="21" customWidth="1"/>
    <col min="13585" max="13585" width="22.5703125" style="21" customWidth="1"/>
    <col min="13586" max="13586" width="28.28515625" style="21" customWidth="1"/>
    <col min="13587" max="13587" width="20.5703125" style="21" customWidth="1"/>
    <col min="13588" max="13589" width="0" style="21" hidden="1" customWidth="1"/>
    <col min="13590" max="13824" width="9.140625" style="21"/>
    <col min="13825" max="13825" width="0" style="21" hidden="1" customWidth="1"/>
    <col min="13826" max="13826" width="9.5703125" style="21" customWidth="1"/>
    <col min="13827" max="13827" width="19.42578125" style="21" customWidth="1"/>
    <col min="13828" max="13828" width="31.28515625" style="21" customWidth="1"/>
    <col min="13829" max="13829" width="19.85546875" style="21" customWidth="1"/>
    <col min="13830" max="13830" width="20" style="21" customWidth="1"/>
    <col min="13831" max="13831" width="17.42578125" style="21" customWidth="1"/>
    <col min="13832" max="13832" width="18.85546875" style="21" customWidth="1"/>
    <col min="13833" max="13833" width="18" style="21" customWidth="1"/>
    <col min="13834" max="13834" width="18.7109375" style="21" customWidth="1"/>
    <col min="13835" max="13835" width="27.42578125" style="21" customWidth="1"/>
    <col min="13836" max="13836" width="20.42578125" style="21" customWidth="1"/>
    <col min="13837" max="13837" width="21.28515625" style="21" customWidth="1"/>
    <col min="13838" max="13838" width="18" style="21" customWidth="1"/>
    <col min="13839" max="13839" width="20.85546875" style="21" customWidth="1"/>
    <col min="13840" max="13840" width="20.7109375" style="21" customWidth="1"/>
    <col min="13841" max="13841" width="22.5703125" style="21" customWidth="1"/>
    <col min="13842" max="13842" width="28.28515625" style="21" customWidth="1"/>
    <col min="13843" max="13843" width="20.5703125" style="21" customWidth="1"/>
    <col min="13844" max="13845" width="0" style="21" hidden="1" customWidth="1"/>
    <col min="13846" max="14080" width="9.140625" style="21"/>
    <col min="14081" max="14081" width="0" style="21" hidden="1" customWidth="1"/>
    <col min="14082" max="14082" width="9.5703125" style="21" customWidth="1"/>
    <col min="14083" max="14083" width="19.42578125" style="21" customWidth="1"/>
    <col min="14084" max="14084" width="31.28515625" style="21" customWidth="1"/>
    <col min="14085" max="14085" width="19.85546875" style="21" customWidth="1"/>
    <col min="14086" max="14086" width="20" style="21" customWidth="1"/>
    <col min="14087" max="14087" width="17.42578125" style="21" customWidth="1"/>
    <col min="14088" max="14088" width="18.85546875" style="21" customWidth="1"/>
    <col min="14089" max="14089" width="18" style="21" customWidth="1"/>
    <col min="14090" max="14090" width="18.7109375" style="21" customWidth="1"/>
    <col min="14091" max="14091" width="27.42578125" style="21" customWidth="1"/>
    <col min="14092" max="14092" width="20.42578125" style="21" customWidth="1"/>
    <col min="14093" max="14093" width="21.28515625" style="21" customWidth="1"/>
    <col min="14094" max="14094" width="18" style="21" customWidth="1"/>
    <col min="14095" max="14095" width="20.85546875" style="21" customWidth="1"/>
    <col min="14096" max="14096" width="20.7109375" style="21" customWidth="1"/>
    <col min="14097" max="14097" width="22.5703125" style="21" customWidth="1"/>
    <col min="14098" max="14098" width="28.28515625" style="21" customWidth="1"/>
    <col min="14099" max="14099" width="20.5703125" style="21" customWidth="1"/>
    <col min="14100" max="14101" width="0" style="21" hidden="1" customWidth="1"/>
    <col min="14102" max="14336" width="9.140625" style="21"/>
    <col min="14337" max="14337" width="0" style="21" hidden="1" customWidth="1"/>
    <col min="14338" max="14338" width="9.5703125" style="21" customWidth="1"/>
    <col min="14339" max="14339" width="19.42578125" style="21" customWidth="1"/>
    <col min="14340" max="14340" width="31.28515625" style="21" customWidth="1"/>
    <col min="14341" max="14341" width="19.85546875" style="21" customWidth="1"/>
    <col min="14342" max="14342" width="20" style="21" customWidth="1"/>
    <col min="14343" max="14343" width="17.42578125" style="21" customWidth="1"/>
    <col min="14344" max="14344" width="18.85546875" style="21" customWidth="1"/>
    <col min="14345" max="14345" width="18" style="21" customWidth="1"/>
    <col min="14346" max="14346" width="18.7109375" style="21" customWidth="1"/>
    <col min="14347" max="14347" width="27.42578125" style="21" customWidth="1"/>
    <col min="14348" max="14348" width="20.42578125" style="21" customWidth="1"/>
    <col min="14349" max="14349" width="21.28515625" style="21" customWidth="1"/>
    <col min="14350" max="14350" width="18" style="21" customWidth="1"/>
    <col min="14351" max="14351" width="20.85546875" style="21" customWidth="1"/>
    <col min="14352" max="14352" width="20.7109375" style="21" customWidth="1"/>
    <col min="14353" max="14353" width="22.5703125" style="21" customWidth="1"/>
    <col min="14354" max="14354" width="28.28515625" style="21" customWidth="1"/>
    <col min="14355" max="14355" width="20.5703125" style="21" customWidth="1"/>
    <col min="14356" max="14357" width="0" style="21" hidden="1" customWidth="1"/>
    <col min="14358" max="14592" width="9.140625" style="21"/>
    <col min="14593" max="14593" width="0" style="21" hidden="1" customWidth="1"/>
    <col min="14594" max="14594" width="9.5703125" style="21" customWidth="1"/>
    <col min="14595" max="14595" width="19.42578125" style="21" customWidth="1"/>
    <col min="14596" max="14596" width="31.28515625" style="21" customWidth="1"/>
    <col min="14597" max="14597" width="19.85546875" style="21" customWidth="1"/>
    <col min="14598" max="14598" width="20" style="21" customWidth="1"/>
    <col min="14599" max="14599" width="17.42578125" style="21" customWidth="1"/>
    <col min="14600" max="14600" width="18.85546875" style="21" customWidth="1"/>
    <col min="14601" max="14601" width="18" style="21" customWidth="1"/>
    <col min="14602" max="14602" width="18.7109375" style="21" customWidth="1"/>
    <col min="14603" max="14603" width="27.42578125" style="21" customWidth="1"/>
    <col min="14604" max="14604" width="20.42578125" style="21" customWidth="1"/>
    <col min="14605" max="14605" width="21.28515625" style="21" customWidth="1"/>
    <col min="14606" max="14606" width="18" style="21" customWidth="1"/>
    <col min="14607" max="14607" width="20.85546875" style="21" customWidth="1"/>
    <col min="14608" max="14608" width="20.7109375" style="21" customWidth="1"/>
    <col min="14609" max="14609" width="22.5703125" style="21" customWidth="1"/>
    <col min="14610" max="14610" width="28.28515625" style="21" customWidth="1"/>
    <col min="14611" max="14611" width="20.5703125" style="21" customWidth="1"/>
    <col min="14612" max="14613" width="0" style="21" hidden="1" customWidth="1"/>
    <col min="14614" max="14848" width="9.140625" style="21"/>
    <col min="14849" max="14849" width="0" style="21" hidden="1" customWidth="1"/>
    <col min="14850" max="14850" width="9.5703125" style="21" customWidth="1"/>
    <col min="14851" max="14851" width="19.42578125" style="21" customWidth="1"/>
    <col min="14852" max="14852" width="31.28515625" style="21" customWidth="1"/>
    <col min="14853" max="14853" width="19.85546875" style="21" customWidth="1"/>
    <col min="14854" max="14854" width="20" style="21" customWidth="1"/>
    <col min="14855" max="14855" width="17.42578125" style="21" customWidth="1"/>
    <col min="14856" max="14856" width="18.85546875" style="21" customWidth="1"/>
    <col min="14857" max="14857" width="18" style="21" customWidth="1"/>
    <col min="14858" max="14858" width="18.7109375" style="21" customWidth="1"/>
    <col min="14859" max="14859" width="27.42578125" style="21" customWidth="1"/>
    <col min="14860" max="14860" width="20.42578125" style="21" customWidth="1"/>
    <col min="14861" max="14861" width="21.28515625" style="21" customWidth="1"/>
    <col min="14862" max="14862" width="18" style="21" customWidth="1"/>
    <col min="14863" max="14863" width="20.85546875" style="21" customWidth="1"/>
    <col min="14864" max="14864" width="20.7109375" style="21" customWidth="1"/>
    <col min="14865" max="14865" width="22.5703125" style="21" customWidth="1"/>
    <col min="14866" max="14866" width="28.28515625" style="21" customWidth="1"/>
    <col min="14867" max="14867" width="20.5703125" style="21" customWidth="1"/>
    <col min="14868" max="14869" width="0" style="21" hidden="1" customWidth="1"/>
    <col min="14870" max="15104" width="9.140625" style="21"/>
    <col min="15105" max="15105" width="0" style="21" hidden="1" customWidth="1"/>
    <col min="15106" max="15106" width="9.5703125" style="21" customWidth="1"/>
    <col min="15107" max="15107" width="19.42578125" style="21" customWidth="1"/>
    <col min="15108" max="15108" width="31.28515625" style="21" customWidth="1"/>
    <col min="15109" max="15109" width="19.85546875" style="21" customWidth="1"/>
    <col min="15110" max="15110" width="20" style="21" customWidth="1"/>
    <col min="15111" max="15111" width="17.42578125" style="21" customWidth="1"/>
    <col min="15112" max="15112" width="18.85546875" style="21" customWidth="1"/>
    <col min="15113" max="15113" width="18" style="21" customWidth="1"/>
    <col min="15114" max="15114" width="18.7109375" style="21" customWidth="1"/>
    <col min="15115" max="15115" width="27.42578125" style="21" customWidth="1"/>
    <col min="15116" max="15116" width="20.42578125" style="21" customWidth="1"/>
    <col min="15117" max="15117" width="21.28515625" style="21" customWidth="1"/>
    <col min="15118" max="15118" width="18" style="21" customWidth="1"/>
    <col min="15119" max="15119" width="20.85546875" style="21" customWidth="1"/>
    <col min="15120" max="15120" width="20.7109375" style="21" customWidth="1"/>
    <col min="15121" max="15121" width="22.5703125" style="21" customWidth="1"/>
    <col min="15122" max="15122" width="28.28515625" style="21" customWidth="1"/>
    <col min="15123" max="15123" width="20.5703125" style="21" customWidth="1"/>
    <col min="15124" max="15125" width="0" style="21" hidden="1" customWidth="1"/>
    <col min="15126" max="15360" width="9.140625" style="21"/>
    <col min="15361" max="15361" width="0" style="21" hidden="1" customWidth="1"/>
    <col min="15362" max="15362" width="9.5703125" style="21" customWidth="1"/>
    <col min="15363" max="15363" width="19.42578125" style="21" customWidth="1"/>
    <col min="15364" max="15364" width="31.28515625" style="21" customWidth="1"/>
    <col min="15365" max="15365" width="19.85546875" style="21" customWidth="1"/>
    <col min="15366" max="15366" width="20" style="21" customWidth="1"/>
    <col min="15367" max="15367" width="17.42578125" style="21" customWidth="1"/>
    <col min="15368" max="15368" width="18.85546875" style="21" customWidth="1"/>
    <col min="15369" max="15369" width="18" style="21" customWidth="1"/>
    <col min="15370" max="15370" width="18.7109375" style="21" customWidth="1"/>
    <col min="15371" max="15371" width="27.42578125" style="21" customWidth="1"/>
    <col min="15372" max="15372" width="20.42578125" style="21" customWidth="1"/>
    <col min="15373" max="15373" width="21.28515625" style="21" customWidth="1"/>
    <col min="15374" max="15374" width="18" style="21" customWidth="1"/>
    <col min="15375" max="15375" width="20.85546875" style="21" customWidth="1"/>
    <col min="15376" max="15376" width="20.7109375" style="21" customWidth="1"/>
    <col min="15377" max="15377" width="22.5703125" style="21" customWidth="1"/>
    <col min="15378" max="15378" width="28.28515625" style="21" customWidth="1"/>
    <col min="15379" max="15379" width="20.5703125" style="21" customWidth="1"/>
    <col min="15380" max="15381" width="0" style="21" hidden="1" customWidth="1"/>
    <col min="15382" max="15616" width="9.140625" style="21"/>
    <col min="15617" max="15617" width="0" style="21" hidden="1" customWidth="1"/>
    <col min="15618" max="15618" width="9.5703125" style="21" customWidth="1"/>
    <col min="15619" max="15619" width="19.42578125" style="21" customWidth="1"/>
    <col min="15620" max="15620" width="31.28515625" style="21" customWidth="1"/>
    <col min="15621" max="15621" width="19.85546875" style="21" customWidth="1"/>
    <col min="15622" max="15622" width="20" style="21" customWidth="1"/>
    <col min="15623" max="15623" width="17.42578125" style="21" customWidth="1"/>
    <col min="15624" max="15624" width="18.85546875" style="21" customWidth="1"/>
    <col min="15625" max="15625" width="18" style="21" customWidth="1"/>
    <col min="15626" max="15626" width="18.7109375" style="21" customWidth="1"/>
    <col min="15627" max="15627" width="27.42578125" style="21" customWidth="1"/>
    <col min="15628" max="15628" width="20.42578125" style="21" customWidth="1"/>
    <col min="15629" max="15629" width="21.28515625" style="21" customWidth="1"/>
    <col min="15630" max="15630" width="18" style="21" customWidth="1"/>
    <col min="15631" max="15631" width="20.85546875" style="21" customWidth="1"/>
    <col min="15632" max="15632" width="20.7109375" style="21" customWidth="1"/>
    <col min="15633" max="15633" width="22.5703125" style="21" customWidth="1"/>
    <col min="15634" max="15634" width="28.28515625" style="21" customWidth="1"/>
    <col min="15635" max="15635" width="20.5703125" style="21" customWidth="1"/>
    <col min="15636" max="15637" width="0" style="21" hidden="1" customWidth="1"/>
    <col min="15638" max="15872" width="9.140625" style="21"/>
    <col min="15873" max="15873" width="0" style="21" hidden="1" customWidth="1"/>
    <col min="15874" max="15874" width="9.5703125" style="21" customWidth="1"/>
    <col min="15875" max="15875" width="19.42578125" style="21" customWidth="1"/>
    <col min="15876" max="15876" width="31.28515625" style="21" customWidth="1"/>
    <col min="15877" max="15877" width="19.85546875" style="21" customWidth="1"/>
    <col min="15878" max="15878" width="20" style="21" customWidth="1"/>
    <col min="15879" max="15879" width="17.42578125" style="21" customWidth="1"/>
    <col min="15880" max="15880" width="18.85546875" style="21" customWidth="1"/>
    <col min="15881" max="15881" width="18" style="21" customWidth="1"/>
    <col min="15882" max="15882" width="18.7109375" style="21" customWidth="1"/>
    <col min="15883" max="15883" width="27.42578125" style="21" customWidth="1"/>
    <col min="15884" max="15884" width="20.42578125" style="21" customWidth="1"/>
    <col min="15885" max="15885" width="21.28515625" style="21" customWidth="1"/>
    <col min="15886" max="15886" width="18" style="21" customWidth="1"/>
    <col min="15887" max="15887" width="20.85546875" style="21" customWidth="1"/>
    <col min="15888" max="15888" width="20.7109375" style="21" customWidth="1"/>
    <col min="15889" max="15889" width="22.5703125" style="21" customWidth="1"/>
    <col min="15890" max="15890" width="28.28515625" style="21" customWidth="1"/>
    <col min="15891" max="15891" width="20.5703125" style="21" customWidth="1"/>
    <col min="15892" max="15893" width="0" style="21" hidden="1" customWidth="1"/>
    <col min="15894" max="16128" width="9.140625" style="21"/>
    <col min="16129" max="16129" width="0" style="21" hidden="1" customWidth="1"/>
    <col min="16130" max="16130" width="9.5703125" style="21" customWidth="1"/>
    <col min="16131" max="16131" width="19.42578125" style="21" customWidth="1"/>
    <col min="16132" max="16132" width="31.28515625" style="21" customWidth="1"/>
    <col min="16133" max="16133" width="19.85546875" style="21" customWidth="1"/>
    <col min="16134" max="16134" width="20" style="21" customWidth="1"/>
    <col min="16135" max="16135" width="17.42578125" style="21" customWidth="1"/>
    <col min="16136" max="16136" width="18.85546875" style="21" customWidth="1"/>
    <col min="16137" max="16137" width="18" style="21" customWidth="1"/>
    <col min="16138" max="16138" width="18.7109375" style="21" customWidth="1"/>
    <col min="16139" max="16139" width="27.42578125" style="21" customWidth="1"/>
    <col min="16140" max="16140" width="20.42578125" style="21" customWidth="1"/>
    <col min="16141" max="16141" width="21.28515625" style="21" customWidth="1"/>
    <col min="16142" max="16142" width="18" style="21" customWidth="1"/>
    <col min="16143" max="16143" width="20.85546875" style="21" customWidth="1"/>
    <col min="16144" max="16144" width="20.7109375" style="21" customWidth="1"/>
    <col min="16145" max="16145" width="22.5703125" style="21" customWidth="1"/>
    <col min="16146" max="16146" width="28.28515625" style="21" customWidth="1"/>
    <col min="16147" max="16147" width="20.5703125" style="21" customWidth="1"/>
    <col min="16148" max="16149" width="0" style="21" hidden="1" customWidth="1"/>
    <col min="16150" max="16384" width="9.140625" style="21"/>
  </cols>
  <sheetData>
    <row r="1" spans="1:21" s="2" customFormat="1" ht="33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1"/>
    </row>
    <row r="2" spans="1:21" s="3" customFormat="1" ht="32.25" customHeight="1">
      <c r="A2" s="42" t="s">
        <v>74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 t="s">
        <v>1</v>
      </c>
    </row>
    <row r="3" spans="1:21" s="4" customFormat="1" ht="36.75" customHeight="1" thickBo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4"/>
    </row>
    <row r="4" spans="1:21" s="6" customFormat="1" ht="25.5" customHeight="1" thickTop="1" thickBot="1">
      <c r="A4" s="5"/>
      <c r="B4" s="48" t="s">
        <v>2</v>
      </c>
      <c r="C4" s="40" t="s">
        <v>3</v>
      </c>
      <c r="D4" s="40" t="s">
        <v>4</v>
      </c>
      <c r="E4" s="40" t="s">
        <v>5</v>
      </c>
      <c r="F4" s="40" t="s">
        <v>6</v>
      </c>
      <c r="G4" s="40" t="s">
        <v>7</v>
      </c>
      <c r="H4" s="40" t="s">
        <v>8</v>
      </c>
      <c r="I4" s="40" t="s">
        <v>9</v>
      </c>
      <c r="J4" s="40" t="s">
        <v>10</v>
      </c>
      <c r="K4" s="39" t="s">
        <v>11</v>
      </c>
      <c r="L4" s="39"/>
      <c r="M4" s="39"/>
      <c r="N4" s="39" t="s">
        <v>12</v>
      </c>
      <c r="O4" s="39"/>
      <c r="P4" s="39"/>
      <c r="Q4" s="39"/>
      <c r="R4" s="39"/>
      <c r="S4" s="40" t="s">
        <v>73</v>
      </c>
      <c r="T4" s="44"/>
    </row>
    <row r="5" spans="1:21" s="9" customFormat="1" ht="147.75" customHeight="1" thickTop="1">
      <c r="A5" s="7" t="s">
        <v>13</v>
      </c>
      <c r="B5" s="49"/>
      <c r="C5" s="40"/>
      <c r="D5" s="40"/>
      <c r="E5" s="40"/>
      <c r="F5" s="40"/>
      <c r="G5" s="40"/>
      <c r="H5" s="40"/>
      <c r="I5" s="40"/>
      <c r="J5" s="40"/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8" t="s">
        <v>20</v>
      </c>
      <c r="R5" s="8" t="s">
        <v>21</v>
      </c>
      <c r="S5" s="40"/>
      <c r="T5" s="45"/>
    </row>
    <row r="6" spans="1:21" s="15" customFormat="1" ht="20.25" customHeight="1">
      <c r="A6" s="10"/>
      <c r="B6" s="11"/>
      <c r="C6" s="12"/>
      <c r="D6" s="13"/>
      <c r="E6" s="14">
        <v>1</v>
      </c>
      <c r="F6" s="14">
        <v>2</v>
      </c>
      <c r="G6" s="14" t="s">
        <v>22</v>
      </c>
      <c r="H6" s="14">
        <v>4</v>
      </c>
      <c r="I6" s="14">
        <v>5</v>
      </c>
      <c r="J6" s="14" t="s">
        <v>23</v>
      </c>
      <c r="K6" s="14">
        <v>7</v>
      </c>
      <c r="L6" s="14">
        <v>8</v>
      </c>
      <c r="M6" s="14" t="s">
        <v>24</v>
      </c>
      <c r="N6" s="14">
        <v>10</v>
      </c>
      <c r="O6" s="14">
        <v>11</v>
      </c>
      <c r="P6" s="14">
        <v>12</v>
      </c>
      <c r="Q6" s="14">
        <v>13</v>
      </c>
      <c r="R6" s="14" t="s">
        <v>25</v>
      </c>
      <c r="S6" s="14"/>
      <c r="T6" s="11"/>
    </row>
    <row r="7" spans="1:21" ht="28.5" customHeight="1">
      <c r="A7" s="16"/>
      <c r="B7" s="17">
        <v>1</v>
      </c>
      <c r="C7" s="53" t="s">
        <v>26</v>
      </c>
      <c r="D7" s="18" t="s">
        <v>27</v>
      </c>
      <c r="E7" s="19">
        <v>14</v>
      </c>
      <c r="F7" s="19">
        <v>8</v>
      </c>
      <c r="G7" s="19">
        <f>E7+F7</f>
        <v>22</v>
      </c>
      <c r="H7" s="19">
        <v>0</v>
      </c>
      <c r="I7" s="19">
        <v>12</v>
      </c>
      <c r="J7" s="19">
        <f>G7-(H7+I7)</f>
        <v>10</v>
      </c>
      <c r="K7" s="19">
        <v>10</v>
      </c>
      <c r="L7" s="19">
        <v>0</v>
      </c>
      <c r="M7" s="19">
        <f>K7+L7</f>
        <v>10</v>
      </c>
      <c r="N7" s="19">
        <v>0</v>
      </c>
      <c r="O7" s="19">
        <v>0</v>
      </c>
      <c r="P7" s="19">
        <v>0</v>
      </c>
      <c r="Q7" s="19">
        <v>0</v>
      </c>
      <c r="R7" s="19">
        <f>N7+O7+P7+Q7</f>
        <v>0</v>
      </c>
      <c r="S7" s="19">
        <v>44</v>
      </c>
      <c r="T7" s="19" t="e">
        <f>#REF!+#REF!+#REF!+#REF!+#REF!</f>
        <v>#REF!</v>
      </c>
      <c r="U7" s="19" t="e">
        <f>#REF!+#REF!+#REF!+#REF!+#REF!</f>
        <v>#REF!</v>
      </c>
    </row>
    <row r="8" spans="1:21" ht="28.5" customHeight="1">
      <c r="A8" s="16"/>
      <c r="B8" s="17">
        <v>2</v>
      </c>
      <c r="C8" s="53"/>
      <c r="D8" s="18" t="s">
        <v>28</v>
      </c>
      <c r="E8" s="19">
        <v>3</v>
      </c>
      <c r="F8" s="19">
        <v>3</v>
      </c>
      <c r="G8" s="19">
        <f t="shared" ref="G8:G53" si="0">E8+F8</f>
        <v>6</v>
      </c>
      <c r="H8" s="19">
        <v>0</v>
      </c>
      <c r="I8" s="19">
        <v>3</v>
      </c>
      <c r="J8" s="19">
        <f t="shared" ref="J8:J53" si="1">G8-(H8+I8)</f>
        <v>3</v>
      </c>
      <c r="K8" s="19">
        <v>1</v>
      </c>
      <c r="L8" s="19">
        <v>2</v>
      </c>
      <c r="M8" s="19">
        <f t="shared" ref="M8:M53" si="2">K8+L8</f>
        <v>3</v>
      </c>
      <c r="N8" s="19">
        <v>0</v>
      </c>
      <c r="O8" s="19">
        <v>0</v>
      </c>
      <c r="P8" s="19">
        <v>0</v>
      </c>
      <c r="Q8" s="19">
        <v>0</v>
      </c>
      <c r="R8" s="19">
        <f t="shared" ref="R8:R53" si="3">N8+O8+P8+Q8</f>
        <v>0</v>
      </c>
      <c r="S8" s="19">
        <v>54</v>
      </c>
      <c r="T8" s="20">
        <f t="shared" ref="T8:T50" si="4">I8+S8</f>
        <v>57</v>
      </c>
      <c r="U8" s="22">
        <f t="shared" ref="U8:U50" si="5">I8+S8</f>
        <v>57</v>
      </c>
    </row>
    <row r="9" spans="1:21" ht="28.5" customHeight="1">
      <c r="A9" s="16">
        <v>3</v>
      </c>
      <c r="B9" s="17">
        <v>3</v>
      </c>
      <c r="C9" s="53"/>
      <c r="D9" s="18" t="s">
        <v>29</v>
      </c>
      <c r="E9" s="19">
        <v>11</v>
      </c>
      <c r="F9" s="19">
        <v>3</v>
      </c>
      <c r="G9" s="19">
        <f t="shared" si="0"/>
        <v>14</v>
      </c>
      <c r="H9" s="19">
        <v>0</v>
      </c>
      <c r="I9" s="19">
        <v>13</v>
      </c>
      <c r="J9" s="19">
        <f t="shared" si="1"/>
        <v>1</v>
      </c>
      <c r="K9" s="19">
        <v>1</v>
      </c>
      <c r="L9" s="19">
        <v>0</v>
      </c>
      <c r="M9" s="19">
        <f t="shared" si="2"/>
        <v>1</v>
      </c>
      <c r="N9" s="19">
        <v>0</v>
      </c>
      <c r="O9" s="19">
        <v>0</v>
      </c>
      <c r="P9" s="19">
        <v>0</v>
      </c>
      <c r="Q9" s="19">
        <v>0</v>
      </c>
      <c r="R9" s="19">
        <f t="shared" si="3"/>
        <v>0</v>
      </c>
      <c r="S9" s="19">
        <v>67</v>
      </c>
      <c r="T9" s="20">
        <f t="shared" si="4"/>
        <v>80</v>
      </c>
      <c r="U9" s="22">
        <f t="shared" si="5"/>
        <v>80</v>
      </c>
    </row>
    <row r="10" spans="1:21" s="26" customFormat="1" ht="28.5" customHeight="1">
      <c r="A10" s="23">
        <v>4</v>
      </c>
      <c r="B10" s="54" t="s">
        <v>30</v>
      </c>
      <c r="C10" s="54"/>
      <c r="D10" s="54"/>
      <c r="E10" s="24">
        <f>E7+E8+E9</f>
        <v>28</v>
      </c>
      <c r="F10" s="24">
        <f t="shared" ref="F10:S10" si="6">F7+F8+F9</f>
        <v>14</v>
      </c>
      <c r="G10" s="24">
        <f t="shared" si="0"/>
        <v>42</v>
      </c>
      <c r="H10" s="24">
        <f t="shared" si="6"/>
        <v>0</v>
      </c>
      <c r="I10" s="24">
        <f t="shared" si="6"/>
        <v>28</v>
      </c>
      <c r="J10" s="24">
        <f t="shared" si="1"/>
        <v>14</v>
      </c>
      <c r="K10" s="24">
        <f t="shared" si="6"/>
        <v>12</v>
      </c>
      <c r="L10" s="24">
        <f t="shared" si="6"/>
        <v>2</v>
      </c>
      <c r="M10" s="24">
        <f t="shared" si="2"/>
        <v>14</v>
      </c>
      <c r="N10" s="24">
        <f t="shared" si="6"/>
        <v>0</v>
      </c>
      <c r="O10" s="24">
        <f t="shared" si="6"/>
        <v>0</v>
      </c>
      <c r="P10" s="24">
        <f t="shared" si="6"/>
        <v>0</v>
      </c>
      <c r="Q10" s="24">
        <f t="shared" si="6"/>
        <v>0</v>
      </c>
      <c r="R10" s="24">
        <f t="shared" si="3"/>
        <v>0</v>
      </c>
      <c r="S10" s="24">
        <f t="shared" si="6"/>
        <v>165</v>
      </c>
      <c r="T10" s="24" t="e">
        <f t="shared" ref="T10:U10" si="7">T7+T8+T9</f>
        <v>#REF!</v>
      </c>
      <c r="U10" s="24" t="e">
        <f t="shared" si="7"/>
        <v>#REF!</v>
      </c>
    </row>
    <row r="11" spans="1:21" ht="28.5" customHeight="1">
      <c r="A11" s="16">
        <v>8</v>
      </c>
      <c r="B11" s="17">
        <v>4</v>
      </c>
      <c r="C11" s="53" t="s">
        <v>31</v>
      </c>
      <c r="D11" s="18" t="s">
        <v>32</v>
      </c>
      <c r="E11" s="19">
        <v>4</v>
      </c>
      <c r="F11" s="19">
        <v>11</v>
      </c>
      <c r="G11" s="19">
        <f t="shared" si="0"/>
        <v>15</v>
      </c>
      <c r="H11" s="19">
        <v>0</v>
      </c>
      <c r="I11" s="19">
        <v>6</v>
      </c>
      <c r="J11" s="19">
        <f t="shared" si="1"/>
        <v>9</v>
      </c>
      <c r="K11" s="19">
        <v>5</v>
      </c>
      <c r="L11" s="19">
        <v>4</v>
      </c>
      <c r="M11" s="19">
        <f t="shared" si="2"/>
        <v>9</v>
      </c>
      <c r="N11" s="19">
        <v>0</v>
      </c>
      <c r="O11" s="19">
        <v>0</v>
      </c>
      <c r="P11" s="19">
        <v>0</v>
      </c>
      <c r="Q11" s="19">
        <v>0</v>
      </c>
      <c r="R11" s="19">
        <f t="shared" si="3"/>
        <v>0</v>
      </c>
      <c r="S11" s="19">
        <v>102</v>
      </c>
      <c r="T11" s="20">
        <f>I11+S11</f>
        <v>108</v>
      </c>
      <c r="U11" s="22">
        <f>I11+S11</f>
        <v>108</v>
      </c>
    </row>
    <row r="12" spans="1:21" ht="28.5" customHeight="1">
      <c r="A12" s="16">
        <v>9</v>
      </c>
      <c r="B12" s="17">
        <v>5</v>
      </c>
      <c r="C12" s="53"/>
      <c r="D12" s="18" t="s">
        <v>33</v>
      </c>
      <c r="E12" s="19">
        <v>23</v>
      </c>
      <c r="F12" s="19">
        <v>4</v>
      </c>
      <c r="G12" s="19">
        <f t="shared" si="0"/>
        <v>27</v>
      </c>
      <c r="H12" s="19">
        <v>0</v>
      </c>
      <c r="I12" s="19">
        <v>24</v>
      </c>
      <c r="J12" s="19">
        <f t="shared" si="1"/>
        <v>3</v>
      </c>
      <c r="K12" s="19">
        <v>1</v>
      </c>
      <c r="L12" s="19">
        <v>0</v>
      </c>
      <c r="M12" s="19">
        <f t="shared" si="2"/>
        <v>1</v>
      </c>
      <c r="N12" s="19">
        <v>0</v>
      </c>
      <c r="O12" s="19">
        <v>2</v>
      </c>
      <c r="P12" s="19">
        <v>0</v>
      </c>
      <c r="Q12" s="19">
        <v>0</v>
      </c>
      <c r="R12" s="19">
        <f t="shared" si="3"/>
        <v>2</v>
      </c>
      <c r="S12" s="19">
        <v>179</v>
      </c>
      <c r="T12" s="20">
        <f>I12+S12</f>
        <v>203</v>
      </c>
      <c r="U12" s="22">
        <f>I12+S12</f>
        <v>203</v>
      </c>
    </row>
    <row r="13" spans="1:21" ht="28.5" customHeight="1">
      <c r="A13" s="16">
        <v>10</v>
      </c>
      <c r="B13" s="17">
        <v>6</v>
      </c>
      <c r="C13" s="53"/>
      <c r="D13" s="18" t="s">
        <v>34</v>
      </c>
      <c r="E13" s="19">
        <v>11</v>
      </c>
      <c r="F13" s="19">
        <v>10</v>
      </c>
      <c r="G13" s="19">
        <f t="shared" si="0"/>
        <v>21</v>
      </c>
      <c r="H13" s="19">
        <v>0</v>
      </c>
      <c r="I13" s="19">
        <v>8</v>
      </c>
      <c r="J13" s="19">
        <f t="shared" si="1"/>
        <v>13</v>
      </c>
      <c r="K13" s="19">
        <v>1</v>
      </c>
      <c r="L13" s="19">
        <v>12</v>
      </c>
      <c r="M13" s="19">
        <f t="shared" si="2"/>
        <v>13</v>
      </c>
      <c r="N13" s="19">
        <v>0</v>
      </c>
      <c r="O13" s="19">
        <v>0</v>
      </c>
      <c r="P13" s="19">
        <v>0</v>
      </c>
      <c r="Q13" s="19">
        <v>0</v>
      </c>
      <c r="R13" s="19">
        <f t="shared" si="3"/>
        <v>0</v>
      </c>
      <c r="S13" s="19">
        <v>39</v>
      </c>
      <c r="T13" s="20">
        <f>I13+S13</f>
        <v>47</v>
      </c>
      <c r="U13" s="22">
        <f>I13+S13</f>
        <v>47</v>
      </c>
    </row>
    <row r="14" spans="1:21" s="26" customFormat="1" ht="28.5" customHeight="1">
      <c r="A14" s="23">
        <v>11</v>
      </c>
      <c r="B14" s="54" t="s">
        <v>30</v>
      </c>
      <c r="C14" s="54"/>
      <c r="D14" s="54"/>
      <c r="E14" s="24">
        <f>E11+E12+E13</f>
        <v>38</v>
      </c>
      <c r="F14" s="24">
        <f t="shared" ref="F14:S14" si="8">F11+F12+F13</f>
        <v>25</v>
      </c>
      <c r="G14" s="24">
        <f t="shared" si="0"/>
        <v>63</v>
      </c>
      <c r="H14" s="24">
        <f t="shared" si="8"/>
        <v>0</v>
      </c>
      <c r="I14" s="24">
        <f t="shared" si="8"/>
        <v>38</v>
      </c>
      <c r="J14" s="24">
        <f t="shared" si="1"/>
        <v>25</v>
      </c>
      <c r="K14" s="24">
        <f t="shared" si="8"/>
        <v>7</v>
      </c>
      <c r="L14" s="24">
        <f t="shared" si="8"/>
        <v>16</v>
      </c>
      <c r="M14" s="24">
        <f t="shared" si="2"/>
        <v>23</v>
      </c>
      <c r="N14" s="24">
        <f t="shared" si="8"/>
        <v>0</v>
      </c>
      <c r="O14" s="24">
        <f t="shared" si="8"/>
        <v>2</v>
      </c>
      <c r="P14" s="24">
        <f t="shared" si="8"/>
        <v>0</v>
      </c>
      <c r="Q14" s="24">
        <f t="shared" si="8"/>
        <v>0</v>
      </c>
      <c r="R14" s="24">
        <f t="shared" si="3"/>
        <v>2</v>
      </c>
      <c r="S14" s="24">
        <f t="shared" si="8"/>
        <v>320</v>
      </c>
      <c r="T14" s="25">
        <f>SUM(T11:T13)</f>
        <v>358</v>
      </c>
      <c r="U14" s="25">
        <f>SUM(U11:U13)</f>
        <v>358</v>
      </c>
    </row>
    <row r="15" spans="1:21" s="26" customFormat="1" ht="28.5" customHeight="1">
      <c r="A15" s="23"/>
      <c r="B15" s="55" t="s">
        <v>35</v>
      </c>
      <c r="C15" s="56"/>
      <c r="D15" s="57"/>
      <c r="E15" s="24">
        <f>E10+E14</f>
        <v>66</v>
      </c>
      <c r="F15" s="24">
        <f t="shared" ref="F15:S15" si="9">F10+F14</f>
        <v>39</v>
      </c>
      <c r="G15" s="24">
        <f t="shared" si="0"/>
        <v>105</v>
      </c>
      <c r="H15" s="24">
        <f t="shared" si="9"/>
        <v>0</v>
      </c>
      <c r="I15" s="24">
        <f t="shared" si="9"/>
        <v>66</v>
      </c>
      <c r="J15" s="24">
        <f t="shared" si="1"/>
        <v>39</v>
      </c>
      <c r="K15" s="24">
        <f t="shared" si="9"/>
        <v>19</v>
      </c>
      <c r="L15" s="24">
        <f t="shared" si="9"/>
        <v>18</v>
      </c>
      <c r="M15" s="24">
        <f t="shared" si="2"/>
        <v>37</v>
      </c>
      <c r="N15" s="24">
        <f t="shared" si="9"/>
        <v>0</v>
      </c>
      <c r="O15" s="24">
        <f t="shared" si="9"/>
        <v>2</v>
      </c>
      <c r="P15" s="24">
        <f t="shared" si="9"/>
        <v>0</v>
      </c>
      <c r="Q15" s="24">
        <f t="shared" si="9"/>
        <v>0</v>
      </c>
      <c r="R15" s="24">
        <f t="shared" si="3"/>
        <v>2</v>
      </c>
      <c r="S15" s="24">
        <f t="shared" si="9"/>
        <v>485</v>
      </c>
      <c r="T15" s="25" t="e">
        <f>T10+T14</f>
        <v>#REF!</v>
      </c>
      <c r="U15" s="25" t="e">
        <f>U10+U14</f>
        <v>#REF!</v>
      </c>
    </row>
    <row r="16" spans="1:21" ht="28.5" customHeight="1">
      <c r="A16" s="16">
        <v>5</v>
      </c>
      <c r="B16" s="17">
        <v>7</v>
      </c>
      <c r="C16" s="50" t="s">
        <v>36</v>
      </c>
      <c r="D16" s="18" t="s">
        <v>37</v>
      </c>
      <c r="E16" s="19">
        <v>0</v>
      </c>
      <c r="F16" s="19">
        <v>1</v>
      </c>
      <c r="G16" s="19">
        <f t="shared" si="0"/>
        <v>1</v>
      </c>
      <c r="H16" s="19">
        <v>0</v>
      </c>
      <c r="I16" s="19">
        <v>1</v>
      </c>
      <c r="J16" s="19">
        <f t="shared" si="1"/>
        <v>0</v>
      </c>
      <c r="K16" s="19">
        <v>0</v>
      </c>
      <c r="L16" s="19">
        <v>0</v>
      </c>
      <c r="M16" s="19">
        <f t="shared" si="2"/>
        <v>0</v>
      </c>
      <c r="N16" s="19">
        <v>0</v>
      </c>
      <c r="O16" s="19">
        <v>0</v>
      </c>
      <c r="P16" s="19">
        <v>0</v>
      </c>
      <c r="Q16" s="19">
        <v>0</v>
      </c>
      <c r="R16" s="19">
        <f t="shared" si="3"/>
        <v>0</v>
      </c>
      <c r="S16" s="19">
        <v>16</v>
      </c>
      <c r="T16" s="20">
        <f t="shared" si="4"/>
        <v>17</v>
      </c>
      <c r="U16" s="22">
        <f t="shared" si="5"/>
        <v>17</v>
      </c>
    </row>
    <row r="17" spans="1:21" ht="28.5" customHeight="1">
      <c r="A17" s="16"/>
      <c r="B17" s="17">
        <v>8</v>
      </c>
      <c r="C17" s="51"/>
      <c r="D17" s="18" t="s">
        <v>38</v>
      </c>
      <c r="E17" s="19">
        <v>12</v>
      </c>
      <c r="F17" s="19">
        <v>9</v>
      </c>
      <c r="G17" s="19">
        <f t="shared" si="0"/>
        <v>21</v>
      </c>
      <c r="H17" s="19">
        <v>3</v>
      </c>
      <c r="I17" s="19">
        <v>10</v>
      </c>
      <c r="J17" s="19">
        <f t="shared" si="1"/>
        <v>8</v>
      </c>
      <c r="K17" s="19">
        <v>8</v>
      </c>
      <c r="L17" s="19">
        <v>0</v>
      </c>
      <c r="M17" s="19">
        <f t="shared" si="2"/>
        <v>8</v>
      </c>
      <c r="N17" s="19">
        <v>0</v>
      </c>
      <c r="O17" s="19">
        <v>0</v>
      </c>
      <c r="P17" s="19">
        <v>0</v>
      </c>
      <c r="Q17" s="19">
        <v>0</v>
      </c>
      <c r="R17" s="19">
        <f t="shared" si="3"/>
        <v>0</v>
      </c>
      <c r="S17" s="19">
        <v>155</v>
      </c>
      <c r="T17" s="20"/>
      <c r="U17" s="22"/>
    </row>
    <row r="18" spans="1:21" ht="28.5" customHeight="1">
      <c r="A18" s="16"/>
      <c r="B18" s="17">
        <v>9</v>
      </c>
      <c r="C18" s="51"/>
      <c r="D18" s="18" t="s">
        <v>39</v>
      </c>
      <c r="E18" s="19">
        <v>0</v>
      </c>
      <c r="F18" s="19">
        <v>2</v>
      </c>
      <c r="G18" s="19">
        <f t="shared" si="0"/>
        <v>2</v>
      </c>
      <c r="H18" s="19">
        <v>0</v>
      </c>
      <c r="I18" s="19">
        <v>0</v>
      </c>
      <c r="J18" s="19">
        <f t="shared" si="1"/>
        <v>2</v>
      </c>
      <c r="K18" s="19">
        <v>0</v>
      </c>
      <c r="L18" s="19">
        <v>2</v>
      </c>
      <c r="M18" s="19">
        <f t="shared" si="2"/>
        <v>2</v>
      </c>
      <c r="N18" s="19">
        <v>0</v>
      </c>
      <c r="O18" s="19">
        <v>0</v>
      </c>
      <c r="P18" s="19">
        <v>0</v>
      </c>
      <c r="Q18" s="19">
        <v>0</v>
      </c>
      <c r="R18" s="19">
        <f t="shared" si="3"/>
        <v>0</v>
      </c>
      <c r="S18" s="19">
        <v>74</v>
      </c>
      <c r="T18" s="20">
        <f t="shared" si="4"/>
        <v>74</v>
      </c>
      <c r="U18" s="22">
        <f t="shared" si="5"/>
        <v>74</v>
      </c>
    </row>
    <row r="19" spans="1:21" ht="28.5" customHeight="1">
      <c r="A19" s="16">
        <v>6</v>
      </c>
      <c r="B19" s="17">
        <v>10</v>
      </c>
      <c r="C19" s="52"/>
      <c r="D19" s="18" t="s">
        <v>40</v>
      </c>
      <c r="E19" s="19">
        <v>0</v>
      </c>
      <c r="F19" s="19">
        <v>6</v>
      </c>
      <c r="G19" s="19">
        <f t="shared" si="0"/>
        <v>6</v>
      </c>
      <c r="H19" s="19">
        <v>0</v>
      </c>
      <c r="I19" s="19">
        <v>6</v>
      </c>
      <c r="J19" s="19">
        <f t="shared" si="1"/>
        <v>0</v>
      </c>
      <c r="K19" s="19">
        <v>0</v>
      </c>
      <c r="L19" s="19">
        <v>0</v>
      </c>
      <c r="M19" s="19">
        <f t="shared" si="2"/>
        <v>0</v>
      </c>
      <c r="N19" s="19">
        <v>0</v>
      </c>
      <c r="O19" s="19">
        <v>0</v>
      </c>
      <c r="P19" s="19">
        <v>0</v>
      </c>
      <c r="Q19" s="19">
        <v>0</v>
      </c>
      <c r="R19" s="19">
        <f t="shared" si="3"/>
        <v>0</v>
      </c>
      <c r="S19" s="19">
        <v>64</v>
      </c>
      <c r="T19" s="20">
        <f t="shared" si="4"/>
        <v>70</v>
      </c>
      <c r="U19" s="22">
        <f t="shared" si="5"/>
        <v>70</v>
      </c>
    </row>
    <row r="20" spans="1:21" s="26" customFormat="1" ht="28.5" customHeight="1">
      <c r="A20" s="23">
        <v>7</v>
      </c>
      <c r="B20" s="54" t="s">
        <v>30</v>
      </c>
      <c r="C20" s="54"/>
      <c r="D20" s="54"/>
      <c r="E20" s="24">
        <f>E16+E17+E18+E19</f>
        <v>12</v>
      </c>
      <c r="F20" s="24">
        <f t="shared" ref="F20:S20" si="10">F16+F17+F18+F19</f>
        <v>18</v>
      </c>
      <c r="G20" s="24">
        <f t="shared" si="0"/>
        <v>30</v>
      </c>
      <c r="H20" s="24">
        <f t="shared" si="10"/>
        <v>3</v>
      </c>
      <c r="I20" s="24">
        <f t="shared" si="10"/>
        <v>17</v>
      </c>
      <c r="J20" s="24">
        <f t="shared" si="1"/>
        <v>10</v>
      </c>
      <c r="K20" s="24">
        <f t="shared" si="10"/>
        <v>8</v>
      </c>
      <c r="L20" s="24">
        <f t="shared" si="10"/>
        <v>2</v>
      </c>
      <c r="M20" s="24">
        <f t="shared" si="2"/>
        <v>10</v>
      </c>
      <c r="N20" s="24">
        <f t="shared" si="10"/>
        <v>0</v>
      </c>
      <c r="O20" s="24">
        <f t="shared" si="10"/>
        <v>0</v>
      </c>
      <c r="P20" s="24">
        <f t="shared" si="10"/>
        <v>0</v>
      </c>
      <c r="Q20" s="24">
        <f t="shared" si="10"/>
        <v>0</v>
      </c>
      <c r="R20" s="24">
        <f t="shared" si="3"/>
        <v>0</v>
      </c>
      <c r="S20" s="24">
        <f t="shared" si="10"/>
        <v>309</v>
      </c>
      <c r="T20" s="25">
        <f>SUM(T16:T19)</f>
        <v>161</v>
      </c>
      <c r="U20" s="25">
        <f>SUM(U16:U19)</f>
        <v>161</v>
      </c>
    </row>
    <row r="21" spans="1:21" ht="28.5" customHeight="1">
      <c r="A21" s="16">
        <v>5</v>
      </c>
      <c r="B21" s="17">
        <v>11</v>
      </c>
      <c r="C21" s="50" t="s">
        <v>41</v>
      </c>
      <c r="D21" s="18" t="s">
        <v>42</v>
      </c>
      <c r="E21" s="19">
        <v>9</v>
      </c>
      <c r="F21" s="19">
        <v>4</v>
      </c>
      <c r="G21" s="19">
        <f t="shared" si="0"/>
        <v>13</v>
      </c>
      <c r="H21" s="19">
        <v>0</v>
      </c>
      <c r="I21" s="19">
        <v>1</v>
      </c>
      <c r="J21" s="19">
        <f t="shared" si="1"/>
        <v>12</v>
      </c>
      <c r="K21" s="19">
        <v>3</v>
      </c>
      <c r="L21" s="19">
        <v>9</v>
      </c>
      <c r="M21" s="19">
        <f t="shared" si="2"/>
        <v>12</v>
      </c>
      <c r="N21" s="19">
        <v>0</v>
      </c>
      <c r="O21" s="19">
        <v>0</v>
      </c>
      <c r="P21" s="19">
        <v>0</v>
      </c>
      <c r="Q21" s="19">
        <v>0</v>
      </c>
      <c r="R21" s="19">
        <f t="shared" si="3"/>
        <v>0</v>
      </c>
      <c r="S21" s="19">
        <v>16</v>
      </c>
      <c r="T21" s="20">
        <f>I21+S21</f>
        <v>17</v>
      </c>
      <c r="U21" s="22">
        <f>I21+S21</f>
        <v>17</v>
      </c>
    </row>
    <row r="22" spans="1:21" ht="28.5" customHeight="1">
      <c r="A22" s="16"/>
      <c r="B22" s="17">
        <v>12</v>
      </c>
      <c r="C22" s="51"/>
      <c r="D22" s="18" t="s">
        <v>43</v>
      </c>
      <c r="E22" s="19">
        <v>17</v>
      </c>
      <c r="F22" s="19">
        <v>22</v>
      </c>
      <c r="G22" s="19">
        <f t="shared" si="0"/>
        <v>39</v>
      </c>
      <c r="H22" s="19">
        <v>0</v>
      </c>
      <c r="I22" s="19">
        <v>0</v>
      </c>
      <c r="J22" s="19">
        <f t="shared" si="1"/>
        <v>39</v>
      </c>
      <c r="K22" s="19">
        <v>29</v>
      </c>
      <c r="L22" s="19">
        <v>10</v>
      </c>
      <c r="M22" s="19">
        <f t="shared" si="2"/>
        <v>39</v>
      </c>
      <c r="N22" s="19">
        <v>0</v>
      </c>
      <c r="O22" s="19">
        <v>0</v>
      </c>
      <c r="P22" s="19">
        <v>0</v>
      </c>
      <c r="Q22" s="19">
        <v>0</v>
      </c>
      <c r="R22" s="19">
        <f t="shared" si="3"/>
        <v>0</v>
      </c>
      <c r="S22" s="19">
        <v>26</v>
      </c>
      <c r="T22" s="20"/>
      <c r="U22" s="22"/>
    </row>
    <row r="23" spans="1:21" ht="28.5" customHeight="1">
      <c r="A23" s="16"/>
      <c r="B23" s="17">
        <v>13</v>
      </c>
      <c r="C23" s="51"/>
      <c r="D23" s="18" t="s">
        <v>44</v>
      </c>
      <c r="E23" s="19">
        <v>3</v>
      </c>
      <c r="F23" s="19">
        <v>77</v>
      </c>
      <c r="G23" s="19">
        <f t="shared" si="0"/>
        <v>80</v>
      </c>
      <c r="H23" s="19">
        <v>0</v>
      </c>
      <c r="I23" s="19">
        <v>80</v>
      </c>
      <c r="J23" s="19">
        <f t="shared" si="1"/>
        <v>0</v>
      </c>
      <c r="K23" s="19">
        <v>0</v>
      </c>
      <c r="L23" s="19">
        <v>0</v>
      </c>
      <c r="M23" s="19">
        <f t="shared" si="2"/>
        <v>0</v>
      </c>
      <c r="N23" s="19">
        <v>0</v>
      </c>
      <c r="O23" s="19">
        <v>0</v>
      </c>
      <c r="P23" s="19">
        <v>0</v>
      </c>
      <c r="Q23" s="19">
        <v>0</v>
      </c>
      <c r="R23" s="19">
        <f t="shared" si="3"/>
        <v>0</v>
      </c>
      <c r="S23" s="19">
        <v>153</v>
      </c>
      <c r="T23" s="20">
        <f>I23+S23</f>
        <v>233</v>
      </c>
      <c r="U23" s="22">
        <f>I23+S23</f>
        <v>233</v>
      </c>
    </row>
    <row r="24" spans="1:21" ht="28.5" customHeight="1">
      <c r="A24" s="16">
        <v>6</v>
      </c>
      <c r="B24" s="17">
        <v>14</v>
      </c>
      <c r="C24" s="52"/>
      <c r="D24" s="18" t="s">
        <v>45</v>
      </c>
      <c r="E24" s="19">
        <v>2</v>
      </c>
      <c r="F24" s="19">
        <v>0</v>
      </c>
      <c r="G24" s="19">
        <f t="shared" si="0"/>
        <v>2</v>
      </c>
      <c r="H24" s="19">
        <v>0</v>
      </c>
      <c r="I24" s="19">
        <v>1</v>
      </c>
      <c r="J24" s="19">
        <f t="shared" si="1"/>
        <v>1</v>
      </c>
      <c r="K24" s="19">
        <v>1</v>
      </c>
      <c r="L24" s="19">
        <v>0</v>
      </c>
      <c r="M24" s="19">
        <f t="shared" si="2"/>
        <v>1</v>
      </c>
      <c r="N24" s="19">
        <v>0</v>
      </c>
      <c r="O24" s="19">
        <v>0</v>
      </c>
      <c r="P24" s="19">
        <v>0</v>
      </c>
      <c r="Q24" s="19">
        <v>0</v>
      </c>
      <c r="R24" s="19">
        <f t="shared" si="3"/>
        <v>0</v>
      </c>
      <c r="S24" s="19">
        <v>13</v>
      </c>
      <c r="T24" s="20">
        <f>I24+S24</f>
        <v>14</v>
      </c>
      <c r="U24" s="22">
        <f>I24+S24</f>
        <v>14</v>
      </c>
    </row>
    <row r="25" spans="1:21" s="26" customFormat="1" ht="28.5" customHeight="1">
      <c r="A25" s="23">
        <v>7</v>
      </c>
      <c r="B25" s="54" t="s">
        <v>30</v>
      </c>
      <c r="C25" s="54"/>
      <c r="D25" s="54"/>
      <c r="E25" s="24">
        <f>E21+E22+E23+E24</f>
        <v>31</v>
      </c>
      <c r="F25" s="24">
        <f t="shared" ref="F25:S25" si="11">F21+F22+F23+F24</f>
        <v>103</v>
      </c>
      <c r="G25" s="24">
        <f t="shared" si="0"/>
        <v>134</v>
      </c>
      <c r="H25" s="24">
        <f t="shared" si="11"/>
        <v>0</v>
      </c>
      <c r="I25" s="24">
        <f t="shared" si="11"/>
        <v>82</v>
      </c>
      <c r="J25" s="24">
        <f t="shared" si="1"/>
        <v>52</v>
      </c>
      <c r="K25" s="24">
        <f t="shared" si="11"/>
        <v>33</v>
      </c>
      <c r="L25" s="24">
        <f t="shared" si="11"/>
        <v>19</v>
      </c>
      <c r="M25" s="24">
        <f t="shared" si="2"/>
        <v>52</v>
      </c>
      <c r="N25" s="24">
        <f t="shared" si="11"/>
        <v>0</v>
      </c>
      <c r="O25" s="24">
        <f t="shared" si="11"/>
        <v>0</v>
      </c>
      <c r="P25" s="24">
        <f t="shared" si="11"/>
        <v>0</v>
      </c>
      <c r="Q25" s="24">
        <f t="shared" si="11"/>
        <v>0</v>
      </c>
      <c r="R25" s="24">
        <f t="shared" si="3"/>
        <v>0</v>
      </c>
      <c r="S25" s="24">
        <f t="shared" si="11"/>
        <v>208</v>
      </c>
      <c r="T25" s="25">
        <f>SUM(T21:T24)</f>
        <v>264</v>
      </c>
      <c r="U25" s="25">
        <f>SUM(U21:U24)</f>
        <v>264</v>
      </c>
    </row>
    <row r="26" spans="1:21" s="26" customFormat="1" ht="28.5" customHeight="1">
      <c r="A26" s="23"/>
      <c r="B26" s="55" t="s">
        <v>46</v>
      </c>
      <c r="C26" s="56"/>
      <c r="D26" s="57"/>
      <c r="E26" s="24">
        <f>E20+E25</f>
        <v>43</v>
      </c>
      <c r="F26" s="24">
        <f t="shared" ref="F26:S26" si="12">F20+F25</f>
        <v>121</v>
      </c>
      <c r="G26" s="24">
        <f t="shared" si="0"/>
        <v>164</v>
      </c>
      <c r="H26" s="24">
        <f t="shared" si="12"/>
        <v>3</v>
      </c>
      <c r="I26" s="24">
        <f t="shared" si="12"/>
        <v>99</v>
      </c>
      <c r="J26" s="24">
        <f t="shared" si="1"/>
        <v>62</v>
      </c>
      <c r="K26" s="24">
        <f t="shared" si="12"/>
        <v>41</v>
      </c>
      <c r="L26" s="24">
        <f t="shared" si="12"/>
        <v>21</v>
      </c>
      <c r="M26" s="24">
        <f t="shared" si="2"/>
        <v>62</v>
      </c>
      <c r="N26" s="24">
        <f t="shared" si="12"/>
        <v>0</v>
      </c>
      <c r="O26" s="24">
        <f t="shared" si="12"/>
        <v>0</v>
      </c>
      <c r="P26" s="24">
        <f t="shared" si="12"/>
        <v>0</v>
      </c>
      <c r="Q26" s="24">
        <f t="shared" si="12"/>
        <v>0</v>
      </c>
      <c r="R26" s="24">
        <f t="shared" si="3"/>
        <v>0</v>
      </c>
      <c r="S26" s="24">
        <f t="shared" si="12"/>
        <v>517</v>
      </c>
      <c r="T26" s="25"/>
      <c r="U26" s="25"/>
    </row>
    <row r="27" spans="1:21" s="26" customFormat="1" ht="28.5" customHeight="1">
      <c r="A27" s="23"/>
      <c r="B27" s="59" t="s">
        <v>47</v>
      </c>
      <c r="C27" s="59" t="s">
        <v>48</v>
      </c>
      <c r="D27" s="59"/>
      <c r="E27" s="24">
        <f>E15+E26</f>
        <v>109</v>
      </c>
      <c r="F27" s="24">
        <f t="shared" ref="F27:S27" si="13">F15+F26</f>
        <v>160</v>
      </c>
      <c r="G27" s="24">
        <f t="shared" si="0"/>
        <v>269</v>
      </c>
      <c r="H27" s="24">
        <f t="shared" si="13"/>
        <v>3</v>
      </c>
      <c r="I27" s="24">
        <f t="shared" si="13"/>
        <v>165</v>
      </c>
      <c r="J27" s="24">
        <f t="shared" si="1"/>
        <v>101</v>
      </c>
      <c r="K27" s="24">
        <f t="shared" si="13"/>
        <v>60</v>
      </c>
      <c r="L27" s="24">
        <f t="shared" si="13"/>
        <v>39</v>
      </c>
      <c r="M27" s="24">
        <f t="shared" si="2"/>
        <v>99</v>
      </c>
      <c r="N27" s="24">
        <f t="shared" si="13"/>
        <v>0</v>
      </c>
      <c r="O27" s="24">
        <f t="shared" si="13"/>
        <v>2</v>
      </c>
      <c r="P27" s="24">
        <f t="shared" si="13"/>
        <v>0</v>
      </c>
      <c r="Q27" s="24">
        <f t="shared" si="13"/>
        <v>0</v>
      </c>
      <c r="R27" s="24">
        <f t="shared" si="3"/>
        <v>2</v>
      </c>
      <c r="S27" s="24">
        <f t="shared" si="13"/>
        <v>1002</v>
      </c>
      <c r="T27" s="25" t="e">
        <f>T26+T20+T10+#REF!+T34</f>
        <v>#REF!</v>
      </c>
      <c r="U27" s="25" t="e">
        <f>U26+U20+U10+#REF!+U34</f>
        <v>#REF!</v>
      </c>
    </row>
    <row r="28" spans="1:21" ht="28.5" customHeight="1">
      <c r="A28" s="27">
        <v>13</v>
      </c>
      <c r="B28" s="17">
        <v>15</v>
      </c>
      <c r="C28" s="53" t="s">
        <v>49</v>
      </c>
      <c r="D28" s="18" t="s">
        <v>50</v>
      </c>
      <c r="E28" s="19">
        <v>0</v>
      </c>
      <c r="F28" s="19">
        <v>0</v>
      </c>
      <c r="G28" s="19">
        <f t="shared" si="0"/>
        <v>0</v>
      </c>
      <c r="H28" s="19">
        <v>0</v>
      </c>
      <c r="I28" s="19">
        <v>0</v>
      </c>
      <c r="J28" s="19">
        <f t="shared" si="1"/>
        <v>0</v>
      </c>
      <c r="K28" s="19">
        <v>0</v>
      </c>
      <c r="L28" s="19">
        <v>0</v>
      </c>
      <c r="M28" s="19">
        <f t="shared" si="2"/>
        <v>0</v>
      </c>
      <c r="N28" s="19">
        <v>0</v>
      </c>
      <c r="O28" s="19">
        <v>0</v>
      </c>
      <c r="P28" s="19">
        <v>0</v>
      </c>
      <c r="Q28" s="19">
        <v>0</v>
      </c>
      <c r="R28" s="19">
        <f t="shared" si="3"/>
        <v>0</v>
      </c>
      <c r="S28" s="19">
        <v>18</v>
      </c>
      <c r="T28" s="20">
        <f t="shared" si="4"/>
        <v>18</v>
      </c>
      <c r="U28" s="22">
        <f t="shared" si="5"/>
        <v>18</v>
      </c>
    </row>
    <row r="29" spans="1:21" ht="28.5" customHeight="1">
      <c r="A29" s="28">
        <v>14</v>
      </c>
      <c r="B29" s="17">
        <v>16</v>
      </c>
      <c r="C29" s="53"/>
      <c r="D29" s="29" t="s">
        <v>51</v>
      </c>
      <c r="E29" s="19">
        <v>5</v>
      </c>
      <c r="F29" s="19">
        <v>1</v>
      </c>
      <c r="G29" s="19">
        <f t="shared" si="0"/>
        <v>6</v>
      </c>
      <c r="H29" s="19">
        <v>0</v>
      </c>
      <c r="I29" s="19">
        <v>1</v>
      </c>
      <c r="J29" s="19">
        <f t="shared" si="1"/>
        <v>5</v>
      </c>
      <c r="K29" s="19">
        <v>0</v>
      </c>
      <c r="L29" s="19">
        <v>5</v>
      </c>
      <c r="M29" s="19">
        <f t="shared" si="2"/>
        <v>5</v>
      </c>
      <c r="N29" s="19">
        <v>0</v>
      </c>
      <c r="O29" s="19">
        <v>0</v>
      </c>
      <c r="P29" s="19">
        <v>0</v>
      </c>
      <c r="Q29" s="19">
        <v>0</v>
      </c>
      <c r="R29" s="19">
        <f t="shared" si="3"/>
        <v>0</v>
      </c>
      <c r="S29" s="19">
        <v>27</v>
      </c>
      <c r="T29" s="20">
        <f t="shared" si="4"/>
        <v>28</v>
      </c>
      <c r="U29" s="22">
        <f t="shared" si="5"/>
        <v>28</v>
      </c>
    </row>
    <row r="30" spans="1:21" s="26" customFormat="1" ht="28.5" customHeight="1">
      <c r="A30" s="23"/>
      <c r="B30" s="54" t="s">
        <v>30</v>
      </c>
      <c r="C30" s="54"/>
      <c r="D30" s="54"/>
      <c r="E30" s="24">
        <f>E28+E29</f>
        <v>5</v>
      </c>
      <c r="F30" s="24">
        <f t="shared" ref="F30:S30" si="14">F28+F29</f>
        <v>1</v>
      </c>
      <c r="G30" s="24">
        <f t="shared" si="0"/>
        <v>6</v>
      </c>
      <c r="H30" s="24">
        <f t="shared" si="14"/>
        <v>0</v>
      </c>
      <c r="I30" s="24">
        <f t="shared" si="14"/>
        <v>1</v>
      </c>
      <c r="J30" s="24">
        <f t="shared" si="1"/>
        <v>5</v>
      </c>
      <c r="K30" s="24">
        <f t="shared" si="14"/>
        <v>0</v>
      </c>
      <c r="L30" s="24">
        <f t="shared" si="14"/>
        <v>5</v>
      </c>
      <c r="M30" s="24">
        <f t="shared" si="2"/>
        <v>5</v>
      </c>
      <c r="N30" s="24">
        <f t="shared" si="14"/>
        <v>0</v>
      </c>
      <c r="O30" s="24">
        <f t="shared" si="14"/>
        <v>0</v>
      </c>
      <c r="P30" s="24">
        <f t="shared" si="14"/>
        <v>0</v>
      </c>
      <c r="Q30" s="24">
        <f t="shared" si="14"/>
        <v>0</v>
      </c>
      <c r="R30" s="24">
        <f t="shared" si="3"/>
        <v>0</v>
      </c>
      <c r="S30" s="24">
        <f t="shared" si="14"/>
        <v>45</v>
      </c>
      <c r="T30" s="25">
        <f>SUM(T28:T29)</f>
        <v>46</v>
      </c>
      <c r="U30" s="25">
        <f>SUM(U28:U29)</f>
        <v>46</v>
      </c>
    </row>
    <row r="31" spans="1:21" ht="28.5" customHeight="1">
      <c r="A31" s="30">
        <v>15</v>
      </c>
      <c r="B31" s="17">
        <v>17</v>
      </c>
      <c r="C31" s="53" t="s">
        <v>52</v>
      </c>
      <c r="D31" s="18" t="s">
        <v>52</v>
      </c>
      <c r="E31" s="19">
        <v>3</v>
      </c>
      <c r="F31" s="19">
        <v>0</v>
      </c>
      <c r="G31" s="19">
        <f t="shared" si="0"/>
        <v>3</v>
      </c>
      <c r="H31" s="19">
        <v>0</v>
      </c>
      <c r="I31" s="19">
        <v>0</v>
      </c>
      <c r="J31" s="19">
        <f t="shared" si="1"/>
        <v>3</v>
      </c>
      <c r="K31" s="19">
        <v>0</v>
      </c>
      <c r="L31" s="19">
        <v>2</v>
      </c>
      <c r="M31" s="19">
        <f t="shared" si="2"/>
        <v>2</v>
      </c>
      <c r="N31" s="19">
        <v>0</v>
      </c>
      <c r="O31" s="19">
        <v>0</v>
      </c>
      <c r="P31" s="19">
        <v>0</v>
      </c>
      <c r="Q31" s="19">
        <v>1</v>
      </c>
      <c r="R31" s="19">
        <f t="shared" si="3"/>
        <v>1</v>
      </c>
      <c r="S31" s="19">
        <v>67</v>
      </c>
      <c r="T31" s="20">
        <f t="shared" si="4"/>
        <v>67</v>
      </c>
      <c r="U31" s="22">
        <f t="shared" si="5"/>
        <v>67</v>
      </c>
    </row>
    <row r="32" spans="1:21" ht="28.5" customHeight="1">
      <c r="A32" s="30"/>
      <c r="B32" s="17">
        <v>18</v>
      </c>
      <c r="C32" s="53"/>
      <c r="D32" s="18" t="s">
        <v>53</v>
      </c>
      <c r="E32" s="19">
        <v>9</v>
      </c>
      <c r="F32" s="19">
        <v>0</v>
      </c>
      <c r="G32" s="19">
        <f t="shared" si="0"/>
        <v>9</v>
      </c>
      <c r="H32" s="19">
        <v>0</v>
      </c>
      <c r="I32" s="19">
        <v>9</v>
      </c>
      <c r="J32" s="19">
        <f t="shared" si="1"/>
        <v>0</v>
      </c>
      <c r="K32" s="19">
        <v>0</v>
      </c>
      <c r="L32" s="19">
        <v>0</v>
      </c>
      <c r="M32" s="19">
        <f t="shared" si="2"/>
        <v>0</v>
      </c>
      <c r="N32" s="19">
        <v>0</v>
      </c>
      <c r="O32" s="19">
        <v>0</v>
      </c>
      <c r="P32" s="19">
        <v>0</v>
      </c>
      <c r="Q32" s="19">
        <v>0</v>
      </c>
      <c r="R32" s="19">
        <f t="shared" si="3"/>
        <v>0</v>
      </c>
      <c r="S32" s="19">
        <v>34</v>
      </c>
      <c r="T32" s="20"/>
      <c r="U32" s="22"/>
    </row>
    <row r="33" spans="1:21" ht="28.5" customHeight="1">
      <c r="A33" s="30"/>
      <c r="B33" s="17">
        <v>19</v>
      </c>
      <c r="C33" s="53"/>
      <c r="D33" s="18" t="s">
        <v>54</v>
      </c>
      <c r="E33" s="19">
        <v>0</v>
      </c>
      <c r="F33" s="19">
        <v>0</v>
      </c>
      <c r="G33" s="19">
        <f t="shared" si="0"/>
        <v>0</v>
      </c>
      <c r="H33" s="19">
        <v>0</v>
      </c>
      <c r="I33" s="19">
        <v>0</v>
      </c>
      <c r="J33" s="19">
        <f t="shared" si="1"/>
        <v>0</v>
      </c>
      <c r="K33" s="19">
        <v>0</v>
      </c>
      <c r="L33" s="19">
        <v>0</v>
      </c>
      <c r="M33" s="19">
        <f t="shared" si="2"/>
        <v>0</v>
      </c>
      <c r="N33" s="19">
        <v>0</v>
      </c>
      <c r="O33" s="19">
        <v>0</v>
      </c>
      <c r="P33" s="19">
        <v>0</v>
      </c>
      <c r="Q33" s="19">
        <v>0</v>
      </c>
      <c r="R33" s="19">
        <f t="shared" si="3"/>
        <v>0</v>
      </c>
      <c r="S33" s="19">
        <v>43</v>
      </c>
      <c r="T33" s="20">
        <f t="shared" si="4"/>
        <v>43</v>
      </c>
      <c r="U33" s="22">
        <f t="shared" si="5"/>
        <v>43</v>
      </c>
    </row>
    <row r="34" spans="1:21" ht="28.5" customHeight="1">
      <c r="A34" s="30"/>
      <c r="B34" s="17">
        <v>20</v>
      </c>
      <c r="C34" s="53"/>
      <c r="D34" s="18" t="s">
        <v>55</v>
      </c>
      <c r="E34" s="19">
        <v>5</v>
      </c>
      <c r="F34" s="19">
        <v>0</v>
      </c>
      <c r="G34" s="19">
        <f t="shared" si="0"/>
        <v>5</v>
      </c>
      <c r="H34" s="19">
        <v>0</v>
      </c>
      <c r="I34" s="19">
        <v>1</v>
      </c>
      <c r="J34" s="19">
        <f t="shared" si="1"/>
        <v>4</v>
      </c>
      <c r="K34" s="19">
        <v>0</v>
      </c>
      <c r="L34" s="19">
        <v>4</v>
      </c>
      <c r="M34" s="19">
        <f t="shared" si="2"/>
        <v>4</v>
      </c>
      <c r="N34" s="19">
        <v>0</v>
      </c>
      <c r="O34" s="19">
        <v>0</v>
      </c>
      <c r="P34" s="19">
        <v>0</v>
      </c>
      <c r="Q34" s="19">
        <v>0</v>
      </c>
      <c r="R34" s="19">
        <f t="shared" si="3"/>
        <v>0</v>
      </c>
      <c r="S34" s="19">
        <v>47</v>
      </c>
      <c r="T34" s="20">
        <f t="shared" si="4"/>
        <v>48</v>
      </c>
      <c r="U34" s="22">
        <f t="shared" si="5"/>
        <v>48</v>
      </c>
    </row>
    <row r="35" spans="1:21" s="26" customFormat="1" ht="28.5" customHeight="1">
      <c r="A35" s="23"/>
      <c r="B35" s="54" t="s">
        <v>30</v>
      </c>
      <c r="C35" s="54"/>
      <c r="D35" s="54"/>
      <c r="E35" s="24">
        <f>E31+E32+E33+E34</f>
        <v>17</v>
      </c>
      <c r="F35" s="24">
        <f t="shared" ref="F35:S35" si="15">F31+F32+F33+F34</f>
        <v>0</v>
      </c>
      <c r="G35" s="24">
        <f t="shared" si="0"/>
        <v>17</v>
      </c>
      <c r="H35" s="24">
        <f t="shared" si="15"/>
        <v>0</v>
      </c>
      <c r="I35" s="24">
        <f t="shared" si="15"/>
        <v>10</v>
      </c>
      <c r="J35" s="24">
        <f t="shared" si="1"/>
        <v>7</v>
      </c>
      <c r="K35" s="24">
        <f t="shared" si="15"/>
        <v>0</v>
      </c>
      <c r="L35" s="24">
        <f t="shared" si="15"/>
        <v>6</v>
      </c>
      <c r="M35" s="24">
        <f t="shared" si="2"/>
        <v>6</v>
      </c>
      <c r="N35" s="24">
        <f t="shared" si="15"/>
        <v>0</v>
      </c>
      <c r="O35" s="24">
        <f t="shared" si="15"/>
        <v>0</v>
      </c>
      <c r="P35" s="24">
        <f t="shared" si="15"/>
        <v>0</v>
      </c>
      <c r="Q35" s="24">
        <f t="shared" si="15"/>
        <v>1</v>
      </c>
      <c r="R35" s="24">
        <f t="shared" si="3"/>
        <v>1</v>
      </c>
      <c r="S35" s="24">
        <f t="shared" si="15"/>
        <v>191</v>
      </c>
      <c r="T35" s="25">
        <f>SUM(T31:T34)</f>
        <v>158</v>
      </c>
      <c r="U35" s="25">
        <f>SUM(U31:U34)</f>
        <v>158</v>
      </c>
    </row>
    <row r="36" spans="1:21" ht="28.5" customHeight="1">
      <c r="A36" s="27">
        <v>16</v>
      </c>
      <c r="B36" s="17">
        <v>21</v>
      </c>
      <c r="C36" s="53" t="s">
        <v>56</v>
      </c>
      <c r="D36" s="18" t="s">
        <v>56</v>
      </c>
      <c r="E36" s="19">
        <v>3</v>
      </c>
      <c r="F36" s="19">
        <v>3</v>
      </c>
      <c r="G36" s="19">
        <f t="shared" si="0"/>
        <v>6</v>
      </c>
      <c r="H36" s="19">
        <v>0</v>
      </c>
      <c r="I36" s="19">
        <v>0</v>
      </c>
      <c r="J36" s="19">
        <f t="shared" si="1"/>
        <v>6</v>
      </c>
      <c r="K36" s="19">
        <v>0</v>
      </c>
      <c r="L36" s="19">
        <v>0</v>
      </c>
      <c r="M36" s="19">
        <f t="shared" si="2"/>
        <v>0</v>
      </c>
      <c r="N36" s="19">
        <v>0</v>
      </c>
      <c r="O36" s="19">
        <v>1</v>
      </c>
      <c r="P36" s="19">
        <v>2</v>
      </c>
      <c r="Q36" s="19">
        <v>3</v>
      </c>
      <c r="R36" s="19">
        <f t="shared" si="3"/>
        <v>6</v>
      </c>
      <c r="S36" s="19">
        <v>54</v>
      </c>
      <c r="T36" s="20">
        <f t="shared" si="4"/>
        <v>54</v>
      </c>
      <c r="U36" s="22">
        <f t="shared" si="5"/>
        <v>54</v>
      </c>
    </row>
    <row r="37" spans="1:21" ht="28.5" customHeight="1">
      <c r="A37" s="28">
        <v>17</v>
      </c>
      <c r="B37" s="17">
        <v>22</v>
      </c>
      <c r="C37" s="53"/>
      <c r="D37" s="18" t="s">
        <v>57</v>
      </c>
      <c r="E37" s="19">
        <v>6</v>
      </c>
      <c r="F37" s="19">
        <v>0</v>
      </c>
      <c r="G37" s="19">
        <f t="shared" si="0"/>
        <v>6</v>
      </c>
      <c r="H37" s="19">
        <v>0</v>
      </c>
      <c r="I37" s="19">
        <v>2</v>
      </c>
      <c r="J37" s="19">
        <f t="shared" si="1"/>
        <v>4</v>
      </c>
      <c r="K37" s="19">
        <v>0</v>
      </c>
      <c r="L37" s="19">
        <v>0</v>
      </c>
      <c r="M37" s="19">
        <f t="shared" si="2"/>
        <v>0</v>
      </c>
      <c r="N37" s="19">
        <v>0</v>
      </c>
      <c r="O37" s="19">
        <v>0</v>
      </c>
      <c r="P37" s="19">
        <v>0</v>
      </c>
      <c r="Q37" s="19">
        <v>4</v>
      </c>
      <c r="R37" s="19">
        <f t="shared" si="3"/>
        <v>4</v>
      </c>
      <c r="S37" s="19">
        <v>112</v>
      </c>
      <c r="T37" s="20">
        <f t="shared" si="4"/>
        <v>114</v>
      </c>
      <c r="U37" s="22">
        <f t="shared" si="5"/>
        <v>114</v>
      </c>
    </row>
    <row r="38" spans="1:21" ht="28.5" customHeight="1">
      <c r="A38" s="31">
        <v>18</v>
      </c>
      <c r="B38" s="17">
        <v>23</v>
      </c>
      <c r="C38" s="53"/>
      <c r="D38" s="18" t="s">
        <v>58</v>
      </c>
      <c r="E38" s="19">
        <v>0</v>
      </c>
      <c r="F38" s="19">
        <v>0</v>
      </c>
      <c r="G38" s="19">
        <f t="shared" si="0"/>
        <v>0</v>
      </c>
      <c r="H38" s="19">
        <v>0</v>
      </c>
      <c r="I38" s="19">
        <v>0</v>
      </c>
      <c r="J38" s="19">
        <f t="shared" si="1"/>
        <v>0</v>
      </c>
      <c r="K38" s="19">
        <v>0</v>
      </c>
      <c r="L38" s="19">
        <v>0</v>
      </c>
      <c r="M38" s="19">
        <f t="shared" si="2"/>
        <v>0</v>
      </c>
      <c r="N38" s="19">
        <v>0</v>
      </c>
      <c r="O38" s="19">
        <v>0</v>
      </c>
      <c r="P38" s="19">
        <v>0</v>
      </c>
      <c r="Q38" s="19">
        <v>0</v>
      </c>
      <c r="R38" s="19">
        <f t="shared" si="3"/>
        <v>0</v>
      </c>
      <c r="S38" s="19">
        <v>22</v>
      </c>
      <c r="T38" s="20">
        <f t="shared" si="4"/>
        <v>22</v>
      </c>
      <c r="U38" s="22">
        <f t="shared" si="5"/>
        <v>22</v>
      </c>
    </row>
    <row r="39" spans="1:21" ht="28.5" customHeight="1">
      <c r="A39" s="31">
        <v>19</v>
      </c>
      <c r="B39" s="17">
        <v>24</v>
      </c>
      <c r="C39" s="53"/>
      <c r="D39" s="18" t="s">
        <v>59</v>
      </c>
      <c r="E39" s="19">
        <v>4</v>
      </c>
      <c r="F39" s="19">
        <v>0</v>
      </c>
      <c r="G39" s="19">
        <f t="shared" si="0"/>
        <v>4</v>
      </c>
      <c r="H39" s="19">
        <v>0</v>
      </c>
      <c r="I39" s="19">
        <v>1</v>
      </c>
      <c r="J39" s="19">
        <f t="shared" si="1"/>
        <v>3</v>
      </c>
      <c r="K39" s="19">
        <v>0</v>
      </c>
      <c r="L39" s="19">
        <v>3</v>
      </c>
      <c r="M39" s="19">
        <f t="shared" si="2"/>
        <v>3</v>
      </c>
      <c r="N39" s="19">
        <v>0</v>
      </c>
      <c r="O39" s="19">
        <v>0</v>
      </c>
      <c r="P39" s="19">
        <v>0</v>
      </c>
      <c r="Q39" s="19">
        <v>0</v>
      </c>
      <c r="R39" s="19">
        <f t="shared" si="3"/>
        <v>0</v>
      </c>
      <c r="S39" s="19">
        <v>21</v>
      </c>
      <c r="T39" s="20">
        <f t="shared" si="4"/>
        <v>22</v>
      </c>
      <c r="U39" s="22">
        <f t="shared" si="5"/>
        <v>22</v>
      </c>
    </row>
    <row r="40" spans="1:21" s="26" customFormat="1" ht="28.5" customHeight="1">
      <c r="A40" s="23"/>
      <c r="B40" s="54" t="s">
        <v>30</v>
      </c>
      <c r="C40" s="54"/>
      <c r="D40" s="54"/>
      <c r="E40" s="24">
        <f>E36+E37+E38+E39</f>
        <v>13</v>
      </c>
      <c r="F40" s="24">
        <f t="shared" ref="F40:S40" si="16">F36+F37+F38+F39</f>
        <v>3</v>
      </c>
      <c r="G40" s="24">
        <f t="shared" si="0"/>
        <v>16</v>
      </c>
      <c r="H40" s="24">
        <f t="shared" si="16"/>
        <v>0</v>
      </c>
      <c r="I40" s="24">
        <f t="shared" si="16"/>
        <v>3</v>
      </c>
      <c r="J40" s="24">
        <f t="shared" si="1"/>
        <v>13</v>
      </c>
      <c r="K40" s="24">
        <f t="shared" si="16"/>
        <v>0</v>
      </c>
      <c r="L40" s="24">
        <f t="shared" si="16"/>
        <v>3</v>
      </c>
      <c r="M40" s="24">
        <f t="shared" si="2"/>
        <v>3</v>
      </c>
      <c r="N40" s="24">
        <f t="shared" si="16"/>
        <v>0</v>
      </c>
      <c r="O40" s="24">
        <f t="shared" si="16"/>
        <v>1</v>
      </c>
      <c r="P40" s="24">
        <f t="shared" si="16"/>
        <v>2</v>
      </c>
      <c r="Q40" s="24">
        <f t="shared" si="16"/>
        <v>7</v>
      </c>
      <c r="R40" s="24">
        <f t="shared" si="3"/>
        <v>10</v>
      </c>
      <c r="S40" s="24">
        <f t="shared" si="16"/>
        <v>209</v>
      </c>
      <c r="T40" s="25">
        <f>SUM(T36:T39)</f>
        <v>212</v>
      </c>
      <c r="U40" s="25">
        <f>SUM(U36:U39)</f>
        <v>212</v>
      </c>
    </row>
    <row r="41" spans="1:21" s="26" customFormat="1" ht="28.5" customHeight="1">
      <c r="A41" s="23"/>
      <c r="B41" s="58" t="s">
        <v>60</v>
      </c>
      <c r="C41" s="58" t="s">
        <v>61</v>
      </c>
      <c r="D41" s="58"/>
      <c r="E41" s="24">
        <f>E30+E35+E40</f>
        <v>35</v>
      </c>
      <c r="F41" s="24">
        <f t="shared" ref="F41:S41" si="17">F30+F35+F40</f>
        <v>4</v>
      </c>
      <c r="G41" s="24">
        <f t="shared" si="0"/>
        <v>39</v>
      </c>
      <c r="H41" s="24">
        <f t="shared" si="17"/>
        <v>0</v>
      </c>
      <c r="I41" s="24">
        <f t="shared" si="17"/>
        <v>14</v>
      </c>
      <c r="J41" s="24">
        <f t="shared" si="1"/>
        <v>25</v>
      </c>
      <c r="K41" s="24">
        <f t="shared" si="17"/>
        <v>0</v>
      </c>
      <c r="L41" s="24">
        <f t="shared" si="17"/>
        <v>14</v>
      </c>
      <c r="M41" s="24">
        <f t="shared" si="2"/>
        <v>14</v>
      </c>
      <c r="N41" s="24">
        <f t="shared" si="17"/>
        <v>0</v>
      </c>
      <c r="O41" s="24">
        <f t="shared" si="17"/>
        <v>1</v>
      </c>
      <c r="P41" s="24">
        <f t="shared" si="17"/>
        <v>2</v>
      </c>
      <c r="Q41" s="24">
        <f t="shared" si="17"/>
        <v>8</v>
      </c>
      <c r="R41" s="24">
        <f t="shared" si="3"/>
        <v>11</v>
      </c>
      <c r="S41" s="24">
        <f t="shared" si="17"/>
        <v>445</v>
      </c>
      <c r="T41" s="25">
        <f>T30+T35+T40</f>
        <v>416</v>
      </c>
      <c r="U41" s="25">
        <f>U30+U35+U40</f>
        <v>416</v>
      </c>
    </row>
    <row r="42" spans="1:21" ht="28.5" customHeight="1">
      <c r="A42" s="27">
        <v>20</v>
      </c>
      <c r="B42" s="17">
        <v>25</v>
      </c>
      <c r="C42" s="53" t="s">
        <v>62</v>
      </c>
      <c r="D42" s="18" t="s">
        <v>62</v>
      </c>
      <c r="E42" s="19">
        <v>3</v>
      </c>
      <c r="F42" s="19">
        <v>2</v>
      </c>
      <c r="G42" s="19">
        <f t="shared" si="0"/>
        <v>5</v>
      </c>
      <c r="H42" s="19">
        <v>0</v>
      </c>
      <c r="I42" s="19">
        <v>0</v>
      </c>
      <c r="J42" s="19">
        <f t="shared" si="1"/>
        <v>5</v>
      </c>
      <c r="K42" s="19">
        <v>0</v>
      </c>
      <c r="L42" s="19">
        <v>2</v>
      </c>
      <c r="M42" s="19">
        <f t="shared" si="2"/>
        <v>2</v>
      </c>
      <c r="N42" s="19">
        <v>0</v>
      </c>
      <c r="O42" s="19">
        <v>2</v>
      </c>
      <c r="P42" s="19">
        <v>1</v>
      </c>
      <c r="Q42" s="19">
        <v>0</v>
      </c>
      <c r="R42" s="19">
        <f t="shared" si="3"/>
        <v>3</v>
      </c>
      <c r="S42" s="19">
        <v>100</v>
      </c>
      <c r="T42" s="20">
        <f t="shared" si="4"/>
        <v>100</v>
      </c>
      <c r="U42" s="22">
        <f t="shared" si="5"/>
        <v>100</v>
      </c>
    </row>
    <row r="43" spans="1:21" ht="28.5" customHeight="1">
      <c r="A43" s="28">
        <v>21</v>
      </c>
      <c r="B43" s="17">
        <v>26</v>
      </c>
      <c r="C43" s="53"/>
      <c r="D43" s="18" t="s">
        <v>63</v>
      </c>
      <c r="E43" s="19">
        <v>6</v>
      </c>
      <c r="F43" s="19">
        <v>0</v>
      </c>
      <c r="G43" s="19">
        <f t="shared" si="0"/>
        <v>6</v>
      </c>
      <c r="H43" s="19">
        <v>0</v>
      </c>
      <c r="I43" s="19">
        <v>0</v>
      </c>
      <c r="J43" s="19">
        <f t="shared" si="1"/>
        <v>6</v>
      </c>
      <c r="K43" s="19">
        <v>0</v>
      </c>
      <c r="L43" s="19">
        <v>6</v>
      </c>
      <c r="M43" s="19">
        <f t="shared" si="2"/>
        <v>6</v>
      </c>
      <c r="N43" s="19">
        <v>0</v>
      </c>
      <c r="O43" s="19">
        <v>0</v>
      </c>
      <c r="P43" s="19">
        <v>0</v>
      </c>
      <c r="Q43" s="19">
        <v>0</v>
      </c>
      <c r="R43" s="19">
        <f t="shared" si="3"/>
        <v>0</v>
      </c>
      <c r="S43" s="19">
        <v>74</v>
      </c>
      <c r="T43" s="20">
        <f t="shared" si="4"/>
        <v>74</v>
      </c>
      <c r="U43" s="22">
        <f t="shared" si="5"/>
        <v>74</v>
      </c>
    </row>
    <row r="44" spans="1:21" ht="28.5" customHeight="1">
      <c r="A44" s="27">
        <v>22</v>
      </c>
      <c r="B44" s="17">
        <v>27</v>
      </c>
      <c r="C44" s="53"/>
      <c r="D44" s="18" t="s">
        <v>64</v>
      </c>
      <c r="E44" s="19">
        <v>30</v>
      </c>
      <c r="F44" s="19">
        <v>1</v>
      </c>
      <c r="G44" s="19">
        <f t="shared" si="0"/>
        <v>31</v>
      </c>
      <c r="H44" s="19">
        <v>0</v>
      </c>
      <c r="I44" s="19">
        <v>0</v>
      </c>
      <c r="J44" s="19">
        <f t="shared" si="1"/>
        <v>31</v>
      </c>
      <c r="K44" s="19">
        <v>0</v>
      </c>
      <c r="L44" s="19">
        <v>29</v>
      </c>
      <c r="M44" s="19">
        <f t="shared" si="2"/>
        <v>29</v>
      </c>
      <c r="N44" s="19">
        <v>0</v>
      </c>
      <c r="O44" s="19">
        <v>0</v>
      </c>
      <c r="P44" s="19">
        <v>0</v>
      </c>
      <c r="Q44" s="19">
        <v>2</v>
      </c>
      <c r="R44" s="19">
        <f t="shared" si="3"/>
        <v>2</v>
      </c>
      <c r="S44" s="19">
        <v>54</v>
      </c>
      <c r="T44" s="20">
        <f t="shared" si="4"/>
        <v>54</v>
      </c>
      <c r="U44" s="22">
        <f t="shared" si="5"/>
        <v>54</v>
      </c>
    </row>
    <row r="45" spans="1:21" ht="28.5" customHeight="1">
      <c r="A45" s="28">
        <v>23</v>
      </c>
      <c r="B45" s="17">
        <v>28</v>
      </c>
      <c r="C45" s="53"/>
      <c r="D45" s="18" t="s">
        <v>65</v>
      </c>
      <c r="E45" s="19">
        <v>11</v>
      </c>
      <c r="F45" s="19">
        <v>0</v>
      </c>
      <c r="G45" s="19">
        <f t="shared" si="0"/>
        <v>11</v>
      </c>
      <c r="H45" s="19">
        <v>0</v>
      </c>
      <c r="I45" s="19">
        <v>1</v>
      </c>
      <c r="J45" s="19">
        <f t="shared" si="1"/>
        <v>10</v>
      </c>
      <c r="K45" s="19">
        <v>0</v>
      </c>
      <c r="L45" s="19">
        <v>8</v>
      </c>
      <c r="M45" s="19">
        <f t="shared" si="2"/>
        <v>8</v>
      </c>
      <c r="N45" s="19">
        <v>0</v>
      </c>
      <c r="O45" s="19">
        <v>0</v>
      </c>
      <c r="P45" s="19">
        <v>1</v>
      </c>
      <c r="Q45" s="19">
        <v>1</v>
      </c>
      <c r="R45" s="19">
        <f t="shared" si="3"/>
        <v>2</v>
      </c>
      <c r="S45" s="19">
        <v>64</v>
      </c>
      <c r="T45" s="20">
        <f t="shared" si="4"/>
        <v>65</v>
      </c>
      <c r="U45" s="22">
        <f t="shared" si="5"/>
        <v>65</v>
      </c>
    </row>
    <row r="46" spans="1:21" s="26" customFormat="1" ht="28.5" customHeight="1">
      <c r="A46" s="23"/>
      <c r="B46" s="54" t="s">
        <v>30</v>
      </c>
      <c r="C46" s="54"/>
      <c r="D46" s="54"/>
      <c r="E46" s="24">
        <f>E42+E43+E44+E45</f>
        <v>50</v>
      </c>
      <c r="F46" s="24">
        <f t="shared" ref="F46:S46" si="18">F42+F43+F44+F45</f>
        <v>3</v>
      </c>
      <c r="G46" s="24">
        <f t="shared" si="0"/>
        <v>53</v>
      </c>
      <c r="H46" s="24">
        <f t="shared" si="18"/>
        <v>0</v>
      </c>
      <c r="I46" s="24">
        <f t="shared" si="18"/>
        <v>1</v>
      </c>
      <c r="J46" s="24">
        <f t="shared" si="1"/>
        <v>52</v>
      </c>
      <c r="K46" s="24">
        <f t="shared" si="18"/>
        <v>0</v>
      </c>
      <c r="L46" s="24">
        <f t="shared" si="18"/>
        <v>45</v>
      </c>
      <c r="M46" s="24">
        <f t="shared" si="2"/>
        <v>45</v>
      </c>
      <c r="N46" s="24">
        <f t="shared" si="18"/>
        <v>0</v>
      </c>
      <c r="O46" s="24">
        <f t="shared" si="18"/>
        <v>2</v>
      </c>
      <c r="P46" s="24">
        <f t="shared" si="18"/>
        <v>2</v>
      </c>
      <c r="Q46" s="24">
        <f t="shared" si="18"/>
        <v>3</v>
      </c>
      <c r="R46" s="24">
        <f t="shared" si="3"/>
        <v>7</v>
      </c>
      <c r="S46" s="24">
        <f t="shared" si="18"/>
        <v>292</v>
      </c>
      <c r="T46" s="25">
        <f>SUM(T42:T45)</f>
        <v>293</v>
      </c>
      <c r="U46" s="25">
        <f>SUM(U42:U45)</f>
        <v>293</v>
      </c>
    </row>
    <row r="47" spans="1:21" ht="28.5" customHeight="1">
      <c r="A47" s="27">
        <v>24</v>
      </c>
      <c r="B47" s="17">
        <v>29</v>
      </c>
      <c r="C47" s="53" t="s">
        <v>66</v>
      </c>
      <c r="D47" s="18" t="s">
        <v>66</v>
      </c>
      <c r="E47" s="19">
        <v>0</v>
      </c>
      <c r="F47" s="19">
        <v>0</v>
      </c>
      <c r="G47" s="19">
        <f t="shared" si="0"/>
        <v>0</v>
      </c>
      <c r="H47" s="19">
        <v>0</v>
      </c>
      <c r="I47" s="19">
        <v>0</v>
      </c>
      <c r="J47" s="19">
        <f t="shared" si="1"/>
        <v>0</v>
      </c>
      <c r="K47" s="19">
        <v>0</v>
      </c>
      <c r="L47" s="19">
        <v>0</v>
      </c>
      <c r="M47" s="19">
        <f t="shared" si="2"/>
        <v>0</v>
      </c>
      <c r="N47" s="19">
        <v>0</v>
      </c>
      <c r="O47" s="19">
        <v>0</v>
      </c>
      <c r="P47" s="19">
        <v>0</v>
      </c>
      <c r="Q47" s="19">
        <v>0</v>
      </c>
      <c r="R47" s="19">
        <f t="shared" si="3"/>
        <v>0</v>
      </c>
      <c r="S47" s="19">
        <v>19</v>
      </c>
      <c r="T47" s="20">
        <f t="shared" si="4"/>
        <v>19</v>
      </c>
      <c r="U47" s="22">
        <f t="shared" si="5"/>
        <v>19</v>
      </c>
    </row>
    <row r="48" spans="1:21" ht="28.5" customHeight="1">
      <c r="A48" s="27"/>
      <c r="B48" s="17">
        <v>30</v>
      </c>
      <c r="C48" s="53"/>
      <c r="D48" s="18" t="s">
        <v>67</v>
      </c>
      <c r="E48" s="19">
        <v>1</v>
      </c>
      <c r="F48" s="19">
        <v>1</v>
      </c>
      <c r="G48" s="19">
        <f t="shared" si="0"/>
        <v>2</v>
      </c>
      <c r="H48" s="19">
        <v>0</v>
      </c>
      <c r="I48" s="19">
        <v>0</v>
      </c>
      <c r="J48" s="19">
        <f t="shared" si="1"/>
        <v>2</v>
      </c>
      <c r="K48" s="19">
        <v>0</v>
      </c>
      <c r="L48" s="19">
        <v>0</v>
      </c>
      <c r="M48" s="19">
        <f t="shared" si="2"/>
        <v>0</v>
      </c>
      <c r="N48" s="19">
        <v>0</v>
      </c>
      <c r="O48" s="19">
        <v>0</v>
      </c>
      <c r="P48" s="19">
        <v>0</v>
      </c>
      <c r="Q48" s="19">
        <v>2</v>
      </c>
      <c r="R48" s="19">
        <f t="shared" si="3"/>
        <v>2</v>
      </c>
      <c r="S48" s="19">
        <v>25</v>
      </c>
      <c r="T48" s="20">
        <f t="shared" si="4"/>
        <v>25</v>
      </c>
      <c r="U48" s="22">
        <f t="shared" si="5"/>
        <v>25</v>
      </c>
    </row>
    <row r="49" spans="1:21" ht="28.5" customHeight="1">
      <c r="A49" s="16">
        <v>25</v>
      </c>
      <c r="B49" s="17">
        <v>31</v>
      </c>
      <c r="C49" s="53"/>
      <c r="D49" s="18" t="s">
        <v>68</v>
      </c>
      <c r="E49" s="19">
        <v>5</v>
      </c>
      <c r="F49" s="19">
        <v>5</v>
      </c>
      <c r="G49" s="19">
        <f t="shared" si="0"/>
        <v>10</v>
      </c>
      <c r="H49" s="19">
        <v>0</v>
      </c>
      <c r="I49" s="19">
        <v>7</v>
      </c>
      <c r="J49" s="19">
        <f t="shared" si="1"/>
        <v>3</v>
      </c>
      <c r="K49" s="19">
        <v>0</v>
      </c>
      <c r="L49" s="19">
        <v>0</v>
      </c>
      <c r="M49" s="19">
        <f t="shared" si="2"/>
        <v>0</v>
      </c>
      <c r="N49" s="19">
        <v>0</v>
      </c>
      <c r="O49" s="19">
        <v>0</v>
      </c>
      <c r="P49" s="19">
        <v>0</v>
      </c>
      <c r="Q49" s="19">
        <v>3</v>
      </c>
      <c r="R49" s="19">
        <f t="shared" si="3"/>
        <v>3</v>
      </c>
      <c r="S49" s="19">
        <v>90</v>
      </c>
      <c r="T49" s="20">
        <f t="shared" si="4"/>
        <v>97</v>
      </c>
      <c r="U49" s="22">
        <f t="shared" si="5"/>
        <v>97</v>
      </c>
    </row>
    <row r="50" spans="1:21" ht="28.5" customHeight="1">
      <c r="A50" s="28">
        <v>26</v>
      </c>
      <c r="B50" s="17">
        <v>32</v>
      </c>
      <c r="C50" s="53"/>
      <c r="D50" s="18" t="s">
        <v>69</v>
      </c>
      <c r="E50" s="19">
        <v>8</v>
      </c>
      <c r="F50" s="19">
        <v>1</v>
      </c>
      <c r="G50" s="19">
        <f t="shared" si="0"/>
        <v>9</v>
      </c>
      <c r="H50" s="19">
        <v>0</v>
      </c>
      <c r="I50" s="19">
        <v>6</v>
      </c>
      <c r="J50" s="19">
        <f t="shared" si="1"/>
        <v>3</v>
      </c>
      <c r="K50" s="19">
        <v>0</v>
      </c>
      <c r="L50" s="19">
        <v>0</v>
      </c>
      <c r="M50" s="19">
        <f t="shared" si="2"/>
        <v>0</v>
      </c>
      <c r="N50" s="19">
        <v>0</v>
      </c>
      <c r="O50" s="19">
        <v>0</v>
      </c>
      <c r="P50" s="19">
        <v>0</v>
      </c>
      <c r="Q50" s="19">
        <v>3</v>
      </c>
      <c r="R50" s="19">
        <f t="shared" si="3"/>
        <v>3</v>
      </c>
      <c r="S50" s="19">
        <v>68</v>
      </c>
      <c r="T50" s="20">
        <f t="shared" si="4"/>
        <v>74</v>
      </c>
      <c r="U50" s="22">
        <f t="shared" si="5"/>
        <v>74</v>
      </c>
    </row>
    <row r="51" spans="1:21" s="26" customFormat="1" ht="28.5" customHeight="1">
      <c r="A51" s="23"/>
      <c r="B51" s="54" t="s">
        <v>30</v>
      </c>
      <c r="C51" s="54"/>
      <c r="D51" s="54"/>
      <c r="E51" s="24">
        <f>E47+E48+E49+E50</f>
        <v>14</v>
      </c>
      <c r="F51" s="24">
        <f t="shared" ref="F51:S51" si="19">F47+F48+F49+F50</f>
        <v>7</v>
      </c>
      <c r="G51" s="24">
        <f t="shared" si="0"/>
        <v>21</v>
      </c>
      <c r="H51" s="24">
        <f t="shared" si="19"/>
        <v>0</v>
      </c>
      <c r="I51" s="24">
        <f t="shared" si="19"/>
        <v>13</v>
      </c>
      <c r="J51" s="24">
        <f t="shared" si="1"/>
        <v>8</v>
      </c>
      <c r="K51" s="24">
        <f t="shared" si="19"/>
        <v>0</v>
      </c>
      <c r="L51" s="24">
        <f t="shared" si="19"/>
        <v>0</v>
      </c>
      <c r="M51" s="24">
        <f t="shared" si="2"/>
        <v>0</v>
      </c>
      <c r="N51" s="24">
        <f t="shared" si="19"/>
        <v>0</v>
      </c>
      <c r="O51" s="24">
        <f t="shared" si="19"/>
        <v>0</v>
      </c>
      <c r="P51" s="24">
        <f t="shared" si="19"/>
        <v>0</v>
      </c>
      <c r="Q51" s="24">
        <f t="shared" si="19"/>
        <v>8</v>
      </c>
      <c r="R51" s="24">
        <f t="shared" si="3"/>
        <v>8</v>
      </c>
      <c r="S51" s="24">
        <f t="shared" si="19"/>
        <v>202</v>
      </c>
      <c r="T51" s="25">
        <f>SUM(T47:T50)</f>
        <v>215</v>
      </c>
      <c r="U51" s="25">
        <f>SUM(U47:U50)</f>
        <v>215</v>
      </c>
    </row>
    <row r="52" spans="1:21" s="26" customFormat="1" ht="28.5" customHeight="1">
      <c r="A52" s="23"/>
      <c r="B52" s="58" t="s">
        <v>70</v>
      </c>
      <c r="C52" s="58" t="s">
        <v>71</v>
      </c>
      <c r="D52" s="58"/>
      <c r="E52" s="24">
        <f>E46+E51</f>
        <v>64</v>
      </c>
      <c r="F52" s="24">
        <f t="shared" ref="F52:S52" si="20">F46+F51</f>
        <v>10</v>
      </c>
      <c r="G52" s="24">
        <f t="shared" si="0"/>
        <v>74</v>
      </c>
      <c r="H52" s="24">
        <f t="shared" si="20"/>
        <v>0</v>
      </c>
      <c r="I52" s="24">
        <f t="shared" si="20"/>
        <v>14</v>
      </c>
      <c r="J52" s="24">
        <f t="shared" si="1"/>
        <v>60</v>
      </c>
      <c r="K52" s="24">
        <f t="shared" si="20"/>
        <v>0</v>
      </c>
      <c r="L52" s="24">
        <f t="shared" si="20"/>
        <v>45</v>
      </c>
      <c r="M52" s="24">
        <f t="shared" si="2"/>
        <v>45</v>
      </c>
      <c r="N52" s="24">
        <f t="shared" si="20"/>
        <v>0</v>
      </c>
      <c r="O52" s="24">
        <f t="shared" si="20"/>
        <v>2</v>
      </c>
      <c r="P52" s="24">
        <f t="shared" si="20"/>
        <v>2</v>
      </c>
      <c r="Q52" s="24">
        <f t="shared" si="20"/>
        <v>11</v>
      </c>
      <c r="R52" s="24">
        <f t="shared" si="3"/>
        <v>15</v>
      </c>
      <c r="S52" s="24">
        <f t="shared" si="20"/>
        <v>494</v>
      </c>
      <c r="T52" s="25">
        <f>T46+T51</f>
        <v>508</v>
      </c>
      <c r="U52" s="25">
        <f>U46+U51</f>
        <v>508</v>
      </c>
    </row>
    <row r="53" spans="1:21" s="35" customFormat="1" ht="28.5" customHeight="1">
      <c r="A53" s="32"/>
      <c r="B53" s="60" t="s">
        <v>72</v>
      </c>
      <c r="C53" s="60"/>
      <c r="D53" s="60"/>
      <c r="E53" s="33">
        <f>E10+E14+E20+E25+E41+E52</f>
        <v>208</v>
      </c>
      <c r="F53" s="33">
        <f t="shared" ref="F53:S53" si="21">F10+F14+F20+F25+F41+F52</f>
        <v>174</v>
      </c>
      <c r="G53" s="33">
        <f t="shared" si="0"/>
        <v>382</v>
      </c>
      <c r="H53" s="33">
        <f t="shared" si="21"/>
        <v>3</v>
      </c>
      <c r="I53" s="33">
        <f t="shared" si="21"/>
        <v>193</v>
      </c>
      <c r="J53" s="33">
        <f t="shared" si="1"/>
        <v>186</v>
      </c>
      <c r="K53" s="33">
        <f t="shared" si="21"/>
        <v>60</v>
      </c>
      <c r="L53" s="33">
        <f t="shared" si="21"/>
        <v>98</v>
      </c>
      <c r="M53" s="33">
        <f t="shared" si="2"/>
        <v>158</v>
      </c>
      <c r="N53" s="33">
        <f t="shared" si="21"/>
        <v>0</v>
      </c>
      <c r="O53" s="33">
        <f t="shared" si="21"/>
        <v>5</v>
      </c>
      <c r="P53" s="33">
        <f t="shared" si="21"/>
        <v>4</v>
      </c>
      <c r="Q53" s="33">
        <f t="shared" si="21"/>
        <v>19</v>
      </c>
      <c r="R53" s="33">
        <f t="shared" si="3"/>
        <v>28</v>
      </c>
      <c r="S53" s="33">
        <f t="shared" si="21"/>
        <v>1941</v>
      </c>
      <c r="T53" s="34" t="e">
        <f>T52+T41+T27</f>
        <v>#REF!</v>
      </c>
      <c r="U53" s="34" t="e">
        <f>U52+U41+U27</f>
        <v>#REF!</v>
      </c>
    </row>
    <row r="54" spans="1:21" ht="20.100000000000001" customHeight="1">
      <c r="F54" s="21"/>
      <c r="H54" s="21"/>
      <c r="I54" s="21"/>
      <c r="J54" s="21"/>
    </row>
    <row r="55" spans="1:21" ht="20.100000000000001" customHeight="1">
      <c r="F55" s="21"/>
      <c r="H55" s="21"/>
      <c r="I55" s="21"/>
      <c r="J55" s="21"/>
    </row>
    <row r="56" spans="1:21" ht="20.100000000000001" customHeight="1">
      <c r="F56" s="21"/>
      <c r="H56" s="21"/>
      <c r="I56" s="21"/>
      <c r="J56" s="21"/>
    </row>
    <row r="57" spans="1:21" ht="20.100000000000001" customHeight="1">
      <c r="F57" s="21"/>
      <c r="H57" s="21"/>
      <c r="I57" s="21"/>
      <c r="J57" s="21"/>
    </row>
    <row r="58" spans="1:21" ht="20.100000000000001" customHeight="1">
      <c r="F58" s="21"/>
      <c r="H58" s="21"/>
      <c r="I58" s="21"/>
      <c r="J58" s="21"/>
    </row>
    <row r="59" spans="1:21" ht="20.100000000000001" customHeight="1">
      <c r="F59" s="21"/>
      <c r="H59" s="21"/>
      <c r="I59" s="21"/>
      <c r="J59" s="21"/>
    </row>
    <row r="60" spans="1:21" ht="20.100000000000001" customHeight="1">
      <c r="F60" s="21"/>
      <c r="H60" s="21"/>
      <c r="I60" s="21"/>
      <c r="J60" s="21"/>
    </row>
    <row r="61" spans="1:21" ht="20.100000000000001" customHeight="1">
      <c r="F61" s="21"/>
      <c r="H61" s="21"/>
      <c r="I61" s="21"/>
      <c r="J61" s="21"/>
    </row>
    <row r="62" spans="1:21" ht="20.100000000000001" customHeight="1">
      <c r="F62" s="21"/>
      <c r="H62" s="21"/>
      <c r="I62" s="21"/>
      <c r="J62" s="21"/>
    </row>
    <row r="63" spans="1:21" ht="20.100000000000001" customHeight="1">
      <c r="F63" s="21"/>
      <c r="H63" s="21"/>
      <c r="I63" s="21"/>
      <c r="J63" s="21"/>
    </row>
    <row r="64" spans="1:21" ht="20.100000000000001" customHeight="1">
      <c r="F64" s="21"/>
      <c r="H64" s="21"/>
      <c r="I64" s="21"/>
      <c r="J64" s="21"/>
    </row>
    <row r="65" spans="6:10" ht="20.100000000000001" customHeight="1">
      <c r="F65" s="21"/>
      <c r="H65" s="21"/>
      <c r="I65" s="21"/>
      <c r="J65" s="21"/>
    </row>
    <row r="66" spans="6:10" ht="20.100000000000001" customHeight="1">
      <c r="F66" s="21"/>
      <c r="H66" s="21"/>
      <c r="I66" s="21"/>
      <c r="J66" s="21"/>
    </row>
    <row r="67" spans="6:10" ht="20.100000000000001" customHeight="1">
      <c r="F67" s="21"/>
      <c r="H67" s="21"/>
      <c r="I67" s="21"/>
      <c r="J67" s="21"/>
    </row>
    <row r="68" spans="6:10" ht="20.100000000000001" customHeight="1">
      <c r="F68" s="21"/>
      <c r="H68" s="21"/>
      <c r="I68" s="21"/>
      <c r="J68" s="21"/>
    </row>
    <row r="69" spans="6:10" ht="20.100000000000001" customHeight="1">
      <c r="F69" s="21"/>
      <c r="H69" s="21"/>
      <c r="I69" s="21"/>
      <c r="J69" s="21"/>
    </row>
    <row r="70" spans="6:10" ht="20.100000000000001" customHeight="1">
      <c r="F70" s="21"/>
      <c r="H70" s="21"/>
      <c r="I70" s="21"/>
      <c r="J70" s="21"/>
    </row>
    <row r="71" spans="6:10" ht="20.100000000000001" customHeight="1">
      <c r="F71" s="21"/>
      <c r="H71" s="21"/>
      <c r="I71" s="21"/>
      <c r="J71" s="21"/>
    </row>
    <row r="72" spans="6:10" ht="20.100000000000001" customHeight="1">
      <c r="F72" s="21"/>
      <c r="H72" s="21"/>
      <c r="I72" s="21"/>
      <c r="J72" s="21"/>
    </row>
    <row r="73" spans="6:10" ht="20.100000000000001" customHeight="1">
      <c r="F73" s="21"/>
      <c r="H73" s="21"/>
      <c r="I73" s="21"/>
      <c r="J73" s="21"/>
    </row>
    <row r="74" spans="6:10" ht="20.100000000000001" customHeight="1">
      <c r="F74" s="21"/>
      <c r="H74" s="21"/>
      <c r="I74" s="21"/>
      <c r="J74" s="21"/>
    </row>
    <row r="75" spans="6:10" ht="20.100000000000001" customHeight="1">
      <c r="F75" s="21"/>
      <c r="H75" s="21"/>
      <c r="I75" s="21"/>
      <c r="J75" s="21"/>
    </row>
    <row r="76" spans="6:10" ht="20.100000000000001" customHeight="1">
      <c r="F76" s="21"/>
      <c r="H76" s="21"/>
      <c r="I76" s="21"/>
      <c r="J76" s="21"/>
    </row>
    <row r="77" spans="6:10" ht="20.100000000000001" customHeight="1">
      <c r="F77" s="21"/>
      <c r="H77" s="21"/>
      <c r="I77" s="21"/>
      <c r="J77" s="21"/>
    </row>
    <row r="78" spans="6:10" ht="20.100000000000001" customHeight="1">
      <c r="F78" s="21"/>
      <c r="H78" s="21"/>
      <c r="I78" s="21"/>
      <c r="J78" s="21"/>
    </row>
    <row r="79" spans="6:10" ht="20.100000000000001" customHeight="1">
      <c r="F79" s="21"/>
      <c r="H79" s="21"/>
      <c r="I79" s="21"/>
      <c r="J79" s="21"/>
    </row>
    <row r="80" spans="6:10" ht="20.100000000000001" customHeight="1">
      <c r="F80" s="21"/>
      <c r="H80" s="21"/>
      <c r="I80" s="21"/>
      <c r="J80" s="21"/>
    </row>
    <row r="81" spans="6:10" ht="20.100000000000001" customHeight="1">
      <c r="F81" s="21"/>
      <c r="H81" s="21"/>
      <c r="I81" s="21"/>
      <c r="J81" s="21"/>
    </row>
    <row r="82" spans="6:10" ht="20.100000000000001" customHeight="1">
      <c r="F82" s="21"/>
      <c r="H82" s="21"/>
      <c r="I82" s="21"/>
      <c r="J82" s="21"/>
    </row>
    <row r="83" spans="6:10" ht="20.100000000000001" customHeight="1">
      <c r="F83" s="21"/>
      <c r="H83" s="21"/>
      <c r="I83" s="21"/>
      <c r="J83" s="21"/>
    </row>
    <row r="84" spans="6:10" ht="20.100000000000001" customHeight="1">
      <c r="F84" s="21"/>
      <c r="H84" s="21"/>
      <c r="I84" s="21"/>
      <c r="J84" s="21"/>
    </row>
    <row r="85" spans="6:10" ht="20.100000000000001" customHeight="1">
      <c r="F85" s="21"/>
      <c r="H85" s="21"/>
      <c r="I85" s="21"/>
      <c r="J85" s="21"/>
    </row>
    <row r="86" spans="6:10" ht="20.100000000000001" customHeight="1">
      <c r="F86" s="21"/>
      <c r="H86" s="21"/>
      <c r="I86" s="21"/>
      <c r="J86" s="21"/>
    </row>
    <row r="87" spans="6:10" ht="20.100000000000001" customHeight="1">
      <c r="F87" s="21"/>
      <c r="H87" s="21"/>
      <c r="I87" s="21"/>
      <c r="J87" s="21"/>
    </row>
    <row r="88" spans="6:10" ht="20.100000000000001" customHeight="1">
      <c r="F88" s="21"/>
      <c r="H88" s="21"/>
      <c r="I88" s="21"/>
      <c r="J88" s="21"/>
    </row>
    <row r="89" spans="6:10" ht="20.100000000000001" customHeight="1">
      <c r="F89" s="21"/>
      <c r="H89" s="21"/>
      <c r="I89" s="21"/>
      <c r="J89" s="21"/>
    </row>
    <row r="90" spans="6:10" ht="20.100000000000001" customHeight="1">
      <c r="F90" s="21"/>
      <c r="H90" s="21"/>
      <c r="I90" s="21"/>
      <c r="J90" s="21"/>
    </row>
    <row r="91" spans="6:10" ht="20.100000000000001" customHeight="1">
      <c r="F91" s="21"/>
      <c r="H91" s="21"/>
      <c r="I91" s="21"/>
      <c r="J91" s="21"/>
    </row>
    <row r="92" spans="6:10" ht="20.100000000000001" customHeight="1">
      <c r="F92" s="21"/>
      <c r="H92" s="21"/>
      <c r="I92" s="21"/>
      <c r="J92" s="21"/>
    </row>
    <row r="93" spans="6:10" ht="20.100000000000001" customHeight="1">
      <c r="F93" s="21"/>
      <c r="H93" s="21"/>
      <c r="I93" s="21"/>
      <c r="J93" s="21"/>
    </row>
    <row r="94" spans="6:10" ht="20.100000000000001" customHeight="1">
      <c r="F94" s="21"/>
      <c r="H94" s="21"/>
      <c r="I94" s="21"/>
      <c r="J94" s="21"/>
    </row>
    <row r="95" spans="6:10" ht="20.100000000000001" customHeight="1">
      <c r="F95" s="21"/>
      <c r="H95" s="21"/>
      <c r="I95" s="21"/>
      <c r="J95" s="21"/>
    </row>
    <row r="96" spans="6:10" ht="20.100000000000001" customHeight="1">
      <c r="F96" s="21"/>
      <c r="H96" s="21"/>
      <c r="I96" s="21"/>
      <c r="J96" s="21"/>
    </row>
    <row r="97" spans="6:10" ht="20.100000000000001" customHeight="1">
      <c r="F97" s="21"/>
      <c r="H97" s="21"/>
      <c r="I97" s="21"/>
      <c r="J97" s="21"/>
    </row>
    <row r="98" spans="6:10" ht="20.100000000000001" customHeight="1">
      <c r="F98" s="21"/>
      <c r="H98" s="21"/>
      <c r="I98" s="21"/>
      <c r="J98" s="21"/>
    </row>
    <row r="99" spans="6:10" ht="20.100000000000001" customHeight="1">
      <c r="F99" s="21"/>
      <c r="H99" s="21"/>
      <c r="I99" s="21"/>
      <c r="J99" s="21"/>
    </row>
    <row r="100" spans="6:10" ht="20.100000000000001" customHeight="1">
      <c r="F100" s="21"/>
      <c r="H100" s="21"/>
      <c r="I100" s="21"/>
      <c r="J100" s="21"/>
    </row>
    <row r="101" spans="6:10" ht="20.100000000000001" customHeight="1">
      <c r="F101" s="21"/>
      <c r="H101" s="21"/>
      <c r="I101" s="21"/>
      <c r="J101" s="21"/>
    </row>
    <row r="102" spans="6:10" ht="20.100000000000001" customHeight="1">
      <c r="F102" s="21"/>
      <c r="H102" s="21"/>
      <c r="I102" s="21"/>
      <c r="J102" s="21"/>
    </row>
    <row r="103" spans="6:10" ht="20.100000000000001" customHeight="1">
      <c r="F103" s="21"/>
      <c r="H103" s="21"/>
      <c r="I103" s="21"/>
      <c r="J103" s="21"/>
    </row>
    <row r="104" spans="6:10" ht="20.100000000000001" customHeight="1">
      <c r="F104" s="21"/>
      <c r="H104" s="21"/>
      <c r="I104" s="21"/>
      <c r="J104" s="21"/>
    </row>
    <row r="105" spans="6:10" ht="20.100000000000001" customHeight="1">
      <c r="F105" s="21"/>
      <c r="H105" s="21"/>
      <c r="I105" s="21"/>
      <c r="J105" s="21"/>
    </row>
    <row r="106" spans="6:10" ht="20.100000000000001" customHeight="1">
      <c r="F106" s="21"/>
      <c r="H106" s="21"/>
      <c r="I106" s="21"/>
      <c r="J106" s="21"/>
    </row>
    <row r="107" spans="6:10" ht="20.100000000000001" customHeight="1">
      <c r="F107" s="21"/>
      <c r="H107" s="21"/>
      <c r="I107" s="21"/>
      <c r="J107" s="21"/>
    </row>
    <row r="108" spans="6:10" ht="20.100000000000001" customHeight="1">
      <c r="F108" s="21"/>
      <c r="H108" s="21"/>
      <c r="I108" s="21"/>
      <c r="J108" s="21"/>
    </row>
    <row r="109" spans="6:10" ht="20.100000000000001" customHeight="1">
      <c r="F109" s="21"/>
      <c r="H109" s="21"/>
      <c r="I109" s="21"/>
      <c r="J109" s="21"/>
    </row>
    <row r="110" spans="6:10" ht="20.100000000000001" customHeight="1">
      <c r="F110" s="21"/>
      <c r="H110" s="21"/>
      <c r="I110" s="21"/>
      <c r="J110" s="21"/>
    </row>
    <row r="111" spans="6:10" ht="20.100000000000001" customHeight="1">
      <c r="F111" s="21"/>
      <c r="H111" s="21"/>
      <c r="I111" s="21"/>
      <c r="J111" s="21"/>
    </row>
    <row r="112" spans="6:10" ht="20.100000000000001" customHeight="1">
      <c r="F112" s="21"/>
      <c r="H112" s="21"/>
      <c r="I112" s="21"/>
      <c r="J112" s="21"/>
    </row>
    <row r="113" spans="6:10" ht="20.100000000000001" customHeight="1">
      <c r="F113" s="21"/>
      <c r="H113" s="21"/>
      <c r="I113" s="21"/>
      <c r="J113" s="21"/>
    </row>
    <row r="114" spans="6:10" ht="20.100000000000001" customHeight="1">
      <c r="F114" s="21"/>
      <c r="H114" s="21"/>
      <c r="I114" s="21"/>
      <c r="J114" s="21"/>
    </row>
    <row r="115" spans="6:10" ht="20.100000000000001" customHeight="1">
      <c r="F115" s="21"/>
      <c r="H115" s="21"/>
      <c r="I115" s="21"/>
      <c r="J115" s="21"/>
    </row>
    <row r="116" spans="6:10" ht="20.100000000000001" customHeight="1">
      <c r="F116" s="21"/>
      <c r="H116" s="21"/>
      <c r="I116" s="21"/>
      <c r="J116" s="21"/>
    </row>
    <row r="117" spans="6:10" ht="20.100000000000001" customHeight="1">
      <c r="F117" s="21"/>
      <c r="H117" s="21"/>
      <c r="I117" s="21"/>
      <c r="J117" s="21"/>
    </row>
    <row r="118" spans="6:10" ht="20.100000000000001" customHeight="1">
      <c r="F118" s="21"/>
      <c r="H118" s="21"/>
      <c r="I118" s="21"/>
      <c r="J118" s="21"/>
    </row>
    <row r="119" spans="6:10" ht="20.100000000000001" customHeight="1">
      <c r="F119" s="21"/>
      <c r="H119" s="21"/>
      <c r="I119" s="21"/>
      <c r="J119" s="21"/>
    </row>
    <row r="120" spans="6:10" ht="20.100000000000001" customHeight="1">
      <c r="F120" s="21"/>
      <c r="H120" s="21"/>
      <c r="I120" s="21"/>
      <c r="J120" s="21"/>
    </row>
    <row r="121" spans="6:10" ht="20.100000000000001" customHeight="1">
      <c r="F121" s="21"/>
      <c r="H121" s="21"/>
      <c r="I121" s="21"/>
      <c r="J121" s="21"/>
    </row>
    <row r="122" spans="6:10" ht="20.100000000000001" customHeight="1">
      <c r="F122" s="21"/>
      <c r="H122" s="21"/>
      <c r="I122" s="21"/>
      <c r="J122" s="21"/>
    </row>
    <row r="123" spans="6:10" ht="20.100000000000001" customHeight="1">
      <c r="F123" s="21"/>
      <c r="H123" s="21"/>
      <c r="I123" s="21"/>
      <c r="J123" s="21"/>
    </row>
    <row r="124" spans="6:10" ht="20.100000000000001" customHeight="1">
      <c r="F124" s="21"/>
      <c r="H124" s="21"/>
      <c r="I124" s="21"/>
      <c r="J124" s="21"/>
    </row>
    <row r="125" spans="6:10" ht="20.100000000000001" customHeight="1">
      <c r="F125" s="21"/>
      <c r="H125" s="21"/>
      <c r="I125" s="21"/>
      <c r="J125" s="21"/>
    </row>
    <row r="126" spans="6:10" ht="20.100000000000001" customHeight="1">
      <c r="F126" s="21"/>
      <c r="H126" s="21"/>
      <c r="I126" s="21"/>
      <c r="J126" s="21"/>
    </row>
    <row r="127" spans="6:10" ht="20.100000000000001" customHeight="1">
      <c r="F127" s="21"/>
      <c r="H127" s="21"/>
      <c r="I127" s="21"/>
      <c r="J127" s="21"/>
    </row>
    <row r="128" spans="6:10" ht="20.100000000000001" customHeight="1">
      <c r="F128" s="21"/>
      <c r="H128" s="21"/>
      <c r="I128" s="21"/>
      <c r="J128" s="21"/>
    </row>
    <row r="129" spans="6:10" ht="20.100000000000001" customHeight="1">
      <c r="F129" s="21"/>
      <c r="H129" s="21"/>
      <c r="I129" s="21"/>
      <c r="J129" s="21"/>
    </row>
    <row r="130" spans="6:10" ht="20.100000000000001" customHeight="1">
      <c r="F130" s="21"/>
      <c r="H130" s="21"/>
      <c r="I130" s="21"/>
      <c r="J130" s="21"/>
    </row>
    <row r="131" spans="6:10" ht="20.100000000000001" customHeight="1">
      <c r="F131" s="21"/>
      <c r="H131" s="21"/>
      <c r="I131" s="21"/>
      <c r="J131" s="21"/>
    </row>
    <row r="132" spans="6:10" ht="20.100000000000001" customHeight="1">
      <c r="F132" s="21"/>
      <c r="H132" s="21"/>
      <c r="I132" s="21"/>
      <c r="J132" s="21"/>
    </row>
    <row r="133" spans="6:10" ht="20.100000000000001" customHeight="1">
      <c r="F133" s="21"/>
      <c r="H133" s="21"/>
      <c r="I133" s="21"/>
      <c r="J133" s="21"/>
    </row>
    <row r="134" spans="6:10" ht="20.100000000000001" customHeight="1">
      <c r="F134" s="21"/>
      <c r="H134" s="21"/>
      <c r="I134" s="21"/>
      <c r="J134" s="21"/>
    </row>
    <row r="135" spans="6:10" ht="20.100000000000001" customHeight="1">
      <c r="F135" s="21"/>
      <c r="H135" s="21"/>
      <c r="I135" s="21"/>
      <c r="J135" s="21"/>
    </row>
    <row r="136" spans="6:10" ht="20.100000000000001" customHeight="1">
      <c r="F136" s="21"/>
      <c r="H136" s="21"/>
      <c r="I136" s="21"/>
      <c r="J136" s="21"/>
    </row>
    <row r="137" spans="6:10" ht="20.100000000000001" customHeight="1">
      <c r="F137" s="21"/>
      <c r="H137" s="21"/>
      <c r="I137" s="21"/>
      <c r="J137" s="21"/>
    </row>
    <row r="138" spans="6:10" ht="20.100000000000001" customHeight="1">
      <c r="F138" s="21"/>
      <c r="H138" s="21"/>
      <c r="I138" s="21"/>
      <c r="J138" s="21"/>
    </row>
    <row r="139" spans="6:10" ht="20.100000000000001" customHeight="1">
      <c r="F139" s="21"/>
      <c r="H139" s="21"/>
      <c r="I139" s="21"/>
      <c r="J139" s="21"/>
    </row>
    <row r="140" spans="6:10" ht="20.100000000000001" customHeight="1">
      <c r="F140" s="21"/>
      <c r="H140" s="21"/>
      <c r="I140" s="21"/>
      <c r="J140" s="21"/>
    </row>
    <row r="141" spans="6:10" ht="20.100000000000001" customHeight="1">
      <c r="F141" s="21"/>
      <c r="H141" s="21"/>
      <c r="I141" s="21"/>
      <c r="J141" s="21"/>
    </row>
    <row r="142" spans="6:10" ht="20.100000000000001" customHeight="1">
      <c r="F142" s="21"/>
      <c r="H142" s="21"/>
      <c r="I142" s="21"/>
      <c r="J142" s="21"/>
    </row>
    <row r="143" spans="6:10" ht="20.100000000000001" customHeight="1">
      <c r="F143" s="21"/>
      <c r="H143" s="21"/>
      <c r="I143" s="21"/>
      <c r="J143" s="21"/>
    </row>
    <row r="144" spans="6:10" ht="20.100000000000001" customHeight="1">
      <c r="F144" s="21"/>
      <c r="H144" s="21"/>
      <c r="I144" s="21"/>
      <c r="J144" s="21"/>
    </row>
    <row r="145" spans="6:10" ht="20.100000000000001" customHeight="1">
      <c r="F145" s="21"/>
      <c r="H145" s="21"/>
      <c r="I145" s="21"/>
      <c r="J145" s="21"/>
    </row>
    <row r="146" spans="6:10" ht="20.100000000000001" customHeight="1">
      <c r="F146" s="21"/>
      <c r="H146" s="21"/>
      <c r="I146" s="21"/>
      <c r="J146" s="21"/>
    </row>
  </sheetData>
  <mergeCells count="40">
    <mergeCell ref="B53:D53"/>
    <mergeCell ref="C42:C45"/>
    <mergeCell ref="B46:D46"/>
    <mergeCell ref="C47:C50"/>
    <mergeCell ref="B51:D51"/>
    <mergeCell ref="B52:D52"/>
    <mergeCell ref="B41:D41"/>
    <mergeCell ref="B20:D20"/>
    <mergeCell ref="C21:C24"/>
    <mergeCell ref="B25:D25"/>
    <mergeCell ref="B26:D26"/>
    <mergeCell ref="B27:D27"/>
    <mergeCell ref="C28:C29"/>
    <mergeCell ref="B30:D30"/>
    <mergeCell ref="C31:C34"/>
    <mergeCell ref="B35:D35"/>
    <mergeCell ref="C36:C39"/>
    <mergeCell ref="B40:D40"/>
    <mergeCell ref="C16:C19"/>
    <mergeCell ref="H4:H5"/>
    <mergeCell ref="I4:I5"/>
    <mergeCell ref="J4:J5"/>
    <mergeCell ref="K4:M4"/>
    <mergeCell ref="C7:C9"/>
    <mergeCell ref="B10:D10"/>
    <mergeCell ref="C11:C13"/>
    <mergeCell ref="B14:D14"/>
    <mergeCell ref="B15:D15"/>
    <mergeCell ref="N4:R4"/>
    <mergeCell ref="S4:S5"/>
    <mergeCell ref="A1:S1"/>
    <mergeCell ref="A2:S2"/>
    <mergeCell ref="T2:T5"/>
    <mergeCell ref="A3:S3"/>
    <mergeCell ref="B4:B5"/>
    <mergeCell ref="C4:C5"/>
    <mergeCell ref="D4:D5"/>
    <mergeCell ref="E4:E5"/>
    <mergeCell ref="F4:F5"/>
    <mergeCell ref="G4:G5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kannada </vt:lpstr>
      <vt:lpstr>'kannada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2021-03-08T05:39:51Z</dcterms:modified>
</cp:coreProperties>
</file>