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April-21" sheetId="7" r:id="rId1"/>
    <sheet name="May-21" sheetId="9" r:id="rId2"/>
    <sheet name="June-21" sheetId="10" r:id="rId3"/>
    <sheet name="July-21" sheetId="11" r:id="rId4"/>
    <sheet name="Aug-21" sheetId="13" r:id="rId5"/>
    <sheet name="¸sep-21" sheetId="14" r:id="rId6"/>
  </sheets>
  <definedNames>
    <definedName name="_xlnm.Print_Area" localSheetId="5">'¸sep-21'!$B$1:$R$52</definedName>
    <definedName name="_xlnm.Print_Area" localSheetId="0">'April-21'!$B$1:$R$53</definedName>
    <definedName name="_xlnm.Print_Area" localSheetId="4">'Aug-21'!$B$1:$R$53</definedName>
    <definedName name="_xlnm.Print_Area" localSheetId="3">'July-21'!$B$1:$R$53</definedName>
    <definedName name="_xlnm.Print_Area" localSheetId="2">'June-21'!$B$1:$R$53</definedName>
    <definedName name="_xlnm.Print_Area" localSheetId="1">'May-21'!$B$1:$R$53</definedName>
  </definedNames>
  <calcPr calcId="144525"/>
</workbook>
</file>

<file path=xl/calcChain.xml><?xml version="1.0" encoding="utf-8"?>
<calcChain xmlns="http://schemas.openxmlformats.org/spreadsheetml/2006/main">
  <c r="Q52" i="14" l="1"/>
  <c r="P52" i="14"/>
  <c r="O52" i="14"/>
  <c r="N52" i="14"/>
  <c r="R52" i="14" s="1"/>
  <c r="L52" i="14"/>
  <c r="K52" i="14"/>
  <c r="M52" i="14" s="1"/>
  <c r="J52" i="14"/>
  <c r="I52" i="14"/>
  <c r="H52" i="14"/>
  <c r="G52" i="14"/>
  <c r="F52" i="14"/>
  <c r="E52" i="14"/>
  <c r="Q53" i="13" l="1"/>
  <c r="P53" i="13"/>
  <c r="O53" i="13"/>
  <c r="N53" i="13"/>
  <c r="L53" i="13"/>
  <c r="K53" i="13"/>
  <c r="J53" i="13"/>
  <c r="I53" i="13"/>
  <c r="H53" i="13"/>
  <c r="G53" i="13"/>
  <c r="F53" i="13"/>
  <c r="E53" i="13"/>
  <c r="R53" i="13" l="1"/>
  <c r="M53" i="13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7" i="11"/>
  <c r="Q53" i="11"/>
  <c r="P53" i="11"/>
  <c r="O53" i="11"/>
  <c r="N53" i="11"/>
  <c r="R53" i="11" s="1"/>
  <c r="L53" i="11"/>
  <c r="K53" i="11"/>
  <c r="J53" i="11"/>
  <c r="I53" i="11"/>
  <c r="H53" i="11"/>
  <c r="G53" i="11"/>
  <c r="F53" i="11"/>
  <c r="E53" i="11"/>
  <c r="F53" i="10" l="1"/>
  <c r="G53" i="10"/>
  <c r="H53" i="10"/>
  <c r="I53" i="10"/>
  <c r="J53" i="10"/>
  <c r="K53" i="10"/>
  <c r="L53" i="10"/>
  <c r="M53" i="10"/>
  <c r="N53" i="10"/>
  <c r="O53" i="10"/>
  <c r="P53" i="10"/>
  <c r="Q53" i="10"/>
  <c r="R53" i="10"/>
  <c r="E53" i="10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E53" i="9"/>
  <c r="F59" i="9" s="1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E53" i="7"/>
  <c r="F60" i="10"/>
  <c r="F60" i="9"/>
  <c r="F59" i="10" l="1"/>
</calcChain>
</file>

<file path=xl/sharedStrings.xml><?xml version="1.0" encoding="utf-8"?>
<sst xmlns="http://schemas.openxmlformats.org/spreadsheetml/2006/main" count="491" uniqueCount="84">
  <si>
    <t>Total</t>
  </si>
  <si>
    <t>PÀæ. .¸ÀA</t>
  </si>
  <si>
    <t>3=1+2</t>
  </si>
  <si>
    <t>9=7+8</t>
  </si>
  <si>
    <t>14=10+11+12+13</t>
  </si>
  <si>
    <t>BESCOM</t>
  </si>
  <si>
    <t>BANGALORE ELECTRICITY SUPPLY COMPANY LIMITED</t>
  </si>
  <si>
    <t>Sl No</t>
  </si>
  <si>
    <t>Zone/Circle</t>
  </si>
  <si>
    <t>Division</t>
  </si>
  <si>
    <t>Total Applications</t>
  </si>
  <si>
    <t>Applications pending with Local Bodies</t>
  </si>
  <si>
    <t>Applications pending with BESCOM end</t>
  </si>
  <si>
    <t xml:space="preserve">Works completed from BESCOM end, but sevice not avalied </t>
  </si>
  <si>
    <t xml:space="preserve">Total applications pending from local bodies </t>
  </si>
  <si>
    <t>Work to be taken up</t>
  </si>
  <si>
    <t>Work order to be issued</t>
  </si>
  <si>
    <t xml:space="preserve">Total applications pending from BESCOM end </t>
  </si>
  <si>
    <t>South</t>
  </si>
  <si>
    <t>Jayanagar</t>
  </si>
  <si>
    <t>Koramangala</t>
  </si>
  <si>
    <t>HSR</t>
  </si>
  <si>
    <t xml:space="preserve">West </t>
  </si>
  <si>
    <t>Rajajinagar</t>
  </si>
  <si>
    <t>Kengeri</t>
  </si>
  <si>
    <t>RR Nagar</t>
  </si>
  <si>
    <t>BMASZ</t>
  </si>
  <si>
    <t xml:space="preserve">North </t>
  </si>
  <si>
    <t>Malleswaram</t>
  </si>
  <si>
    <t>Hebbal</t>
  </si>
  <si>
    <t>Peenya</t>
  </si>
  <si>
    <t>Jalahalli</t>
  </si>
  <si>
    <t>East</t>
  </si>
  <si>
    <t>Indiranagar</t>
  </si>
  <si>
    <t>Whitefield</t>
  </si>
  <si>
    <t>Shivajinagar</t>
  </si>
  <si>
    <t>Vidhanasuoudha</t>
  </si>
  <si>
    <t>BMANZ</t>
  </si>
  <si>
    <t>BMASZ &amp; BMANZ</t>
  </si>
  <si>
    <t>BRC</t>
  </si>
  <si>
    <t>Nelamangala</t>
  </si>
  <si>
    <t>Hosakote</t>
  </si>
  <si>
    <t>Ramanagara</t>
  </si>
  <si>
    <t>Magadi</t>
  </si>
  <si>
    <t>Kanakapura</t>
  </si>
  <si>
    <t>Chandapura</t>
  </si>
  <si>
    <t xml:space="preserve">Kolar </t>
  </si>
  <si>
    <t>Kolar</t>
  </si>
  <si>
    <t>KGF</t>
  </si>
  <si>
    <t>Chikkaballapur</t>
  </si>
  <si>
    <t>Chintamani</t>
  </si>
  <si>
    <t>BRAZ</t>
  </si>
  <si>
    <t xml:space="preserve">Davangere </t>
  </si>
  <si>
    <t>Davangere</t>
  </si>
  <si>
    <t>Harihara</t>
  </si>
  <si>
    <t>Chitradurga</t>
  </si>
  <si>
    <t>Hiriyuru</t>
  </si>
  <si>
    <t>Tumkur</t>
  </si>
  <si>
    <t>Kunigal</t>
  </si>
  <si>
    <t>Tipur</t>
  </si>
  <si>
    <t>Madhugiri</t>
  </si>
  <si>
    <t>CTAZ</t>
  </si>
  <si>
    <t>Estimate to be under progress</t>
  </si>
  <si>
    <t>Work under Progress</t>
  </si>
  <si>
    <t>6=3-(4-5)</t>
  </si>
  <si>
    <t>Formalilities not observed</t>
  </si>
  <si>
    <t>Progress of energisation of Drinking Water Supply for the month of April-2021</t>
  </si>
  <si>
    <t>No. of Applications pending as at the end of 01.04.2021</t>
  </si>
  <si>
    <t>No. of Applications registered during the FY 2021-22</t>
  </si>
  <si>
    <t>No. of Applications lapsed during the FY 2021-22</t>
  </si>
  <si>
    <t>No. of Applications serviced during the      FY 2021-22</t>
  </si>
  <si>
    <t>No. of Applications pending during the      FY 2021-22</t>
  </si>
  <si>
    <t>Progress of energisation of Drinking Water Supply for the month of June-2021</t>
  </si>
  <si>
    <t>Progress of energisation of Drinking Water Supply for the month of May-2021</t>
  </si>
  <si>
    <t>Progress of energisation of Drinking Water Supply for the month of July-2021</t>
  </si>
  <si>
    <t>No. of Applications registered during the FY 2021-22 (Upto July-21)</t>
  </si>
  <si>
    <t>No. of Applications lapsed during the FY 2021-22 (Upto July-21)</t>
  </si>
  <si>
    <t>No. of Applications serviced during the      FY 2021-22(Upto July-21)</t>
  </si>
  <si>
    <t>No. of Applications pending during the      FY 2021-22(Upto July-21)</t>
  </si>
  <si>
    <t>Progress of energisation of Drinking Water Supply for the month of Aug-2021</t>
  </si>
  <si>
    <t>No. of Applications registered for FY 2021-22 (Upto Aug-21)</t>
  </si>
  <si>
    <t>No. of Applications lapsed for FY 2021-22 (Upto Aug-21)</t>
  </si>
  <si>
    <t>No. of Applications serviced for FY 2021-22 (Upto Aug-21))</t>
  </si>
  <si>
    <t>No. of Applications pending for FY 2021-22 (Upto Aug-21)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</si>
</sst>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Nudi 01 e"/>
    </font>
    <font>
      <sz val="11"/>
      <name val="Bookman Old Style"/>
      <family val="1"/>
    </font>
    <font>
      <sz val="14"/>
      <name val="Bookman Old Style"/>
      <family val="1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6"/>
      <color theme="1"/>
      <name val="Bookman Old Style"/>
      <family val="1"/>
    </font>
    <font>
      <sz val="18"/>
      <color theme="1"/>
      <name val="Bookman Old Style"/>
      <family val="1"/>
    </font>
    <font>
      <sz val="22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8"/>
      <name val="BRH Kannada"/>
    </font>
    <font>
      <b/>
      <sz val="16"/>
      <name val="Bookman Old Style"/>
      <family val="1"/>
    </font>
    <font>
      <b/>
      <sz val="16"/>
      <name val="Times New Roman"/>
      <family val="1"/>
    </font>
    <font>
      <b/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name val="Bookman Old Style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9" fontId="19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3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3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5" fillId="0" borderId="0"/>
    <xf numFmtId="171" fontId="26" fillId="0" borderId="0"/>
    <xf numFmtId="0" fontId="1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8" fillId="0" borderId="15">
      <alignment horizontal="right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16" applyNumberFormat="0" applyAlignment="0" applyProtection="0">
      <alignment horizontal="left" vertical="center"/>
    </xf>
    <xf numFmtId="0" fontId="30" fillId="0" borderId="9">
      <alignment horizontal="left" vertical="center"/>
    </xf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37" fontId="41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17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3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3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Font="0"/>
    <xf numFmtId="9" fontId="2" fillId="0" borderId="0" applyFont="0" applyFill="0" applyBorder="0" applyAlignment="0" applyProtection="0"/>
    <xf numFmtId="0" fontId="46" fillId="0" borderId="3">
      <alignment horizontal="center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53" fillId="0" borderId="0" xfId="2" applyFont="1" applyFill="1" applyBorder="1" applyAlignment="1">
      <alignment vertical="center" wrapText="1"/>
    </xf>
    <xf numFmtId="0" fontId="55" fillId="0" borderId="0" xfId="2" applyFont="1" applyFill="1" applyBorder="1" applyAlignment="1">
      <alignment vertical="center" wrapText="1"/>
    </xf>
    <xf numFmtId="0" fontId="46" fillId="0" borderId="0" xfId="2" applyFont="1" applyFill="1" applyAlignment="1">
      <alignment vertical="center" wrapText="1"/>
    </xf>
    <xf numFmtId="0" fontId="56" fillId="0" borderId="0" xfId="2" applyFont="1" applyFill="1" applyBorder="1" applyAlignment="1">
      <alignment vertical="center" wrapText="1"/>
    </xf>
    <xf numFmtId="0" fontId="7" fillId="0" borderId="0" xfId="2205" applyFont="1" applyFill="1" applyBorder="1" applyAlignment="1">
      <alignment horizontal="center" vertical="center" wrapText="1"/>
    </xf>
    <xf numFmtId="0" fontId="3" fillId="0" borderId="0" xfId="2205" applyFont="1" applyFill="1" applyBorder="1" applyAlignment="1">
      <alignment horizontal="center" vertical="center"/>
    </xf>
    <xf numFmtId="0" fontId="3" fillId="0" borderId="0" xfId="2205" applyFont="1" applyFill="1" applyBorder="1" applyAlignment="1">
      <alignment horizontal="center" vertical="center" wrapText="1"/>
    </xf>
    <xf numFmtId="0" fontId="58" fillId="0" borderId="4" xfId="2205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57" fillId="0" borderId="0" xfId="2205" applyFont="1" applyFill="1" applyAlignment="1">
      <alignment horizontal="center" vertical="center" wrapText="1"/>
    </xf>
    <xf numFmtId="0" fontId="59" fillId="0" borderId="6" xfId="2205" applyFont="1" applyFill="1" applyBorder="1" applyAlignment="1">
      <alignment vertical="center"/>
    </xf>
    <xf numFmtId="0" fontId="59" fillId="0" borderId="3" xfId="2205" applyFont="1" applyFill="1" applyBorder="1" applyAlignment="1">
      <alignment horizontal="center" vertical="center"/>
    </xf>
    <xf numFmtId="0" fontId="59" fillId="0" borderId="3" xfId="2205" applyFont="1" applyFill="1" applyBorder="1" applyAlignment="1">
      <alignment vertical="center"/>
    </xf>
    <xf numFmtId="0" fontId="59" fillId="0" borderId="3" xfId="2205" applyFont="1" applyFill="1" applyBorder="1" applyAlignment="1">
      <alignment horizontal="left" vertical="center"/>
    </xf>
    <xf numFmtId="0" fontId="60" fillId="0" borderId="3" xfId="2" applyFont="1" applyFill="1" applyBorder="1" applyAlignment="1">
      <alignment horizontal="center" vertical="center" wrapText="1"/>
    </xf>
    <xf numFmtId="0" fontId="59" fillId="0" borderId="3" xfId="2" applyFont="1" applyFill="1" applyBorder="1" applyAlignment="1">
      <alignment horizontal="center" vertical="center"/>
    </xf>
    <xf numFmtId="0" fontId="59" fillId="0" borderId="0" xfId="2205" applyFont="1" applyFill="1" applyAlignment="1">
      <alignment vertical="center"/>
    </xf>
    <xf numFmtId="0" fontId="5" fillId="0" borderId="7" xfId="2205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/>
    </xf>
    <xf numFmtId="0" fontId="15" fillId="0" borderId="0" xfId="2205" applyFont="1" applyFill="1" applyBorder="1" applyAlignment="1">
      <alignment vertical="center"/>
    </xf>
    <xf numFmtId="0" fontId="4" fillId="0" borderId="0" xfId="2205" applyFont="1" applyFill="1" applyBorder="1" applyAlignment="1">
      <alignment vertical="center"/>
    </xf>
    <xf numFmtId="0" fontId="9" fillId="0" borderId="7" xfId="2205" applyFont="1" applyFill="1" applyBorder="1" applyAlignment="1">
      <alignment horizontal="center" vertical="center"/>
    </xf>
    <xf numFmtId="0" fontId="53" fillId="0" borderId="0" xfId="2205" applyFont="1" applyFill="1" applyBorder="1" applyAlignment="1">
      <alignment vertical="center"/>
    </xf>
    <xf numFmtId="0" fontId="12" fillId="0" borderId="0" xfId="2205" applyFont="1" applyFill="1" applyBorder="1" applyAlignment="1">
      <alignment vertical="center"/>
    </xf>
    <xf numFmtId="0" fontId="14" fillId="0" borderId="3" xfId="2" applyFont="1" applyFill="1" applyBorder="1" applyAlignment="1">
      <alignment horizontal="center" vertical="center" wrapText="1"/>
    </xf>
    <xf numFmtId="0" fontId="9" fillId="0" borderId="11" xfId="2205" applyFont="1" applyFill="1" applyBorder="1" applyAlignment="1">
      <alignment horizontal="center" vertical="center"/>
    </xf>
    <xf numFmtId="0" fontId="5" fillId="0" borderId="11" xfId="2205" applyFont="1" applyFill="1" applyBorder="1" applyAlignment="1">
      <alignment horizontal="center" vertical="center"/>
    </xf>
    <xf numFmtId="0" fontId="5" fillId="0" borderId="6" xfId="2205" applyFont="1" applyFill="1" applyBorder="1" applyAlignment="1">
      <alignment horizontal="center" vertical="center"/>
    </xf>
    <xf numFmtId="0" fontId="9" fillId="0" borderId="27" xfId="2205" applyFont="1" applyFill="1" applyBorder="1" applyAlignment="1">
      <alignment horizontal="center" vertical="center"/>
    </xf>
    <xf numFmtId="0" fontId="61" fillId="0" borderId="3" xfId="2" applyFont="1" applyFill="1" applyBorder="1" applyAlignment="1">
      <alignment horizontal="center"/>
    </xf>
    <xf numFmtId="0" fontId="5" fillId="0" borderId="12" xfId="2205" applyFont="1" applyFill="1" applyBorder="1" applyAlignment="1">
      <alignment horizontal="center" vertical="center"/>
    </xf>
    <xf numFmtId="0" fontId="5" fillId="0" borderId="8" xfId="2205" applyFont="1" applyFill="1" applyBorder="1" applyAlignment="1">
      <alignment horizontal="center" vertical="center"/>
    </xf>
    <xf numFmtId="0" fontId="9" fillId="0" borderId="30" xfId="2205" applyFont="1" applyFill="1" applyBorder="1" applyAlignment="1">
      <alignment horizontal="center" vertical="center"/>
    </xf>
    <xf numFmtId="0" fontId="9" fillId="0" borderId="12" xfId="2205" applyFont="1" applyFill="1" applyBorder="1" applyAlignment="1">
      <alignment horizontal="center" vertical="center"/>
    </xf>
    <xf numFmtId="0" fontId="53" fillId="0" borderId="31" xfId="2205" applyFont="1" applyFill="1" applyBorder="1" applyAlignment="1">
      <alignment vertical="center"/>
    </xf>
    <xf numFmtId="0" fontId="4" fillId="0" borderId="0" xfId="2205" applyFont="1" applyFill="1" applyBorder="1" applyAlignment="1">
      <alignment horizontal="center" vertical="center"/>
    </xf>
    <xf numFmtId="0" fontId="4" fillId="0" borderId="0" xfId="2205" applyFont="1" applyFill="1" applyBorder="1" applyAlignment="1">
      <alignment horizontal="left" vertical="center"/>
    </xf>
    <xf numFmtId="0" fontId="63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5" fillId="0" borderId="0" xfId="2205" applyFont="1" applyFill="1" applyBorder="1" applyAlignment="1">
      <alignment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 vertical="center" wrapText="1"/>
    </xf>
    <xf numFmtId="0" fontId="62" fillId="0" borderId="3" xfId="2" applyFont="1" applyFill="1" applyBorder="1" applyAlignment="1">
      <alignment horizontal="center" vertical="center" wrapText="1"/>
    </xf>
    <xf numFmtId="0" fontId="61" fillId="0" borderId="8" xfId="2" applyFont="1" applyFill="1" applyBorder="1" applyAlignment="1">
      <alignment horizontal="center" vertical="center" wrapText="1"/>
    </xf>
    <xf numFmtId="0" fontId="61" fillId="0" borderId="9" xfId="2" applyFont="1" applyFill="1" applyBorder="1" applyAlignment="1">
      <alignment horizontal="center" vertical="center" wrapText="1"/>
    </xf>
    <xf numFmtId="0" fontId="61" fillId="0" borderId="10" xfId="2" applyFont="1" applyFill="1" applyBorder="1" applyAlignment="1">
      <alignment horizontal="center" vertical="center" wrapText="1"/>
    </xf>
    <xf numFmtId="0" fontId="61" fillId="0" borderId="28" xfId="2" applyFont="1" applyFill="1" applyBorder="1" applyAlignment="1">
      <alignment horizontal="center" vertical="center" wrapText="1"/>
    </xf>
    <xf numFmtId="0" fontId="61" fillId="0" borderId="29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57" fillId="0" borderId="3" xfId="2" applyFont="1" applyFill="1" applyBorder="1" applyAlignment="1">
      <alignment horizontal="center" vertical="center"/>
    </xf>
    <xf numFmtId="0" fontId="57" fillId="0" borderId="8" xfId="2" applyFont="1" applyFill="1" applyBorder="1" applyAlignment="1">
      <alignment horizontal="center" vertical="center"/>
    </xf>
    <xf numFmtId="0" fontId="57" fillId="0" borderId="9" xfId="2" applyFont="1" applyFill="1" applyBorder="1" applyAlignment="1">
      <alignment horizontal="center" vertical="center"/>
    </xf>
    <xf numFmtId="0" fontId="57" fillId="0" borderId="10" xfId="2" applyFont="1" applyFill="1" applyBorder="1" applyAlignment="1">
      <alignment horizontal="center" vertical="center"/>
    </xf>
    <xf numFmtId="0" fontId="61" fillId="0" borderId="8" xfId="2" applyFont="1" applyFill="1" applyBorder="1" applyAlignment="1">
      <alignment horizontal="center"/>
    </xf>
    <xf numFmtId="0" fontId="61" fillId="0" borderId="9" xfId="2" applyFont="1" applyFill="1" applyBorder="1" applyAlignment="1">
      <alignment horizontal="center"/>
    </xf>
    <xf numFmtId="0" fontId="61" fillId="0" borderId="10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54" fillId="0" borderId="0" xfId="2" applyFont="1" applyFill="1" applyBorder="1" applyAlignment="1">
      <alignment horizontal="center" vertical="center" wrapText="1"/>
    </xf>
    <xf numFmtId="0" fontId="11" fillId="0" borderId="0" xfId="2205" applyFont="1" applyFill="1" applyBorder="1" applyAlignment="1">
      <alignment horizontal="center" vertical="center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opLeftCell="B1" zoomScale="50" zoomScaleNormal="50" zoomScaleSheetLayoutView="50" workbookViewId="0">
      <pane ySplit="6" topLeftCell="A40" activePane="bottomLeft" state="frozen"/>
      <selection activeCell="B1" sqref="B1"/>
      <selection pane="bottomLeft" activeCell="E53" sqref="E53:R53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0" s="6" customFormat="1" ht="32.25" customHeight="1">
      <c r="A1" s="4"/>
      <c r="B1" s="77" t="s">
        <v>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77" t="s">
        <v>66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30" s="10" customFormat="1" ht="31.5" customHeight="1" thickBot="1">
      <c r="A4" s="9"/>
      <c r="B4" s="66" t="s">
        <v>7</v>
      </c>
      <c r="C4" s="66" t="s">
        <v>8</v>
      </c>
      <c r="D4" s="66" t="s">
        <v>9</v>
      </c>
      <c r="E4" s="66" t="s">
        <v>67</v>
      </c>
      <c r="F4" s="66" t="s">
        <v>68</v>
      </c>
      <c r="G4" s="66" t="s">
        <v>10</v>
      </c>
      <c r="H4" s="66" t="s">
        <v>69</v>
      </c>
      <c r="I4" s="66" t="s">
        <v>70</v>
      </c>
      <c r="J4" s="66" t="s">
        <v>71</v>
      </c>
      <c r="K4" s="67" t="s">
        <v>11</v>
      </c>
      <c r="L4" s="67"/>
      <c r="M4" s="67"/>
      <c r="N4" s="68" t="s">
        <v>12</v>
      </c>
      <c r="O4" s="69"/>
      <c r="P4" s="69"/>
      <c r="Q4" s="69"/>
      <c r="R4" s="70"/>
    </row>
    <row r="5" spans="1:30" s="13" customFormat="1" ht="166.5" customHeight="1" thickTop="1">
      <c r="A5" s="11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12" t="s">
        <v>13</v>
      </c>
      <c r="L5" s="44" t="s">
        <v>65</v>
      </c>
      <c r="M5" s="12" t="s">
        <v>14</v>
      </c>
      <c r="N5" s="42" t="s">
        <v>62</v>
      </c>
      <c r="O5" s="42" t="s">
        <v>16</v>
      </c>
      <c r="P5" s="12" t="s">
        <v>15</v>
      </c>
      <c r="Q5" s="42" t="s">
        <v>63</v>
      </c>
      <c r="R5" s="12" t="s">
        <v>17</v>
      </c>
    </row>
    <row r="6" spans="1:30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0" ht="25.5" customHeight="1">
      <c r="A7" s="21"/>
      <c r="B7" s="22">
        <v>1</v>
      </c>
      <c r="C7" s="58" t="s">
        <v>18</v>
      </c>
      <c r="D7" s="22" t="s">
        <v>19</v>
      </c>
      <c r="E7" s="1">
        <v>7</v>
      </c>
      <c r="F7" s="1">
        <v>6</v>
      </c>
      <c r="G7" s="1">
        <v>13</v>
      </c>
      <c r="H7" s="1">
        <v>0</v>
      </c>
      <c r="I7" s="1">
        <v>6</v>
      </c>
      <c r="J7" s="1">
        <v>7</v>
      </c>
      <c r="K7" s="1">
        <v>7</v>
      </c>
      <c r="L7" s="1">
        <v>0</v>
      </c>
      <c r="M7" s="1">
        <v>7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30" ht="25.5" customHeight="1">
      <c r="A8" s="21"/>
      <c r="B8" s="22">
        <v>2</v>
      </c>
      <c r="C8" s="58"/>
      <c r="D8" s="22" t="s">
        <v>20</v>
      </c>
      <c r="E8" s="1">
        <v>5</v>
      </c>
      <c r="F8" s="1">
        <v>3</v>
      </c>
      <c r="G8" s="1">
        <v>8</v>
      </c>
      <c r="H8" s="1">
        <v>0</v>
      </c>
      <c r="I8" s="1">
        <v>6</v>
      </c>
      <c r="J8" s="1">
        <v>2</v>
      </c>
      <c r="K8" s="1">
        <v>0</v>
      </c>
      <c r="L8" s="1">
        <v>2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</row>
    <row r="9" spans="1:30" ht="25.5" customHeight="1">
      <c r="A9" s="21">
        <v>3</v>
      </c>
      <c r="B9" s="22">
        <v>3</v>
      </c>
      <c r="C9" s="58"/>
      <c r="D9" s="22" t="s">
        <v>21</v>
      </c>
      <c r="E9" s="1">
        <v>0</v>
      </c>
      <c r="F9" s="1">
        <v>21</v>
      </c>
      <c r="G9" s="1">
        <v>21</v>
      </c>
      <c r="H9" s="1">
        <v>0</v>
      </c>
      <c r="I9" s="1">
        <v>0</v>
      </c>
      <c r="J9" s="1">
        <v>21</v>
      </c>
      <c r="K9" s="1">
        <v>21</v>
      </c>
      <c r="L9" s="1">
        <v>0</v>
      </c>
      <c r="M9" s="1">
        <v>21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30" s="27" customFormat="1" ht="25.5" customHeight="1">
      <c r="A10" s="25">
        <v>4</v>
      </c>
      <c r="B10" s="57" t="s">
        <v>0</v>
      </c>
      <c r="C10" s="57"/>
      <c r="D10" s="57"/>
      <c r="E10" s="2">
        <v>12</v>
      </c>
      <c r="F10" s="2">
        <v>30</v>
      </c>
      <c r="G10" s="2">
        <v>42</v>
      </c>
      <c r="H10" s="2">
        <v>0</v>
      </c>
      <c r="I10" s="2">
        <v>12</v>
      </c>
      <c r="J10" s="2">
        <v>30</v>
      </c>
      <c r="K10" s="2">
        <v>28</v>
      </c>
      <c r="L10" s="2">
        <v>2</v>
      </c>
      <c r="M10" s="2">
        <v>30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30" ht="30" customHeight="1">
      <c r="A11" s="21">
        <v>8</v>
      </c>
      <c r="B11" s="22">
        <v>4</v>
      </c>
      <c r="C11" s="58" t="s">
        <v>22</v>
      </c>
      <c r="D11" s="22" t="s">
        <v>23</v>
      </c>
      <c r="E11" s="1">
        <v>9</v>
      </c>
      <c r="F11" s="1">
        <v>11</v>
      </c>
      <c r="G11" s="1">
        <v>20</v>
      </c>
      <c r="H11" s="1">
        <v>0</v>
      </c>
      <c r="I11" s="1">
        <v>7</v>
      </c>
      <c r="J11" s="1">
        <v>13</v>
      </c>
      <c r="K11" s="1">
        <v>13</v>
      </c>
      <c r="L11" s="1">
        <v>0</v>
      </c>
      <c r="M11" s="1">
        <v>13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30" ht="33" customHeight="1">
      <c r="A12" s="21">
        <v>9</v>
      </c>
      <c r="B12" s="22">
        <v>5</v>
      </c>
      <c r="C12" s="58"/>
      <c r="D12" s="22" t="s">
        <v>24</v>
      </c>
      <c r="E12" s="1">
        <v>14</v>
      </c>
      <c r="F12" s="1">
        <v>15</v>
      </c>
      <c r="G12" s="1">
        <v>29</v>
      </c>
      <c r="H12" s="1">
        <v>0</v>
      </c>
      <c r="I12" s="1">
        <v>1</v>
      </c>
      <c r="J12" s="1">
        <v>28</v>
      </c>
      <c r="K12" s="1">
        <v>10</v>
      </c>
      <c r="L12" s="1">
        <v>12</v>
      </c>
      <c r="M12" s="1">
        <v>22</v>
      </c>
      <c r="N12" s="1">
        <v>0</v>
      </c>
      <c r="O12" s="1">
        <v>5</v>
      </c>
      <c r="P12" s="1">
        <v>0</v>
      </c>
      <c r="Q12" s="1">
        <v>1</v>
      </c>
      <c r="R12" s="1">
        <v>6</v>
      </c>
    </row>
    <row r="13" spans="1:30" ht="30" customHeight="1">
      <c r="A13" s="21">
        <v>10</v>
      </c>
      <c r="B13" s="22">
        <v>6</v>
      </c>
      <c r="C13" s="58"/>
      <c r="D13" s="22" t="s">
        <v>25</v>
      </c>
      <c r="E13" s="1">
        <v>4</v>
      </c>
      <c r="F13" s="1">
        <v>2</v>
      </c>
      <c r="G13" s="1">
        <v>6</v>
      </c>
      <c r="H13" s="1">
        <v>0</v>
      </c>
      <c r="I13" s="1">
        <v>2</v>
      </c>
      <c r="J13" s="1">
        <v>4</v>
      </c>
      <c r="K13" s="1">
        <v>2</v>
      </c>
      <c r="L13" s="1">
        <v>2</v>
      </c>
      <c r="M13" s="1">
        <v>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30" s="27" customFormat="1" ht="25.5" customHeight="1">
      <c r="A14" s="25">
        <v>11</v>
      </c>
      <c r="B14" s="57" t="s">
        <v>0</v>
      </c>
      <c r="C14" s="57"/>
      <c r="D14" s="57"/>
      <c r="E14" s="2">
        <v>27</v>
      </c>
      <c r="F14" s="2">
        <v>28</v>
      </c>
      <c r="G14" s="2">
        <v>55</v>
      </c>
      <c r="H14" s="2">
        <v>0</v>
      </c>
      <c r="I14" s="2">
        <v>10</v>
      </c>
      <c r="J14" s="2">
        <v>45</v>
      </c>
      <c r="K14" s="2">
        <v>25</v>
      </c>
      <c r="L14" s="2">
        <v>14</v>
      </c>
      <c r="M14" s="2">
        <v>39</v>
      </c>
      <c r="N14" s="2">
        <v>0</v>
      </c>
      <c r="O14" s="2">
        <v>5</v>
      </c>
      <c r="P14" s="2">
        <v>0</v>
      </c>
      <c r="Q14" s="2">
        <v>1</v>
      </c>
      <c r="R14" s="2">
        <v>6</v>
      </c>
    </row>
    <row r="15" spans="1:30" s="27" customFormat="1" ht="25.5" customHeight="1">
      <c r="A15" s="25"/>
      <c r="B15" s="71" t="s">
        <v>26</v>
      </c>
      <c r="C15" s="72"/>
      <c r="D15" s="73"/>
      <c r="E15" s="2">
        <v>39</v>
      </c>
      <c r="F15" s="2">
        <v>58</v>
      </c>
      <c r="G15" s="2">
        <v>97</v>
      </c>
      <c r="H15" s="2">
        <v>0</v>
      </c>
      <c r="I15" s="2">
        <v>22</v>
      </c>
      <c r="J15" s="2">
        <v>75</v>
      </c>
      <c r="K15" s="2">
        <v>53</v>
      </c>
      <c r="L15" s="2">
        <v>16</v>
      </c>
      <c r="M15" s="2">
        <v>69</v>
      </c>
      <c r="N15" s="2">
        <v>0</v>
      </c>
      <c r="O15" s="2">
        <v>5</v>
      </c>
      <c r="P15" s="2">
        <v>0</v>
      </c>
      <c r="Q15" s="2">
        <v>1</v>
      </c>
      <c r="R15" s="2">
        <v>6</v>
      </c>
    </row>
    <row r="16" spans="1:30" ht="27" customHeight="1">
      <c r="A16" s="21">
        <v>1</v>
      </c>
      <c r="B16" s="22">
        <v>1</v>
      </c>
      <c r="C16" s="74" t="s">
        <v>27</v>
      </c>
      <c r="D16" s="28" t="s">
        <v>28</v>
      </c>
      <c r="E16" s="1">
        <v>0</v>
      </c>
      <c r="F16" s="1">
        <v>8</v>
      </c>
      <c r="G16" s="1">
        <v>8</v>
      </c>
      <c r="H16" s="1">
        <v>0</v>
      </c>
      <c r="I16" s="1">
        <v>0</v>
      </c>
      <c r="J16" s="1">
        <v>8</v>
      </c>
      <c r="K16" s="1">
        <v>0</v>
      </c>
      <c r="L16" s="1">
        <v>8</v>
      </c>
      <c r="M16" s="1">
        <v>8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</row>
    <row r="17" spans="1:18" ht="31.5" customHeight="1">
      <c r="A17" s="21">
        <v>2</v>
      </c>
      <c r="B17" s="22">
        <v>2</v>
      </c>
      <c r="C17" s="75"/>
      <c r="D17" s="28" t="s">
        <v>29</v>
      </c>
      <c r="E17" s="1">
        <v>5</v>
      </c>
      <c r="F17" s="1">
        <v>0</v>
      </c>
      <c r="G17" s="1">
        <v>5</v>
      </c>
      <c r="H17" s="1">
        <v>0</v>
      </c>
      <c r="I17" s="1">
        <v>0</v>
      </c>
      <c r="J17" s="1">
        <v>5</v>
      </c>
      <c r="K17" s="1">
        <v>0</v>
      </c>
      <c r="L17" s="1">
        <v>5</v>
      </c>
      <c r="M17" s="1">
        <v>5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18" ht="25.5" customHeight="1">
      <c r="A18" s="21"/>
      <c r="B18" s="22">
        <v>3</v>
      </c>
      <c r="C18" s="75"/>
      <c r="D18" s="28" t="s">
        <v>30</v>
      </c>
      <c r="E18" s="1">
        <v>2</v>
      </c>
      <c r="F18" s="1">
        <v>7</v>
      </c>
      <c r="G18" s="1">
        <v>9</v>
      </c>
      <c r="H18" s="1">
        <v>0</v>
      </c>
      <c r="I18" s="1">
        <v>0</v>
      </c>
      <c r="J18" s="1">
        <v>9</v>
      </c>
      <c r="K18" s="1">
        <v>0</v>
      </c>
      <c r="L18" s="1">
        <v>9</v>
      </c>
      <c r="M18" s="1">
        <v>9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</row>
    <row r="19" spans="1:18" ht="25.5" customHeight="1">
      <c r="A19" s="21"/>
      <c r="B19" s="22">
        <v>4</v>
      </c>
      <c r="C19" s="76"/>
      <c r="D19" s="28" t="s">
        <v>31</v>
      </c>
      <c r="E19" s="1">
        <v>0</v>
      </c>
      <c r="F19" s="1">
        <v>4</v>
      </c>
      <c r="G19" s="1">
        <v>4</v>
      </c>
      <c r="H19" s="1">
        <v>0</v>
      </c>
      <c r="I19" s="1">
        <v>3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 s="27" customFormat="1" ht="25.5" customHeight="1">
      <c r="A20" s="25"/>
      <c r="B20" s="57" t="s">
        <v>0</v>
      </c>
      <c r="C20" s="57"/>
      <c r="D20" s="57"/>
      <c r="E20" s="2">
        <v>7</v>
      </c>
      <c r="F20" s="2">
        <v>19</v>
      </c>
      <c r="G20" s="2">
        <v>26</v>
      </c>
      <c r="H20" s="2">
        <v>0</v>
      </c>
      <c r="I20" s="2">
        <v>3</v>
      </c>
      <c r="J20" s="2">
        <v>23</v>
      </c>
      <c r="K20" s="2">
        <v>0</v>
      </c>
      <c r="L20" s="2">
        <v>23</v>
      </c>
      <c r="M20" s="2">
        <v>23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ht="28.5" customHeight="1">
      <c r="A21" s="21">
        <v>5</v>
      </c>
      <c r="B21" s="22">
        <v>8</v>
      </c>
      <c r="C21" s="58" t="s">
        <v>32</v>
      </c>
      <c r="D21" s="22" t="s">
        <v>33</v>
      </c>
      <c r="E21" s="1">
        <v>3</v>
      </c>
      <c r="F21" s="1">
        <v>4</v>
      </c>
      <c r="G21" s="1">
        <v>7</v>
      </c>
      <c r="H21" s="1">
        <v>0</v>
      </c>
      <c r="I21" s="1">
        <v>2</v>
      </c>
      <c r="J21" s="1">
        <v>5</v>
      </c>
      <c r="K21" s="1">
        <v>5</v>
      </c>
      <c r="L21" s="1">
        <v>0</v>
      </c>
      <c r="M21" s="1">
        <v>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</row>
    <row r="22" spans="1:18" ht="28.5" customHeight="1">
      <c r="A22" s="21"/>
      <c r="B22" s="22">
        <v>9</v>
      </c>
      <c r="C22" s="58"/>
      <c r="D22" s="22" t="s">
        <v>34</v>
      </c>
      <c r="E22" s="1">
        <v>35</v>
      </c>
      <c r="F22" s="1">
        <v>14</v>
      </c>
      <c r="G22" s="1">
        <v>49</v>
      </c>
      <c r="H22" s="1">
        <v>0</v>
      </c>
      <c r="I22" s="1">
        <v>10</v>
      </c>
      <c r="J22" s="1">
        <v>39</v>
      </c>
      <c r="K22" s="1">
        <v>17</v>
      </c>
      <c r="L22" s="1">
        <v>22</v>
      </c>
      <c r="M22" s="1">
        <v>39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18" ht="27" customHeight="1">
      <c r="A23" s="21"/>
      <c r="B23" s="22">
        <v>10</v>
      </c>
      <c r="C23" s="58"/>
      <c r="D23" s="22" t="s">
        <v>35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 ht="30" customHeight="1">
      <c r="A24" s="21">
        <v>6</v>
      </c>
      <c r="B24" s="22">
        <v>11</v>
      </c>
      <c r="C24" s="58"/>
      <c r="D24" s="22" t="s">
        <v>36</v>
      </c>
      <c r="E24" s="1">
        <v>3</v>
      </c>
      <c r="F24" s="1">
        <v>1</v>
      </c>
      <c r="G24" s="1">
        <v>4</v>
      </c>
      <c r="H24" s="1">
        <v>0</v>
      </c>
      <c r="I24" s="1">
        <v>0</v>
      </c>
      <c r="J24" s="1">
        <v>4</v>
      </c>
      <c r="K24" s="1">
        <v>4</v>
      </c>
      <c r="L24" s="1">
        <v>0</v>
      </c>
      <c r="M24" s="1">
        <v>4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18" s="27" customFormat="1" ht="25.5" customHeight="1">
      <c r="A25" s="25">
        <v>7</v>
      </c>
      <c r="B25" s="57" t="s">
        <v>0</v>
      </c>
      <c r="C25" s="57"/>
      <c r="D25" s="57"/>
      <c r="E25" s="2">
        <v>41</v>
      </c>
      <c r="F25" s="2">
        <v>19</v>
      </c>
      <c r="G25" s="2">
        <v>60</v>
      </c>
      <c r="H25" s="2">
        <v>0</v>
      </c>
      <c r="I25" s="2">
        <v>12</v>
      </c>
      <c r="J25" s="2">
        <v>48</v>
      </c>
      <c r="K25" s="2">
        <v>26</v>
      </c>
      <c r="L25" s="2">
        <v>22</v>
      </c>
      <c r="M25" s="2">
        <v>48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</row>
    <row r="26" spans="1:18" s="27" customFormat="1" ht="25.5" customHeight="1">
      <c r="A26" s="29"/>
      <c r="B26" s="61" t="s">
        <v>37</v>
      </c>
      <c r="C26" s="62"/>
      <c r="D26" s="63"/>
      <c r="E26" s="2">
        <v>48</v>
      </c>
      <c r="F26" s="2">
        <v>38</v>
      </c>
      <c r="G26" s="2">
        <v>86</v>
      </c>
      <c r="H26" s="2">
        <v>0</v>
      </c>
      <c r="I26" s="2">
        <v>15</v>
      </c>
      <c r="J26" s="2">
        <v>71</v>
      </c>
      <c r="K26" s="2">
        <v>26</v>
      </c>
      <c r="L26" s="2">
        <v>45</v>
      </c>
      <c r="M26" s="2">
        <v>71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s="27" customFormat="1" ht="25.5" customHeight="1">
      <c r="A27" s="29"/>
      <c r="B27" s="61" t="s">
        <v>38</v>
      </c>
      <c r="C27" s="62"/>
      <c r="D27" s="63"/>
      <c r="E27" s="2">
        <v>87</v>
      </c>
      <c r="F27" s="2">
        <v>96</v>
      </c>
      <c r="G27" s="2">
        <v>183</v>
      </c>
      <c r="H27" s="2">
        <v>0</v>
      </c>
      <c r="I27" s="2">
        <v>37</v>
      </c>
      <c r="J27" s="2">
        <v>146</v>
      </c>
      <c r="K27" s="2">
        <v>79</v>
      </c>
      <c r="L27" s="2">
        <v>61</v>
      </c>
      <c r="M27" s="2">
        <v>140</v>
      </c>
      <c r="N27" s="2">
        <v>0</v>
      </c>
      <c r="O27" s="2">
        <v>5</v>
      </c>
      <c r="P27" s="2">
        <v>0</v>
      </c>
      <c r="Q27" s="2">
        <v>1</v>
      </c>
      <c r="R27" s="2">
        <v>6</v>
      </c>
    </row>
    <row r="28" spans="1:18" ht="28.5" customHeight="1">
      <c r="A28" s="30">
        <v>13</v>
      </c>
      <c r="B28" s="22">
        <v>15</v>
      </c>
      <c r="C28" s="58" t="s">
        <v>39</v>
      </c>
      <c r="D28" s="28" t="s">
        <v>40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1</v>
      </c>
    </row>
    <row r="29" spans="1:18" ht="33" customHeight="1" thickBot="1">
      <c r="A29" s="31">
        <v>14</v>
      </c>
      <c r="B29" s="22">
        <v>16</v>
      </c>
      <c r="C29" s="58"/>
      <c r="D29" s="28" t="s">
        <v>41</v>
      </c>
      <c r="E29" s="1">
        <v>7</v>
      </c>
      <c r="F29" s="1">
        <v>2</v>
      </c>
      <c r="G29" s="1">
        <v>9</v>
      </c>
      <c r="H29" s="1">
        <v>0</v>
      </c>
      <c r="I29" s="1">
        <v>0</v>
      </c>
      <c r="J29" s="1">
        <v>9</v>
      </c>
      <c r="K29" s="1">
        <v>0</v>
      </c>
      <c r="L29" s="1">
        <v>9</v>
      </c>
      <c r="M29" s="1">
        <v>9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 s="27" customFormat="1" ht="25.5" customHeight="1" thickBot="1">
      <c r="A30" s="32"/>
      <c r="B30" s="33"/>
      <c r="C30" s="64" t="s">
        <v>0</v>
      </c>
      <c r="D30" s="65"/>
      <c r="E30" s="2">
        <v>7</v>
      </c>
      <c r="F30" s="2">
        <v>3</v>
      </c>
      <c r="G30" s="2">
        <v>10</v>
      </c>
      <c r="H30" s="2">
        <v>0</v>
      </c>
      <c r="I30" s="2">
        <v>0</v>
      </c>
      <c r="J30" s="2">
        <v>10</v>
      </c>
      <c r="K30" s="2">
        <v>0</v>
      </c>
      <c r="L30" s="2">
        <v>9</v>
      </c>
      <c r="M30" s="2">
        <v>9</v>
      </c>
      <c r="N30" s="2">
        <v>0</v>
      </c>
      <c r="O30" s="2">
        <v>0</v>
      </c>
      <c r="P30" s="2">
        <v>1</v>
      </c>
      <c r="Q30" s="2">
        <v>0</v>
      </c>
      <c r="R30" s="2">
        <v>1</v>
      </c>
    </row>
    <row r="31" spans="1:18" ht="26.25" customHeight="1">
      <c r="A31" s="34">
        <v>15</v>
      </c>
      <c r="B31" s="22">
        <v>17</v>
      </c>
      <c r="C31" s="58" t="s">
        <v>42</v>
      </c>
      <c r="D31" s="28" t="s">
        <v>42</v>
      </c>
      <c r="E31" s="1">
        <v>7</v>
      </c>
      <c r="F31" s="1">
        <v>4</v>
      </c>
      <c r="G31" s="1">
        <v>11</v>
      </c>
      <c r="H31" s="1">
        <v>0</v>
      </c>
      <c r="I31" s="1">
        <v>0</v>
      </c>
      <c r="J31" s="1">
        <v>11</v>
      </c>
      <c r="K31" s="1">
        <v>0</v>
      </c>
      <c r="L31" s="1">
        <v>11</v>
      </c>
      <c r="M31" s="1">
        <v>11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 ht="26.25" customHeight="1">
      <c r="A32" s="34"/>
      <c r="B32" s="22">
        <v>18</v>
      </c>
      <c r="C32" s="58"/>
      <c r="D32" s="28" t="s">
        <v>43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</v>
      </c>
      <c r="R32" s="1">
        <v>1</v>
      </c>
    </row>
    <row r="33" spans="1:18" ht="26.25" customHeight="1">
      <c r="A33" s="34"/>
      <c r="B33" s="22">
        <v>19</v>
      </c>
      <c r="C33" s="58"/>
      <c r="D33" s="22" t="s">
        <v>44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</row>
    <row r="34" spans="1:18" ht="26.25" customHeight="1" thickBot="1">
      <c r="A34" s="34"/>
      <c r="B34" s="22">
        <v>20</v>
      </c>
      <c r="C34" s="58"/>
      <c r="D34" s="22" t="s">
        <v>45</v>
      </c>
      <c r="E34" s="1">
        <v>13</v>
      </c>
      <c r="F34" s="1">
        <v>0</v>
      </c>
      <c r="G34" s="1">
        <v>13</v>
      </c>
      <c r="H34" s="1">
        <v>0</v>
      </c>
      <c r="I34" s="1">
        <v>0</v>
      </c>
      <c r="J34" s="1">
        <v>13</v>
      </c>
      <c r="K34" s="1">
        <v>4</v>
      </c>
      <c r="L34" s="1">
        <v>8</v>
      </c>
      <c r="M34" s="1">
        <v>12</v>
      </c>
      <c r="N34" s="1">
        <v>0</v>
      </c>
      <c r="O34" s="1">
        <v>0</v>
      </c>
      <c r="P34" s="1">
        <v>0</v>
      </c>
      <c r="Q34" s="1">
        <v>1</v>
      </c>
      <c r="R34" s="1">
        <v>1</v>
      </c>
    </row>
    <row r="35" spans="1:18" s="27" customFormat="1" ht="26.25" customHeight="1" thickBot="1">
      <c r="A35" s="32"/>
      <c r="B35" s="57" t="s">
        <v>0</v>
      </c>
      <c r="C35" s="57"/>
      <c r="D35" s="57"/>
      <c r="E35" s="2">
        <v>20</v>
      </c>
      <c r="F35" s="2">
        <v>5</v>
      </c>
      <c r="G35" s="2">
        <v>25</v>
      </c>
      <c r="H35" s="2">
        <v>0</v>
      </c>
      <c r="I35" s="2">
        <v>0</v>
      </c>
      <c r="J35" s="2">
        <v>25</v>
      </c>
      <c r="K35" s="2">
        <v>4</v>
      </c>
      <c r="L35" s="2">
        <v>19</v>
      </c>
      <c r="M35" s="2">
        <v>23</v>
      </c>
      <c r="N35" s="2">
        <v>0</v>
      </c>
      <c r="O35" s="2">
        <v>0</v>
      </c>
      <c r="P35" s="2">
        <v>0</v>
      </c>
      <c r="Q35" s="2">
        <v>2</v>
      </c>
      <c r="R35" s="2">
        <v>2</v>
      </c>
    </row>
    <row r="36" spans="1:18" ht="26.25" customHeight="1">
      <c r="A36" s="30">
        <v>16</v>
      </c>
      <c r="B36" s="22">
        <v>21</v>
      </c>
      <c r="C36" s="58" t="s">
        <v>46</v>
      </c>
      <c r="D36" s="22" t="s">
        <v>47</v>
      </c>
      <c r="E36" s="1">
        <v>1</v>
      </c>
      <c r="F36" s="1">
        <v>3</v>
      </c>
      <c r="G36" s="1">
        <v>4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0</v>
      </c>
      <c r="Q36" s="1">
        <v>3</v>
      </c>
      <c r="R36" s="1">
        <v>4</v>
      </c>
    </row>
    <row r="37" spans="1:18" ht="26.25" customHeight="1">
      <c r="A37" s="31">
        <v>17</v>
      </c>
      <c r="B37" s="22">
        <v>22</v>
      </c>
      <c r="C37" s="58"/>
      <c r="D37" s="22" t="s">
        <v>48</v>
      </c>
      <c r="E37" s="1">
        <v>0</v>
      </c>
      <c r="F37" s="1">
        <v>8</v>
      </c>
      <c r="G37" s="1">
        <v>8</v>
      </c>
      <c r="H37" s="1">
        <v>0</v>
      </c>
      <c r="I37" s="1">
        <v>1</v>
      </c>
      <c r="J37" s="1">
        <v>7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3</v>
      </c>
      <c r="Q37" s="1">
        <v>4</v>
      </c>
      <c r="R37" s="1">
        <v>7</v>
      </c>
    </row>
    <row r="38" spans="1:18" ht="26.25" customHeight="1">
      <c r="A38" s="35">
        <v>18</v>
      </c>
      <c r="B38" s="22">
        <v>23</v>
      </c>
      <c r="C38" s="58"/>
      <c r="D38" s="22" t="s">
        <v>49</v>
      </c>
      <c r="E38" s="1">
        <v>1</v>
      </c>
      <c r="F38" s="1">
        <v>1</v>
      </c>
      <c r="G38" s="1">
        <v>2</v>
      </c>
      <c r="H38" s="1">
        <v>0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R38" s="1">
        <v>2</v>
      </c>
    </row>
    <row r="39" spans="1:18" ht="26.25" customHeight="1">
      <c r="A39" s="35">
        <v>19</v>
      </c>
      <c r="B39" s="22">
        <v>24</v>
      </c>
      <c r="C39" s="58"/>
      <c r="D39" s="22" t="s">
        <v>50</v>
      </c>
      <c r="E39" s="1">
        <v>3</v>
      </c>
      <c r="F39" s="1">
        <v>1</v>
      </c>
      <c r="G39" s="1">
        <v>4</v>
      </c>
      <c r="H39" s="1">
        <v>0</v>
      </c>
      <c r="I39" s="1">
        <v>4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</row>
    <row r="40" spans="1:18" s="27" customFormat="1" ht="26.25" customHeight="1" thickBot="1">
      <c r="A40" s="36"/>
      <c r="B40" s="57" t="s">
        <v>0</v>
      </c>
      <c r="C40" s="57"/>
      <c r="D40" s="57"/>
      <c r="E40" s="2">
        <v>5</v>
      </c>
      <c r="F40" s="2">
        <v>13</v>
      </c>
      <c r="G40" s="2">
        <v>18</v>
      </c>
      <c r="H40" s="2">
        <v>0</v>
      </c>
      <c r="I40" s="2">
        <v>5</v>
      </c>
      <c r="J40" s="2">
        <v>13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4</v>
      </c>
      <c r="Q40" s="2">
        <v>8</v>
      </c>
      <c r="R40" s="2">
        <v>13</v>
      </c>
    </row>
    <row r="41" spans="1:18" s="27" customFormat="1" ht="26.25" customHeight="1">
      <c r="A41" s="37"/>
      <c r="B41" s="59" t="s">
        <v>51</v>
      </c>
      <c r="C41" s="59"/>
      <c r="D41" s="59"/>
      <c r="E41" s="2">
        <v>32</v>
      </c>
      <c r="F41" s="2">
        <v>21</v>
      </c>
      <c r="G41" s="2">
        <v>53</v>
      </c>
      <c r="H41" s="2">
        <v>0</v>
      </c>
      <c r="I41" s="2">
        <v>5</v>
      </c>
      <c r="J41" s="2">
        <v>48</v>
      </c>
      <c r="K41" s="2">
        <v>4</v>
      </c>
      <c r="L41" s="2">
        <v>28</v>
      </c>
      <c r="M41" s="2">
        <v>32</v>
      </c>
      <c r="N41" s="2">
        <v>0</v>
      </c>
      <c r="O41" s="2">
        <v>1</v>
      </c>
      <c r="P41" s="2">
        <v>5</v>
      </c>
      <c r="Q41" s="2">
        <v>10</v>
      </c>
      <c r="R41" s="2">
        <v>16</v>
      </c>
    </row>
    <row r="42" spans="1:18" ht="26.25" customHeight="1">
      <c r="A42" s="30">
        <v>20</v>
      </c>
      <c r="B42" s="22">
        <v>25</v>
      </c>
      <c r="C42" s="58" t="s">
        <v>52</v>
      </c>
      <c r="D42" s="22" t="s">
        <v>53</v>
      </c>
      <c r="E42" s="1">
        <v>4</v>
      </c>
      <c r="F42" s="1">
        <v>0</v>
      </c>
      <c r="G42" s="1">
        <v>4</v>
      </c>
      <c r="H42" s="1">
        <v>0</v>
      </c>
      <c r="I42" s="1">
        <v>0</v>
      </c>
      <c r="J42" s="1">
        <v>4</v>
      </c>
      <c r="K42" s="1">
        <v>0</v>
      </c>
      <c r="L42" s="1">
        <v>2</v>
      </c>
      <c r="M42" s="1">
        <v>2</v>
      </c>
      <c r="N42" s="1">
        <v>0</v>
      </c>
      <c r="O42" s="1">
        <v>2</v>
      </c>
      <c r="P42" s="1">
        <v>0</v>
      </c>
      <c r="Q42" s="1">
        <v>0</v>
      </c>
      <c r="R42" s="1">
        <v>2</v>
      </c>
    </row>
    <row r="43" spans="1:18" ht="26.25" customHeight="1">
      <c r="A43" s="31">
        <v>21</v>
      </c>
      <c r="B43" s="22">
        <v>26</v>
      </c>
      <c r="C43" s="58"/>
      <c r="D43" s="22" t="s">
        <v>54</v>
      </c>
      <c r="E43" s="1">
        <v>6</v>
      </c>
      <c r="F43" s="1">
        <v>7</v>
      </c>
      <c r="G43" s="1">
        <v>13</v>
      </c>
      <c r="H43" s="1">
        <v>0</v>
      </c>
      <c r="I43" s="1">
        <v>0</v>
      </c>
      <c r="J43" s="1">
        <v>13</v>
      </c>
      <c r="K43" s="1">
        <v>0</v>
      </c>
      <c r="L43" s="1">
        <v>13</v>
      </c>
      <c r="M43" s="1">
        <v>13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 ht="26.25" customHeight="1">
      <c r="A44" s="30">
        <v>22</v>
      </c>
      <c r="B44" s="22">
        <v>27</v>
      </c>
      <c r="C44" s="58"/>
      <c r="D44" s="22" t="s">
        <v>55</v>
      </c>
      <c r="E44" s="1">
        <v>30</v>
      </c>
      <c r="F44" s="1">
        <v>1</v>
      </c>
      <c r="G44" s="1">
        <v>31</v>
      </c>
      <c r="H44" s="1">
        <v>1</v>
      </c>
      <c r="I44" s="1">
        <v>0</v>
      </c>
      <c r="J44" s="1">
        <v>30</v>
      </c>
      <c r="K44" s="1">
        <v>0</v>
      </c>
      <c r="L44" s="1">
        <v>29</v>
      </c>
      <c r="M44" s="1">
        <v>29</v>
      </c>
      <c r="N44" s="1">
        <v>0</v>
      </c>
      <c r="O44" s="1">
        <v>0</v>
      </c>
      <c r="P44" s="1">
        <v>1</v>
      </c>
      <c r="Q44" s="1">
        <v>0</v>
      </c>
      <c r="R44" s="1">
        <v>1</v>
      </c>
    </row>
    <row r="45" spans="1:18" ht="26.25" customHeight="1" thickBot="1">
      <c r="A45" s="31">
        <v>23</v>
      </c>
      <c r="B45" s="22">
        <v>28</v>
      </c>
      <c r="C45" s="58"/>
      <c r="D45" s="22" t="s">
        <v>56</v>
      </c>
      <c r="E45" s="1">
        <v>9</v>
      </c>
      <c r="F45" s="1">
        <v>7</v>
      </c>
      <c r="G45" s="1">
        <v>16</v>
      </c>
      <c r="H45" s="1">
        <v>0</v>
      </c>
      <c r="I45" s="1">
        <v>1</v>
      </c>
      <c r="J45" s="1">
        <v>15</v>
      </c>
      <c r="K45" s="1">
        <v>0</v>
      </c>
      <c r="L45" s="1">
        <v>15</v>
      </c>
      <c r="M45" s="1">
        <v>15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1:18" s="27" customFormat="1" ht="26.25" customHeight="1" thickBot="1">
      <c r="A46" s="32"/>
      <c r="B46" s="57" t="s">
        <v>0</v>
      </c>
      <c r="C46" s="57"/>
      <c r="D46" s="57"/>
      <c r="E46" s="2">
        <v>49</v>
      </c>
      <c r="F46" s="2">
        <v>15</v>
      </c>
      <c r="G46" s="2">
        <v>64</v>
      </c>
      <c r="H46" s="2">
        <v>1</v>
      </c>
      <c r="I46" s="2">
        <v>1</v>
      </c>
      <c r="J46" s="2">
        <v>62</v>
      </c>
      <c r="K46" s="2">
        <v>0</v>
      </c>
      <c r="L46" s="2">
        <v>59</v>
      </c>
      <c r="M46" s="2">
        <v>59</v>
      </c>
      <c r="N46" s="2">
        <v>0</v>
      </c>
      <c r="O46" s="2">
        <v>2</v>
      </c>
      <c r="P46" s="2">
        <v>1</v>
      </c>
      <c r="Q46" s="2">
        <v>0</v>
      </c>
      <c r="R46" s="2">
        <v>3</v>
      </c>
    </row>
    <row r="47" spans="1:18" ht="26.25" customHeight="1">
      <c r="A47" s="30">
        <v>24</v>
      </c>
      <c r="B47" s="22">
        <v>29</v>
      </c>
      <c r="C47" s="58" t="s">
        <v>57</v>
      </c>
      <c r="D47" s="22" t="s">
        <v>57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 ht="26.25" customHeight="1">
      <c r="A48" s="30"/>
      <c r="B48" s="22">
        <v>30</v>
      </c>
      <c r="C48" s="58"/>
      <c r="D48" s="22" t="s">
        <v>58</v>
      </c>
      <c r="E48" s="1">
        <v>2</v>
      </c>
      <c r="F48" s="1">
        <v>1</v>
      </c>
      <c r="G48" s="1">
        <v>3</v>
      </c>
      <c r="H48" s="1">
        <v>0</v>
      </c>
      <c r="I48" s="1">
        <v>2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1</v>
      </c>
      <c r="P48" s="1">
        <v>0</v>
      </c>
      <c r="Q48" s="1">
        <v>0</v>
      </c>
      <c r="R48" s="1">
        <v>1</v>
      </c>
    </row>
    <row r="49" spans="1:18" ht="26.25" customHeight="1">
      <c r="A49" s="21">
        <v>25</v>
      </c>
      <c r="B49" s="22">
        <v>31</v>
      </c>
      <c r="C49" s="58"/>
      <c r="D49" s="22" t="s">
        <v>59</v>
      </c>
      <c r="E49" s="1">
        <v>5</v>
      </c>
      <c r="F49" s="1">
        <v>6</v>
      </c>
      <c r="G49" s="1">
        <v>11</v>
      </c>
      <c r="H49" s="1">
        <v>0</v>
      </c>
      <c r="I49" s="1">
        <v>8</v>
      </c>
      <c r="J49" s="1">
        <v>3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3</v>
      </c>
      <c r="R49" s="1">
        <v>3</v>
      </c>
    </row>
    <row r="50" spans="1:18" ht="26.25" customHeight="1" thickBot="1">
      <c r="A50" s="31">
        <v>26</v>
      </c>
      <c r="B50" s="22">
        <v>32</v>
      </c>
      <c r="C50" s="58"/>
      <c r="D50" s="22" t="s">
        <v>60</v>
      </c>
      <c r="E50" s="1">
        <v>14</v>
      </c>
      <c r="F50" s="1">
        <v>13</v>
      </c>
      <c r="G50" s="1">
        <v>27</v>
      </c>
      <c r="H50" s="1">
        <v>0</v>
      </c>
      <c r="I50" s="1">
        <v>17</v>
      </c>
      <c r="J50" s="1">
        <v>10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10</v>
      </c>
      <c r="R50" s="1">
        <v>10</v>
      </c>
    </row>
    <row r="51" spans="1:18" s="27" customFormat="1" ht="26.25" customHeight="1" thickBot="1">
      <c r="A51" s="32"/>
      <c r="B51" s="57" t="s">
        <v>0</v>
      </c>
      <c r="C51" s="57"/>
      <c r="D51" s="57"/>
      <c r="E51" s="2">
        <v>21</v>
      </c>
      <c r="F51" s="2">
        <v>20</v>
      </c>
      <c r="G51" s="2">
        <v>41</v>
      </c>
      <c r="H51" s="2">
        <v>0</v>
      </c>
      <c r="I51" s="2">
        <v>27</v>
      </c>
      <c r="J51" s="2">
        <v>14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13</v>
      </c>
      <c r="R51" s="2">
        <v>14</v>
      </c>
    </row>
    <row r="52" spans="1:18" s="27" customFormat="1" ht="26.25" customHeight="1">
      <c r="A52" s="37"/>
      <c r="B52" s="59" t="s">
        <v>61</v>
      </c>
      <c r="C52" s="59"/>
      <c r="D52" s="59"/>
      <c r="E52" s="2">
        <v>70</v>
      </c>
      <c r="F52" s="2">
        <v>35</v>
      </c>
      <c r="G52" s="2">
        <v>105</v>
      </c>
      <c r="H52" s="2">
        <v>1</v>
      </c>
      <c r="I52" s="2">
        <v>28</v>
      </c>
      <c r="J52" s="2">
        <v>76</v>
      </c>
      <c r="K52" s="2">
        <v>0</v>
      </c>
      <c r="L52" s="2">
        <v>59</v>
      </c>
      <c r="M52" s="2">
        <v>59</v>
      </c>
      <c r="N52" s="2">
        <v>0</v>
      </c>
      <c r="O52" s="2">
        <v>3</v>
      </c>
      <c r="P52" s="2">
        <v>1</v>
      </c>
      <c r="Q52" s="2">
        <v>13</v>
      </c>
      <c r="R52" s="2">
        <v>17</v>
      </c>
    </row>
    <row r="53" spans="1:18" s="26" customFormat="1" ht="26.25" customHeight="1" thickBot="1">
      <c r="A53" s="38"/>
      <c r="B53" s="60" t="s">
        <v>5</v>
      </c>
      <c r="C53" s="60"/>
      <c r="D53" s="60"/>
      <c r="E53" s="3">
        <f>E15+E26+E41+E52</f>
        <v>189</v>
      </c>
      <c r="F53" s="3">
        <f t="shared" ref="F53:R53" si="0">F15+F26+F41+F52</f>
        <v>152</v>
      </c>
      <c r="G53" s="3">
        <f t="shared" si="0"/>
        <v>341</v>
      </c>
      <c r="H53" s="3">
        <f t="shared" si="0"/>
        <v>1</v>
      </c>
      <c r="I53" s="3">
        <f t="shared" si="0"/>
        <v>70</v>
      </c>
      <c r="J53" s="3">
        <f t="shared" si="0"/>
        <v>270</v>
      </c>
      <c r="K53" s="3">
        <f t="shared" si="0"/>
        <v>83</v>
      </c>
      <c r="L53" s="3">
        <f t="shared" si="0"/>
        <v>148</v>
      </c>
      <c r="M53" s="3">
        <f t="shared" si="0"/>
        <v>231</v>
      </c>
      <c r="N53" s="3">
        <f t="shared" si="0"/>
        <v>0</v>
      </c>
      <c r="O53" s="3">
        <f t="shared" si="0"/>
        <v>9</v>
      </c>
      <c r="P53" s="3">
        <f t="shared" si="0"/>
        <v>6</v>
      </c>
      <c r="Q53" s="3">
        <f t="shared" si="0"/>
        <v>24</v>
      </c>
      <c r="R53" s="3">
        <f t="shared" si="0"/>
        <v>39</v>
      </c>
    </row>
    <row r="54" spans="1:18" ht="20.100000000000001" customHeight="1" thickTop="1"/>
    <row r="56" spans="1:18" ht="20.100000000000001" customHeight="1">
      <c r="G56" s="43"/>
    </row>
  </sheetData>
  <mergeCells count="38"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B20:D20"/>
    <mergeCell ref="I4:I5"/>
    <mergeCell ref="J4:J5"/>
    <mergeCell ref="K4:M4"/>
    <mergeCell ref="N4:R4"/>
    <mergeCell ref="B10:D10"/>
    <mergeCell ref="C11:C13"/>
    <mergeCell ref="B14:D14"/>
    <mergeCell ref="B15:D15"/>
    <mergeCell ref="C16:C19"/>
    <mergeCell ref="C7:C9"/>
    <mergeCell ref="C42:C45"/>
    <mergeCell ref="C21:C24"/>
    <mergeCell ref="B25:D25"/>
    <mergeCell ref="B26:D26"/>
    <mergeCell ref="B27:D27"/>
    <mergeCell ref="C28:C29"/>
    <mergeCell ref="C30:D30"/>
    <mergeCell ref="C31:C34"/>
    <mergeCell ref="B35:D35"/>
    <mergeCell ref="C36:C39"/>
    <mergeCell ref="B40:D40"/>
    <mergeCell ref="B41:D41"/>
    <mergeCell ref="B46:D46"/>
    <mergeCell ref="C47:C50"/>
    <mergeCell ref="B51:D51"/>
    <mergeCell ref="B52:D52"/>
    <mergeCell ref="B53:D53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topLeftCell="B1" zoomScale="50" zoomScaleNormal="50" zoomScaleSheetLayoutView="50" workbookViewId="0">
      <pane ySplit="6" topLeftCell="A40" activePane="bottomLeft" state="frozen"/>
      <selection activeCell="B1" sqref="B1"/>
      <selection pane="bottomLeft" activeCell="E53" sqref="E53:R53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7" t="s">
        <v>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7" t="s">
        <v>73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31" s="10" customFormat="1" ht="31.5" customHeight="1" thickBot="1">
      <c r="A4" s="9"/>
      <c r="B4" s="66" t="s">
        <v>7</v>
      </c>
      <c r="C4" s="66" t="s">
        <v>8</v>
      </c>
      <c r="D4" s="66" t="s">
        <v>9</v>
      </c>
      <c r="E4" s="66" t="s">
        <v>67</v>
      </c>
      <c r="F4" s="66" t="s">
        <v>68</v>
      </c>
      <c r="G4" s="66" t="s">
        <v>10</v>
      </c>
      <c r="H4" s="66" t="s">
        <v>69</v>
      </c>
      <c r="I4" s="66" t="s">
        <v>70</v>
      </c>
      <c r="J4" s="66" t="s">
        <v>71</v>
      </c>
      <c r="K4" s="67" t="s">
        <v>11</v>
      </c>
      <c r="L4" s="67"/>
      <c r="M4" s="67"/>
      <c r="N4" s="68" t="s">
        <v>12</v>
      </c>
      <c r="O4" s="69"/>
      <c r="P4" s="69"/>
      <c r="Q4" s="69"/>
      <c r="R4" s="70"/>
    </row>
    <row r="5" spans="1:31" s="13" customFormat="1" ht="166.5" customHeight="1" thickTop="1">
      <c r="A5" s="11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45" t="s">
        <v>13</v>
      </c>
      <c r="L5" s="45" t="s">
        <v>65</v>
      </c>
      <c r="M5" s="45" t="s">
        <v>14</v>
      </c>
      <c r="N5" s="45" t="s">
        <v>62</v>
      </c>
      <c r="O5" s="45" t="s">
        <v>16</v>
      </c>
      <c r="P5" s="45" t="s">
        <v>15</v>
      </c>
      <c r="Q5" s="45" t="s">
        <v>63</v>
      </c>
      <c r="R5" s="45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58" t="s">
        <v>18</v>
      </c>
      <c r="D7" s="22" t="s">
        <v>19</v>
      </c>
      <c r="E7" s="1">
        <v>7</v>
      </c>
      <c r="F7" s="1">
        <v>14</v>
      </c>
      <c r="G7" s="1">
        <v>21</v>
      </c>
      <c r="H7" s="1">
        <v>0</v>
      </c>
      <c r="I7" s="1">
        <v>12</v>
      </c>
      <c r="J7" s="1">
        <v>9</v>
      </c>
      <c r="K7" s="1">
        <v>9</v>
      </c>
      <c r="L7" s="1">
        <v>0</v>
      </c>
      <c r="M7" s="1">
        <v>9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58"/>
      <c r="D8" s="22" t="s">
        <v>20</v>
      </c>
      <c r="E8" s="1">
        <v>5</v>
      </c>
      <c r="F8" s="1">
        <v>3</v>
      </c>
      <c r="G8" s="1">
        <v>8</v>
      </c>
      <c r="H8" s="1">
        <v>0</v>
      </c>
      <c r="I8" s="1">
        <v>6</v>
      </c>
      <c r="J8" s="1">
        <v>2</v>
      </c>
      <c r="K8" s="1">
        <v>0</v>
      </c>
      <c r="L8" s="1">
        <v>2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58"/>
      <c r="D9" s="22" t="s">
        <v>21</v>
      </c>
      <c r="E9" s="1">
        <v>0</v>
      </c>
      <c r="F9" s="1">
        <v>21</v>
      </c>
      <c r="G9" s="1">
        <v>21</v>
      </c>
      <c r="H9" s="1">
        <v>0</v>
      </c>
      <c r="I9" s="1">
        <v>16</v>
      </c>
      <c r="J9" s="1">
        <v>5</v>
      </c>
      <c r="K9" s="1">
        <v>5</v>
      </c>
      <c r="L9" s="1">
        <v>0</v>
      </c>
      <c r="M9" s="1">
        <v>5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57" t="s">
        <v>0</v>
      </c>
      <c r="C10" s="57"/>
      <c r="D10" s="57"/>
      <c r="E10" s="2">
        <v>12</v>
      </c>
      <c r="F10" s="2">
        <v>38</v>
      </c>
      <c r="G10" s="2">
        <v>50</v>
      </c>
      <c r="H10" s="2">
        <v>0</v>
      </c>
      <c r="I10" s="2">
        <v>34</v>
      </c>
      <c r="J10" s="2">
        <v>16</v>
      </c>
      <c r="K10" s="2">
        <v>14</v>
      </c>
      <c r="L10" s="2">
        <v>2</v>
      </c>
      <c r="M10" s="2">
        <v>16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58" t="s">
        <v>22</v>
      </c>
      <c r="D11" s="22" t="s">
        <v>23</v>
      </c>
      <c r="E11" s="1">
        <v>9</v>
      </c>
      <c r="F11" s="1">
        <v>11</v>
      </c>
      <c r="G11" s="1">
        <v>20</v>
      </c>
      <c r="H11" s="1">
        <v>0</v>
      </c>
      <c r="I11" s="1">
        <v>8</v>
      </c>
      <c r="J11" s="1">
        <v>12</v>
      </c>
      <c r="K11" s="1">
        <v>12</v>
      </c>
      <c r="L11" s="1">
        <v>0</v>
      </c>
      <c r="M11" s="1">
        <v>12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58"/>
      <c r="D12" s="22" t="s">
        <v>24</v>
      </c>
      <c r="E12" s="1">
        <v>14</v>
      </c>
      <c r="F12" s="1">
        <v>15</v>
      </c>
      <c r="G12" s="1">
        <v>29</v>
      </c>
      <c r="H12" s="1">
        <v>0</v>
      </c>
      <c r="I12" s="1">
        <v>12</v>
      </c>
      <c r="J12" s="1">
        <v>17</v>
      </c>
      <c r="K12" s="1">
        <v>0</v>
      </c>
      <c r="L12" s="1">
        <v>17</v>
      </c>
      <c r="M12" s="1">
        <v>17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58"/>
      <c r="D13" s="22" t="s">
        <v>25</v>
      </c>
      <c r="E13" s="1">
        <v>4</v>
      </c>
      <c r="F13" s="1">
        <v>2</v>
      </c>
      <c r="G13" s="1">
        <v>6</v>
      </c>
      <c r="H13" s="1">
        <v>0</v>
      </c>
      <c r="I13" s="1">
        <v>2</v>
      </c>
      <c r="J13" s="1">
        <v>4</v>
      </c>
      <c r="K13" s="1">
        <v>3</v>
      </c>
      <c r="L13" s="1">
        <v>1</v>
      </c>
      <c r="M13" s="1">
        <v>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57" t="s">
        <v>0</v>
      </c>
      <c r="C14" s="57"/>
      <c r="D14" s="57"/>
      <c r="E14" s="2">
        <v>27</v>
      </c>
      <c r="F14" s="2">
        <v>28</v>
      </c>
      <c r="G14" s="2">
        <v>55</v>
      </c>
      <c r="H14" s="2">
        <v>0</v>
      </c>
      <c r="I14" s="2">
        <v>22</v>
      </c>
      <c r="J14" s="2">
        <v>33</v>
      </c>
      <c r="K14" s="2">
        <v>15</v>
      </c>
      <c r="L14" s="2">
        <v>18</v>
      </c>
      <c r="M14" s="2">
        <v>33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71" t="s">
        <v>26</v>
      </c>
      <c r="C15" s="72"/>
      <c r="D15" s="73"/>
      <c r="E15" s="2">
        <v>39</v>
      </c>
      <c r="F15" s="2">
        <v>66</v>
      </c>
      <c r="G15" s="2">
        <v>105</v>
      </c>
      <c r="H15" s="2">
        <v>0</v>
      </c>
      <c r="I15" s="2">
        <v>56</v>
      </c>
      <c r="J15" s="2">
        <v>49</v>
      </c>
      <c r="K15" s="2">
        <v>29</v>
      </c>
      <c r="L15" s="2">
        <v>20</v>
      </c>
      <c r="M15" s="2">
        <v>49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74" t="s">
        <v>27</v>
      </c>
      <c r="D16" s="46" t="s">
        <v>28</v>
      </c>
      <c r="E16" s="1">
        <v>0</v>
      </c>
      <c r="F16" s="1">
        <v>8</v>
      </c>
      <c r="G16" s="1">
        <v>8</v>
      </c>
      <c r="H16" s="1">
        <v>0</v>
      </c>
      <c r="I16" s="1">
        <v>0</v>
      </c>
      <c r="J16" s="1">
        <v>8</v>
      </c>
      <c r="K16" s="1">
        <v>0</v>
      </c>
      <c r="L16" s="1">
        <v>8</v>
      </c>
      <c r="M16" s="1">
        <v>8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75"/>
      <c r="D17" s="46" t="s">
        <v>29</v>
      </c>
      <c r="E17" s="1">
        <v>5</v>
      </c>
      <c r="F17" s="1">
        <v>0</v>
      </c>
      <c r="G17" s="1">
        <v>5</v>
      </c>
      <c r="H17" s="1">
        <v>0</v>
      </c>
      <c r="I17" s="1">
        <v>0</v>
      </c>
      <c r="J17" s="1">
        <v>5</v>
      </c>
      <c r="K17" s="1">
        <v>5</v>
      </c>
      <c r="L17" s="1">
        <v>0</v>
      </c>
      <c r="M17" s="1">
        <v>5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75"/>
      <c r="D18" s="46" t="s">
        <v>30</v>
      </c>
      <c r="E18" s="1">
        <v>2</v>
      </c>
      <c r="F18" s="1">
        <v>7</v>
      </c>
      <c r="G18" s="1">
        <v>9</v>
      </c>
      <c r="H18" s="1">
        <v>0</v>
      </c>
      <c r="I18" s="1">
        <v>0</v>
      </c>
      <c r="J18" s="1">
        <v>9</v>
      </c>
      <c r="K18" s="1">
        <v>0</v>
      </c>
      <c r="L18" s="1">
        <v>9</v>
      </c>
      <c r="M18" s="1">
        <v>9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76"/>
      <c r="D19" s="46" t="s">
        <v>31</v>
      </c>
      <c r="E19" s="1">
        <v>0</v>
      </c>
      <c r="F19" s="1">
        <v>4</v>
      </c>
      <c r="G19" s="1">
        <v>4</v>
      </c>
      <c r="H19" s="1">
        <v>0</v>
      </c>
      <c r="I19" s="1">
        <v>3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57" t="s">
        <v>0</v>
      </c>
      <c r="C20" s="57"/>
      <c r="D20" s="57"/>
      <c r="E20" s="2">
        <v>7</v>
      </c>
      <c r="F20" s="2">
        <v>19</v>
      </c>
      <c r="G20" s="2">
        <v>26</v>
      </c>
      <c r="H20" s="2">
        <v>0</v>
      </c>
      <c r="I20" s="2">
        <v>3</v>
      </c>
      <c r="J20" s="2">
        <v>23</v>
      </c>
      <c r="K20" s="2">
        <v>5</v>
      </c>
      <c r="L20" s="2">
        <v>18</v>
      </c>
      <c r="M20" s="2">
        <v>23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58" t="s">
        <v>32</v>
      </c>
      <c r="D21" s="22" t="s">
        <v>33</v>
      </c>
      <c r="E21" s="1">
        <v>3</v>
      </c>
      <c r="F21" s="1">
        <v>4</v>
      </c>
      <c r="G21" s="1">
        <v>7</v>
      </c>
      <c r="H21" s="1">
        <v>0</v>
      </c>
      <c r="I21" s="1">
        <v>2</v>
      </c>
      <c r="J21" s="1">
        <v>5</v>
      </c>
      <c r="K21" s="1">
        <v>5</v>
      </c>
      <c r="L21" s="1">
        <v>0</v>
      </c>
      <c r="M21" s="1">
        <v>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58"/>
      <c r="D22" s="22" t="s">
        <v>34</v>
      </c>
      <c r="E22" s="1">
        <v>35</v>
      </c>
      <c r="F22" s="1">
        <v>14</v>
      </c>
      <c r="G22" s="1">
        <v>49</v>
      </c>
      <c r="H22" s="1">
        <v>0</v>
      </c>
      <c r="I22" s="1">
        <v>24</v>
      </c>
      <c r="J22" s="1">
        <v>25</v>
      </c>
      <c r="K22" s="1">
        <v>3</v>
      </c>
      <c r="L22" s="1">
        <v>22</v>
      </c>
      <c r="M22" s="1">
        <v>25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58"/>
      <c r="D23" s="22" t="s">
        <v>35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58"/>
      <c r="D24" s="22" t="s">
        <v>36</v>
      </c>
      <c r="E24" s="1">
        <v>3</v>
      </c>
      <c r="F24" s="1">
        <v>1</v>
      </c>
      <c r="G24" s="1">
        <v>4</v>
      </c>
      <c r="H24" s="1">
        <v>0</v>
      </c>
      <c r="I24" s="1">
        <v>0</v>
      </c>
      <c r="J24" s="1">
        <v>4</v>
      </c>
      <c r="K24" s="1">
        <v>4</v>
      </c>
      <c r="L24" s="1">
        <v>0</v>
      </c>
      <c r="M24" s="1">
        <v>4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57" t="s">
        <v>0</v>
      </c>
      <c r="C25" s="57"/>
      <c r="D25" s="57"/>
      <c r="E25" s="2">
        <v>41</v>
      </c>
      <c r="F25" s="2">
        <v>19</v>
      </c>
      <c r="G25" s="2">
        <v>60</v>
      </c>
      <c r="H25" s="2">
        <v>0</v>
      </c>
      <c r="I25" s="2">
        <v>26</v>
      </c>
      <c r="J25" s="2">
        <v>34</v>
      </c>
      <c r="K25" s="2">
        <v>12</v>
      </c>
      <c r="L25" s="2">
        <v>22</v>
      </c>
      <c r="M25" s="2">
        <v>34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61" t="s">
        <v>37</v>
      </c>
      <c r="C26" s="62"/>
      <c r="D26" s="63"/>
      <c r="E26" s="2">
        <v>48</v>
      </c>
      <c r="F26" s="2">
        <v>38</v>
      </c>
      <c r="G26" s="2">
        <v>86</v>
      </c>
      <c r="H26" s="2">
        <v>0</v>
      </c>
      <c r="I26" s="2">
        <v>29</v>
      </c>
      <c r="J26" s="2">
        <v>57</v>
      </c>
      <c r="K26" s="2">
        <v>17</v>
      </c>
      <c r="L26" s="2">
        <v>40</v>
      </c>
      <c r="M26" s="2">
        <v>57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s="27" customFormat="1" ht="25.5" customHeight="1">
      <c r="A27" s="29"/>
      <c r="B27" s="61" t="s">
        <v>38</v>
      </c>
      <c r="C27" s="62"/>
      <c r="D27" s="63"/>
      <c r="E27" s="2">
        <v>87</v>
      </c>
      <c r="F27" s="2">
        <v>104</v>
      </c>
      <c r="G27" s="2">
        <v>191</v>
      </c>
      <c r="H27" s="2">
        <v>0</v>
      </c>
      <c r="I27" s="2">
        <v>85</v>
      </c>
      <c r="J27" s="2">
        <v>106</v>
      </c>
      <c r="K27" s="2">
        <v>46</v>
      </c>
      <c r="L27" s="2">
        <v>60</v>
      </c>
      <c r="M27" s="2">
        <v>106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6"/>
    </row>
    <row r="28" spans="1:19" ht="28.5" customHeight="1">
      <c r="A28" s="30">
        <v>13</v>
      </c>
      <c r="B28" s="22">
        <v>15</v>
      </c>
      <c r="C28" s="58" t="s">
        <v>39</v>
      </c>
      <c r="D28" s="46" t="s">
        <v>40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1</v>
      </c>
      <c r="S28" s="23"/>
    </row>
    <row r="29" spans="1:19" ht="33" customHeight="1" thickBot="1">
      <c r="A29" s="31">
        <v>14</v>
      </c>
      <c r="B29" s="22">
        <v>16</v>
      </c>
      <c r="C29" s="58"/>
      <c r="D29" s="46" t="s">
        <v>41</v>
      </c>
      <c r="E29" s="1">
        <v>7</v>
      </c>
      <c r="F29" s="1">
        <v>2</v>
      </c>
      <c r="G29" s="1">
        <v>9</v>
      </c>
      <c r="H29" s="1">
        <v>0</v>
      </c>
      <c r="I29" s="1">
        <v>0</v>
      </c>
      <c r="J29" s="1">
        <v>9</v>
      </c>
      <c r="K29" s="1">
        <v>0</v>
      </c>
      <c r="L29" s="1">
        <v>6</v>
      </c>
      <c r="M29" s="1">
        <v>6</v>
      </c>
      <c r="N29" s="1">
        <v>0</v>
      </c>
      <c r="O29" s="1">
        <v>0</v>
      </c>
      <c r="P29" s="1">
        <v>0</v>
      </c>
      <c r="Q29" s="1">
        <v>3</v>
      </c>
      <c r="R29" s="1">
        <v>3</v>
      </c>
      <c r="S29" s="23"/>
    </row>
    <row r="30" spans="1:19" s="27" customFormat="1" ht="25.5" customHeight="1" thickBot="1">
      <c r="A30" s="32"/>
      <c r="B30" s="47"/>
      <c r="C30" s="64" t="s">
        <v>0</v>
      </c>
      <c r="D30" s="65"/>
      <c r="E30" s="2">
        <v>7</v>
      </c>
      <c r="F30" s="2">
        <v>3</v>
      </c>
      <c r="G30" s="2">
        <v>10</v>
      </c>
      <c r="H30" s="2">
        <v>0</v>
      </c>
      <c r="I30" s="2">
        <v>0</v>
      </c>
      <c r="J30" s="2">
        <v>10</v>
      </c>
      <c r="K30" s="2">
        <v>0</v>
      </c>
      <c r="L30" s="2">
        <v>6</v>
      </c>
      <c r="M30" s="2">
        <v>6</v>
      </c>
      <c r="N30" s="2">
        <v>0</v>
      </c>
      <c r="O30" s="2">
        <v>0</v>
      </c>
      <c r="P30" s="2">
        <v>0</v>
      </c>
      <c r="Q30" s="2">
        <v>4</v>
      </c>
      <c r="R30" s="2">
        <v>4</v>
      </c>
      <c r="S30" s="26"/>
    </row>
    <row r="31" spans="1:19" ht="26.25" customHeight="1">
      <c r="A31" s="34">
        <v>15</v>
      </c>
      <c r="B31" s="22">
        <v>17</v>
      </c>
      <c r="C31" s="58" t="s">
        <v>42</v>
      </c>
      <c r="D31" s="46" t="s">
        <v>42</v>
      </c>
      <c r="E31" s="1">
        <v>7</v>
      </c>
      <c r="F31" s="1">
        <v>4</v>
      </c>
      <c r="G31" s="1">
        <v>11</v>
      </c>
      <c r="H31" s="1">
        <v>0</v>
      </c>
      <c r="I31" s="1">
        <v>6</v>
      </c>
      <c r="J31" s="1">
        <v>5</v>
      </c>
      <c r="K31" s="1">
        <v>0</v>
      </c>
      <c r="L31" s="1">
        <v>3</v>
      </c>
      <c r="M31" s="1">
        <v>3</v>
      </c>
      <c r="N31" s="1">
        <v>0</v>
      </c>
      <c r="O31" s="1">
        <v>0</v>
      </c>
      <c r="P31" s="1">
        <v>0</v>
      </c>
      <c r="Q31" s="1">
        <v>2</v>
      </c>
      <c r="R31" s="1">
        <v>2</v>
      </c>
      <c r="S31" s="23"/>
    </row>
    <row r="32" spans="1:19" ht="26.25" customHeight="1">
      <c r="A32" s="34"/>
      <c r="B32" s="22">
        <v>18</v>
      </c>
      <c r="C32" s="58"/>
      <c r="D32" s="46" t="s">
        <v>43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</v>
      </c>
      <c r="R32" s="1">
        <v>1</v>
      </c>
      <c r="S32" s="23"/>
    </row>
    <row r="33" spans="1:19" ht="26.25" customHeight="1">
      <c r="A33" s="34"/>
      <c r="B33" s="22">
        <v>19</v>
      </c>
      <c r="C33" s="58"/>
      <c r="D33" s="22" t="s">
        <v>44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23"/>
    </row>
    <row r="34" spans="1:19" ht="26.25" customHeight="1" thickBot="1">
      <c r="A34" s="34"/>
      <c r="B34" s="22">
        <v>20</v>
      </c>
      <c r="C34" s="58"/>
      <c r="D34" s="22" t="s">
        <v>45</v>
      </c>
      <c r="E34" s="1">
        <v>13</v>
      </c>
      <c r="F34" s="1">
        <v>0</v>
      </c>
      <c r="G34" s="1">
        <v>13</v>
      </c>
      <c r="H34" s="1">
        <v>0</v>
      </c>
      <c r="I34" s="1">
        <v>1</v>
      </c>
      <c r="J34" s="1">
        <v>12</v>
      </c>
      <c r="K34" s="1">
        <v>0</v>
      </c>
      <c r="L34" s="1">
        <v>12</v>
      </c>
      <c r="M34" s="1">
        <v>12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23"/>
    </row>
    <row r="35" spans="1:19" s="27" customFormat="1" ht="26.25" customHeight="1" thickBot="1">
      <c r="A35" s="32"/>
      <c r="B35" s="57" t="s">
        <v>0</v>
      </c>
      <c r="C35" s="57"/>
      <c r="D35" s="57"/>
      <c r="E35" s="2">
        <v>20</v>
      </c>
      <c r="F35" s="2">
        <v>5</v>
      </c>
      <c r="G35" s="2">
        <v>25</v>
      </c>
      <c r="H35" s="2">
        <v>0</v>
      </c>
      <c r="I35" s="2">
        <v>7</v>
      </c>
      <c r="J35" s="2">
        <v>18</v>
      </c>
      <c r="K35" s="2">
        <v>0</v>
      </c>
      <c r="L35" s="2">
        <v>15</v>
      </c>
      <c r="M35" s="2">
        <v>15</v>
      </c>
      <c r="N35" s="2">
        <v>0</v>
      </c>
      <c r="O35" s="2">
        <v>0</v>
      </c>
      <c r="P35" s="2">
        <v>0</v>
      </c>
      <c r="Q35" s="2">
        <v>3</v>
      </c>
      <c r="R35" s="2">
        <v>3</v>
      </c>
      <c r="S35" s="26"/>
    </row>
    <row r="36" spans="1:19" ht="26.25" customHeight="1">
      <c r="A36" s="30">
        <v>16</v>
      </c>
      <c r="B36" s="22">
        <v>21</v>
      </c>
      <c r="C36" s="58" t="s">
        <v>46</v>
      </c>
      <c r="D36" s="22" t="s">
        <v>47</v>
      </c>
      <c r="E36" s="1">
        <v>1</v>
      </c>
      <c r="F36" s="1">
        <v>3</v>
      </c>
      <c r="G36" s="1">
        <v>4</v>
      </c>
      <c r="H36" s="1">
        <v>0</v>
      </c>
      <c r="I36" s="1">
        <v>2</v>
      </c>
      <c r="J36" s="1">
        <v>2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1</v>
      </c>
      <c r="R36" s="1">
        <v>2</v>
      </c>
      <c r="S36" s="23"/>
    </row>
    <row r="37" spans="1:19" ht="26.25" customHeight="1">
      <c r="A37" s="31">
        <v>17</v>
      </c>
      <c r="B37" s="22">
        <v>22</v>
      </c>
      <c r="C37" s="58"/>
      <c r="D37" s="22" t="s">
        <v>48</v>
      </c>
      <c r="E37" s="1">
        <v>0</v>
      </c>
      <c r="F37" s="1">
        <v>13</v>
      </c>
      <c r="G37" s="1">
        <v>13</v>
      </c>
      <c r="H37" s="1">
        <v>0</v>
      </c>
      <c r="I37" s="1">
        <v>3</v>
      </c>
      <c r="J37" s="1">
        <v>10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10</v>
      </c>
      <c r="R37" s="1">
        <v>10</v>
      </c>
      <c r="S37" s="23"/>
    </row>
    <row r="38" spans="1:19" ht="26.25" customHeight="1">
      <c r="A38" s="35">
        <v>18</v>
      </c>
      <c r="B38" s="22">
        <v>23</v>
      </c>
      <c r="C38" s="58"/>
      <c r="D38" s="22" t="s">
        <v>49</v>
      </c>
      <c r="E38" s="1">
        <v>1</v>
      </c>
      <c r="F38" s="1">
        <v>1</v>
      </c>
      <c r="G38" s="1">
        <v>2</v>
      </c>
      <c r="H38" s="1">
        <v>0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2</v>
      </c>
      <c r="R38" s="1">
        <v>2</v>
      </c>
      <c r="S38" s="23"/>
    </row>
    <row r="39" spans="1:19" ht="26.25" customHeight="1">
      <c r="A39" s="35">
        <v>19</v>
      </c>
      <c r="B39" s="22">
        <v>24</v>
      </c>
      <c r="C39" s="58"/>
      <c r="D39" s="22" t="s">
        <v>50</v>
      </c>
      <c r="E39" s="1">
        <v>3</v>
      </c>
      <c r="F39" s="1">
        <v>1</v>
      </c>
      <c r="G39" s="1">
        <v>4</v>
      </c>
      <c r="H39" s="1">
        <v>0</v>
      </c>
      <c r="I39" s="1">
        <v>4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23"/>
    </row>
    <row r="40" spans="1:19" s="27" customFormat="1" ht="26.25" customHeight="1" thickBot="1">
      <c r="A40" s="36"/>
      <c r="B40" s="57" t="s">
        <v>0</v>
      </c>
      <c r="C40" s="57"/>
      <c r="D40" s="57"/>
      <c r="E40" s="2">
        <v>5</v>
      </c>
      <c r="F40" s="2">
        <v>18</v>
      </c>
      <c r="G40" s="2">
        <v>23</v>
      </c>
      <c r="H40" s="2">
        <v>0</v>
      </c>
      <c r="I40" s="2">
        <v>9</v>
      </c>
      <c r="J40" s="2">
        <v>14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13</v>
      </c>
      <c r="R40" s="2">
        <v>14</v>
      </c>
      <c r="S40" s="26"/>
    </row>
    <row r="41" spans="1:19" s="27" customFormat="1" ht="26.25" customHeight="1">
      <c r="A41" s="37"/>
      <c r="B41" s="59" t="s">
        <v>51</v>
      </c>
      <c r="C41" s="59"/>
      <c r="D41" s="59"/>
      <c r="E41" s="2">
        <v>32</v>
      </c>
      <c r="F41" s="2">
        <v>26</v>
      </c>
      <c r="G41" s="2">
        <v>58</v>
      </c>
      <c r="H41" s="2">
        <v>0</v>
      </c>
      <c r="I41" s="2">
        <v>16</v>
      </c>
      <c r="J41" s="2">
        <v>42</v>
      </c>
      <c r="K41" s="2">
        <v>0</v>
      </c>
      <c r="L41" s="2">
        <v>21</v>
      </c>
      <c r="M41" s="2">
        <v>21</v>
      </c>
      <c r="N41" s="2">
        <v>0</v>
      </c>
      <c r="O41" s="2">
        <v>0</v>
      </c>
      <c r="P41" s="2">
        <v>1</v>
      </c>
      <c r="Q41" s="2">
        <v>20</v>
      </c>
      <c r="R41" s="2">
        <v>21</v>
      </c>
      <c r="S41" s="26"/>
    </row>
    <row r="42" spans="1:19" ht="26.25" customHeight="1">
      <c r="A42" s="30">
        <v>20</v>
      </c>
      <c r="B42" s="22">
        <v>25</v>
      </c>
      <c r="C42" s="58" t="s">
        <v>52</v>
      </c>
      <c r="D42" s="22" t="s">
        <v>53</v>
      </c>
      <c r="E42" s="1">
        <v>4</v>
      </c>
      <c r="F42" s="1">
        <v>0</v>
      </c>
      <c r="G42" s="1">
        <v>4</v>
      </c>
      <c r="H42" s="1">
        <v>0</v>
      </c>
      <c r="I42" s="1">
        <v>0</v>
      </c>
      <c r="J42" s="1">
        <v>4</v>
      </c>
      <c r="K42" s="1">
        <v>0</v>
      </c>
      <c r="L42" s="1">
        <v>4</v>
      </c>
      <c r="M42" s="1">
        <v>4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23"/>
    </row>
    <row r="43" spans="1:19" ht="26.25" customHeight="1">
      <c r="A43" s="31">
        <v>21</v>
      </c>
      <c r="B43" s="22">
        <v>26</v>
      </c>
      <c r="C43" s="58"/>
      <c r="D43" s="22" t="s">
        <v>54</v>
      </c>
      <c r="E43" s="1">
        <v>6</v>
      </c>
      <c r="F43" s="1">
        <v>7</v>
      </c>
      <c r="G43" s="1">
        <v>13</v>
      </c>
      <c r="H43" s="1">
        <v>2</v>
      </c>
      <c r="I43" s="1">
        <v>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23"/>
    </row>
    <row r="44" spans="1:19" ht="26.25" customHeight="1">
      <c r="A44" s="30">
        <v>22</v>
      </c>
      <c r="B44" s="22">
        <v>27</v>
      </c>
      <c r="C44" s="58"/>
      <c r="D44" s="22" t="s">
        <v>55</v>
      </c>
      <c r="E44" s="1">
        <v>30</v>
      </c>
      <c r="F44" s="1">
        <v>4</v>
      </c>
      <c r="G44" s="1">
        <v>34</v>
      </c>
      <c r="H44" s="1">
        <v>1</v>
      </c>
      <c r="I44" s="1">
        <v>0</v>
      </c>
      <c r="J44" s="1">
        <v>33</v>
      </c>
      <c r="K44" s="1">
        <v>0</v>
      </c>
      <c r="L44" s="1">
        <v>32</v>
      </c>
      <c r="M44" s="1">
        <v>32</v>
      </c>
      <c r="N44" s="1">
        <v>0</v>
      </c>
      <c r="O44" s="1">
        <v>0</v>
      </c>
      <c r="P44" s="1">
        <v>1</v>
      </c>
      <c r="Q44" s="1">
        <v>0</v>
      </c>
      <c r="R44" s="1">
        <v>1</v>
      </c>
      <c r="S44" s="23"/>
    </row>
    <row r="45" spans="1:19" ht="26.25" customHeight="1" thickBot="1">
      <c r="A45" s="31">
        <v>23</v>
      </c>
      <c r="B45" s="22">
        <v>28</v>
      </c>
      <c r="C45" s="58"/>
      <c r="D45" s="22" t="s">
        <v>56</v>
      </c>
      <c r="E45" s="1">
        <v>9</v>
      </c>
      <c r="F45" s="1">
        <v>7</v>
      </c>
      <c r="G45" s="1">
        <v>16</v>
      </c>
      <c r="H45" s="1">
        <v>0</v>
      </c>
      <c r="I45" s="1">
        <v>1</v>
      </c>
      <c r="J45" s="1">
        <v>15</v>
      </c>
      <c r="K45" s="1">
        <v>0</v>
      </c>
      <c r="L45" s="1">
        <v>15</v>
      </c>
      <c r="M45" s="1">
        <v>15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23"/>
    </row>
    <row r="46" spans="1:19" s="27" customFormat="1" ht="26.25" customHeight="1" thickBot="1">
      <c r="A46" s="32"/>
      <c r="B46" s="57" t="s">
        <v>0</v>
      </c>
      <c r="C46" s="57"/>
      <c r="D46" s="57"/>
      <c r="E46" s="2">
        <v>49</v>
      </c>
      <c r="F46" s="2">
        <v>18</v>
      </c>
      <c r="G46" s="2">
        <v>67</v>
      </c>
      <c r="H46" s="2">
        <v>3</v>
      </c>
      <c r="I46" s="2">
        <v>12</v>
      </c>
      <c r="J46" s="2">
        <v>52</v>
      </c>
      <c r="K46" s="2">
        <v>0</v>
      </c>
      <c r="L46" s="2">
        <v>51</v>
      </c>
      <c r="M46" s="2">
        <v>51</v>
      </c>
      <c r="N46" s="2">
        <v>0</v>
      </c>
      <c r="O46" s="2">
        <v>0</v>
      </c>
      <c r="P46" s="2">
        <v>1</v>
      </c>
      <c r="Q46" s="2">
        <v>0</v>
      </c>
      <c r="R46" s="2">
        <v>1</v>
      </c>
      <c r="S46" s="26"/>
    </row>
    <row r="47" spans="1:19" ht="26.25" customHeight="1">
      <c r="A47" s="30">
        <v>24</v>
      </c>
      <c r="B47" s="22">
        <v>29</v>
      </c>
      <c r="C47" s="58" t="s">
        <v>57</v>
      </c>
      <c r="D47" s="22" t="s">
        <v>57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23"/>
    </row>
    <row r="48" spans="1:19" ht="26.25" customHeight="1">
      <c r="A48" s="30"/>
      <c r="B48" s="22">
        <v>30</v>
      </c>
      <c r="C48" s="58"/>
      <c r="D48" s="22" t="s">
        <v>58</v>
      </c>
      <c r="E48" s="1">
        <v>2</v>
      </c>
      <c r="F48" s="1">
        <v>3</v>
      </c>
      <c r="G48" s="1">
        <v>5</v>
      </c>
      <c r="H48" s="1">
        <v>0</v>
      </c>
      <c r="I48" s="1">
        <v>2</v>
      </c>
      <c r="J48" s="1">
        <v>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</v>
      </c>
      <c r="R48" s="1">
        <v>3</v>
      </c>
      <c r="S48" s="23"/>
    </row>
    <row r="49" spans="1:19" ht="26.25" customHeight="1">
      <c r="A49" s="21">
        <v>25</v>
      </c>
      <c r="B49" s="22">
        <v>31</v>
      </c>
      <c r="C49" s="58"/>
      <c r="D49" s="22" t="s">
        <v>59</v>
      </c>
      <c r="E49" s="1">
        <v>5</v>
      </c>
      <c r="F49" s="1">
        <v>6</v>
      </c>
      <c r="G49" s="1">
        <v>11</v>
      </c>
      <c r="H49" s="1">
        <v>0</v>
      </c>
      <c r="I49" s="1">
        <v>9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</v>
      </c>
      <c r="R49" s="1">
        <v>2</v>
      </c>
      <c r="S49" s="23"/>
    </row>
    <row r="50" spans="1:19" ht="26.25" customHeight="1" thickBot="1">
      <c r="A50" s="31">
        <v>26</v>
      </c>
      <c r="B50" s="22">
        <v>32</v>
      </c>
      <c r="C50" s="58"/>
      <c r="D50" s="22" t="s">
        <v>60</v>
      </c>
      <c r="E50" s="1">
        <v>14</v>
      </c>
      <c r="F50" s="1">
        <v>25</v>
      </c>
      <c r="G50" s="1">
        <v>39</v>
      </c>
      <c r="H50" s="1">
        <v>0</v>
      </c>
      <c r="I50" s="1">
        <v>24</v>
      </c>
      <c r="J50" s="1">
        <v>15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1</v>
      </c>
      <c r="Q50" s="1">
        <v>14</v>
      </c>
      <c r="R50" s="1">
        <v>15</v>
      </c>
      <c r="S50" s="23"/>
    </row>
    <row r="51" spans="1:19" s="27" customFormat="1" ht="26.25" customHeight="1" thickBot="1">
      <c r="A51" s="32"/>
      <c r="B51" s="57" t="s">
        <v>0</v>
      </c>
      <c r="C51" s="57"/>
      <c r="D51" s="57"/>
      <c r="E51" s="2">
        <v>21</v>
      </c>
      <c r="F51" s="2">
        <v>34</v>
      </c>
      <c r="G51" s="2">
        <v>55</v>
      </c>
      <c r="H51" s="2">
        <v>0</v>
      </c>
      <c r="I51" s="2">
        <v>35</v>
      </c>
      <c r="J51" s="2">
        <v>20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19</v>
      </c>
      <c r="R51" s="2">
        <v>20</v>
      </c>
      <c r="S51" s="26"/>
    </row>
    <row r="52" spans="1:19" s="27" customFormat="1" ht="26.25" customHeight="1">
      <c r="A52" s="37"/>
      <c r="B52" s="59" t="s">
        <v>61</v>
      </c>
      <c r="C52" s="59"/>
      <c r="D52" s="59"/>
      <c r="E52" s="2">
        <v>70</v>
      </c>
      <c r="F52" s="2">
        <v>52</v>
      </c>
      <c r="G52" s="2">
        <v>122</v>
      </c>
      <c r="H52" s="2">
        <v>3</v>
      </c>
      <c r="I52" s="2">
        <v>47</v>
      </c>
      <c r="J52" s="2">
        <v>72</v>
      </c>
      <c r="K52" s="2">
        <v>0</v>
      </c>
      <c r="L52" s="2">
        <v>51</v>
      </c>
      <c r="M52" s="2">
        <v>51</v>
      </c>
      <c r="N52" s="2">
        <v>0</v>
      </c>
      <c r="O52" s="2">
        <v>0</v>
      </c>
      <c r="P52" s="2">
        <v>2</v>
      </c>
      <c r="Q52" s="2">
        <v>19</v>
      </c>
      <c r="R52" s="2">
        <v>21</v>
      </c>
      <c r="S52" s="26"/>
    </row>
    <row r="53" spans="1:19" s="26" customFormat="1" ht="26.25" customHeight="1" thickBot="1">
      <c r="A53" s="38"/>
      <c r="B53" s="60" t="s">
        <v>5</v>
      </c>
      <c r="C53" s="60"/>
      <c r="D53" s="60"/>
      <c r="E53" s="3">
        <f>E15+E26+E41+E52</f>
        <v>189</v>
      </c>
      <c r="F53" s="3">
        <f t="shared" ref="F53:R53" si="0">F15+F26+F41+F52</f>
        <v>182</v>
      </c>
      <c r="G53" s="3">
        <f t="shared" si="0"/>
        <v>371</v>
      </c>
      <c r="H53" s="3">
        <f t="shared" si="0"/>
        <v>3</v>
      </c>
      <c r="I53" s="3">
        <f t="shared" si="0"/>
        <v>148</v>
      </c>
      <c r="J53" s="3">
        <f t="shared" si="0"/>
        <v>220</v>
      </c>
      <c r="K53" s="3">
        <f t="shared" si="0"/>
        <v>46</v>
      </c>
      <c r="L53" s="3">
        <f t="shared" si="0"/>
        <v>132</v>
      </c>
      <c r="M53" s="3">
        <f t="shared" si="0"/>
        <v>178</v>
      </c>
      <c r="N53" s="3">
        <f t="shared" si="0"/>
        <v>0</v>
      </c>
      <c r="O53" s="3">
        <f t="shared" si="0"/>
        <v>0</v>
      </c>
      <c r="P53" s="3">
        <f t="shared" si="0"/>
        <v>3</v>
      </c>
      <c r="Q53" s="3">
        <f t="shared" si="0"/>
        <v>39</v>
      </c>
      <c r="R53" s="3">
        <f t="shared" si="0"/>
        <v>42</v>
      </c>
    </row>
    <row r="54" spans="1:19" ht="20.100000000000001" customHeight="1" thickTop="1"/>
    <row r="56" spans="1:19" ht="20.100000000000001" customHeight="1">
      <c r="G56" s="43"/>
    </row>
    <row r="59" spans="1:19" ht="20.100000000000001" customHeight="1">
      <c r="F59" s="24">
        <f>E53+F53</f>
        <v>371</v>
      </c>
    </row>
    <row r="60" spans="1:19" ht="20.100000000000001" customHeight="1">
      <c r="F60" s="24">
        <f>G53-H53-I53</f>
        <v>220</v>
      </c>
    </row>
  </sheetData>
  <mergeCells count="38">
    <mergeCell ref="C47:C50"/>
    <mergeCell ref="B51:D51"/>
    <mergeCell ref="B52:D52"/>
    <mergeCell ref="B53:D53"/>
    <mergeCell ref="B35:D35"/>
    <mergeCell ref="C36:C39"/>
    <mergeCell ref="B40:D40"/>
    <mergeCell ref="B41:D41"/>
    <mergeCell ref="C42:C45"/>
    <mergeCell ref="B46:D46"/>
    <mergeCell ref="C31:C34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C28:C29"/>
    <mergeCell ref="C30:D30"/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topLeftCell="B1" zoomScale="50" zoomScaleNormal="50" zoomScaleSheetLayoutView="50" workbookViewId="0">
      <pane ySplit="6" topLeftCell="A40" activePane="bottomLeft" state="frozen"/>
      <selection activeCell="B1" sqref="B1"/>
      <selection pane="bottomLeft" activeCell="E53" sqref="E53:R53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7" t="s">
        <v>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7" t="s">
        <v>72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31" s="10" customFormat="1" ht="31.5" customHeight="1" thickBot="1">
      <c r="A4" s="9"/>
      <c r="B4" s="66" t="s">
        <v>7</v>
      </c>
      <c r="C4" s="66" t="s">
        <v>8</v>
      </c>
      <c r="D4" s="66" t="s">
        <v>9</v>
      </c>
      <c r="E4" s="66" t="s">
        <v>67</v>
      </c>
      <c r="F4" s="66" t="s">
        <v>68</v>
      </c>
      <c r="G4" s="66" t="s">
        <v>10</v>
      </c>
      <c r="H4" s="66" t="s">
        <v>69</v>
      </c>
      <c r="I4" s="66" t="s">
        <v>70</v>
      </c>
      <c r="J4" s="66" t="s">
        <v>71</v>
      </c>
      <c r="K4" s="67" t="s">
        <v>11</v>
      </c>
      <c r="L4" s="67"/>
      <c r="M4" s="67"/>
      <c r="N4" s="68" t="s">
        <v>12</v>
      </c>
      <c r="O4" s="69"/>
      <c r="P4" s="69"/>
      <c r="Q4" s="69"/>
      <c r="R4" s="70"/>
    </row>
    <row r="5" spans="1:31" s="13" customFormat="1" ht="166.5" customHeight="1" thickTop="1">
      <c r="A5" s="11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45" t="s">
        <v>13</v>
      </c>
      <c r="L5" s="45" t="s">
        <v>65</v>
      </c>
      <c r="M5" s="45" t="s">
        <v>14</v>
      </c>
      <c r="N5" s="45" t="s">
        <v>62</v>
      </c>
      <c r="O5" s="45" t="s">
        <v>16</v>
      </c>
      <c r="P5" s="45" t="s">
        <v>15</v>
      </c>
      <c r="Q5" s="45" t="s">
        <v>63</v>
      </c>
      <c r="R5" s="45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58" t="s">
        <v>18</v>
      </c>
      <c r="D7" s="22" t="s">
        <v>19</v>
      </c>
      <c r="E7" s="1">
        <v>7</v>
      </c>
      <c r="F7" s="1">
        <v>16</v>
      </c>
      <c r="G7" s="1">
        <v>23</v>
      </c>
      <c r="H7" s="1">
        <v>2</v>
      </c>
      <c r="I7" s="1">
        <v>14</v>
      </c>
      <c r="J7" s="1">
        <v>7</v>
      </c>
      <c r="K7" s="1">
        <v>7</v>
      </c>
      <c r="L7" s="1">
        <v>0</v>
      </c>
      <c r="M7" s="1">
        <v>7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58"/>
      <c r="D8" s="22" t="s">
        <v>20</v>
      </c>
      <c r="E8" s="1">
        <v>5</v>
      </c>
      <c r="F8" s="1">
        <v>3</v>
      </c>
      <c r="G8" s="1">
        <v>8</v>
      </c>
      <c r="H8" s="1">
        <v>0</v>
      </c>
      <c r="I8" s="1">
        <v>6</v>
      </c>
      <c r="J8" s="1">
        <v>2</v>
      </c>
      <c r="K8" s="1">
        <v>0</v>
      </c>
      <c r="L8" s="1">
        <v>2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58"/>
      <c r="D9" s="22" t="s">
        <v>21</v>
      </c>
      <c r="E9" s="1">
        <v>0</v>
      </c>
      <c r="F9" s="1">
        <v>36</v>
      </c>
      <c r="G9" s="1">
        <v>36</v>
      </c>
      <c r="H9" s="1">
        <v>0</v>
      </c>
      <c r="I9" s="1">
        <v>21</v>
      </c>
      <c r="J9" s="1">
        <v>15</v>
      </c>
      <c r="K9" s="1">
        <v>15</v>
      </c>
      <c r="L9" s="1">
        <v>0</v>
      </c>
      <c r="M9" s="1">
        <v>15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57" t="s">
        <v>0</v>
      </c>
      <c r="C10" s="57"/>
      <c r="D10" s="57"/>
      <c r="E10" s="2">
        <v>12</v>
      </c>
      <c r="F10" s="2">
        <v>55</v>
      </c>
      <c r="G10" s="2">
        <v>67</v>
      </c>
      <c r="H10" s="2">
        <v>2</v>
      </c>
      <c r="I10" s="2">
        <v>41</v>
      </c>
      <c r="J10" s="2">
        <v>24</v>
      </c>
      <c r="K10" s="2">
        <v>22</v>
      </c>
      <c r="L10" s="2">
        <v>2</v>
      </c>
      <c r="M10" s="2">
        <v>24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58" t="s">
        <v>22</v>
      </c>
      <c r="D11" s="22" t="s">
        <v>23</v>
      </c>
      <c r="E11" s="1">
        <v>9</v>
      </c>
      <c r="F11" s="1">
        <v>12</v>
      </c>
      <c r="G11" s="1">
        <v>21</v>
      </c>
      <c r="H11" s="1">
        <v>0</v>
      </c>
      <c r="I11" s="1">
        <v>8</v>
      </c>
      <c r="J11" s="1">
        <v>13</v>
      </c>
      <c r="K11" s="1">
        <v>13</v>
      </c>
      <c r="L11" s="1">
        <v>0</v>
      </c>
      <c r="M11" s="1">
        <v>13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58"/>
      <c r="D12" s="22" t="s">
        <v>24</v>
      </c>
      <c r="E12" s="1">
        <v>14</v>
      </c>
      <c r="F12" s="1">
        <v>15</v>
      </c>
      <c r="G12" s="1">
        <v>29</v>
      </c>
      <c r="H12" s="1">
        <v>0</v>
      </c>
      <c r="I12" s="1">
        <v>24</v>
      </c>
      <c r="J12" s="1">
        <v>5</v>
      </c>
      <c r="K12" s="1">
        <v>0</v>
      </c>
      <c r="L12" s="1">
        <v>5</v>
      </c>
      <c r="M12" s="1">
        <v>5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58"/>
      <c r="D13" s="22" t="s">
        <v>25</v>
      </c>
      <c r="E13" s="1">
        <v>4</v>
      </c>
      <c r="F13" s="1">
        <v>2</v>
      </c>
      <c r="G13" s="1">
        <v>6</v>
      </c>
      <c r="H13" s="1">
        <v>0</v>
      </c>
      <c r="I13" s="1">
        <v>4</v>
      </c>
      <c r="J13" s="1">
        <v>2</v>
      </c>
      <c r="K13" s="1">
        <v>1</v>
      </c>
      <c r="L13" s="1">
        <v>1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57" t="s">
        <v>0</v>
      </c>
      <c r="C14" s="57"/>
      <c r="D14" s="57"/>
      <c r="E14" s="2">
        <v>27</v>
      </c>
      <c r="F14" s="2">
        <v>29</v>
      </c>
      <c r="G14" s="2">
        <v>56</v>
      </c>
      <c r="H14" s="2">
        <v>0</v>
      </c>
      <c r="I14" s="2">
        <v>36</v>
      </c>
      <c r="J14" s="2">
        <v>20</v>
      </c>
      <c r="K14" s="2">
        <v>14</v>
      </c>
      <c r="L14" s="2">
        <v>6</v>
      </c>
      <c r="M14" s="2">
        <v>20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71" t="s">
        <v>26</v>
      </c>
      <c r="C15" s="72"/>
      <c r="D15" s="73"/>
      <c r="E15" s="2">
        <v>39</v>
      </c>
      <c r="F15" s="2">
        <v>84</v>
      </c>
      <c r="G15" s="2">
        <v>123</v>
      </c>
      <c r="H15" s="2">
        <v>2</v>
      </c>
      <c r="I15" s="2">
        <v>77</v>
      </c>
      <c r="J15" s="2">
        <v>44</v>
      </c>
      <c r="K15" s="2">
        <v>36</v>
      </c>
      <c r="L15" s="2">
        <v>8</v>
      </c>
      <c r="M15" s="2">
        <v>44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74" t="s">
        <v>27</v>
      </c>
      <c r="D16" s="46" t="s">
        <v>28</v>
      </c>
      <c r="E16" s="1">
        <v>0</v>
      </c>
      <c r="F16" s="1">
        <v>8</v>
      </c>
      <c r="G16" s="1">
        <v>8</v>
      </c>
      <c r="H16" s="1">
        <v>0</v>
      </c>
      <c r="I16" s="1">
        <v>6</v>
      </c>
      <c r="J16" s="1">
        <v>2</v>
      </c>
      <c r="K16" s="1">
        <v>2</v>
      </c>
      <c r="L16" s="1">
        <v>0</v>
      </c>
      <c r="M16" s="1">
        <v>2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75"/>
      <c r="D17" s="46" t="s">
        <v>29</v>
      </c>
      <c r="E17" s="1">
        <v>5</v>
      </c>
      <c r="F17" s="1">
        <v>10</v>
      </c>
      <c r="G17" s="1">
        <v>15</v>
      </c>
      <c r="H17" s="1">
        <v>0</v>
      </c>
      <c r="I17" s="1">
        <v>11</v>
      </c>
      <c r="J17" s="1">
        <v>4</v>
      </c>
      <c r="K17" s="1">
        <v>0</v>
      </c>
      <c r="L17" s="1">
        <v>4</v>
      </c>
      <c r="M17" s="1">
        <v>4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75"/>
      <c r="D18" s="46" t="s">
        <v>30</v>
      </c>
      <c r="E18" s="1">
        <v>2</v>
      </c>
      <c r="F18" s="1">
        <v>7</v>
      </c>
      <c r="G18" s="1">
        <v>9</v>
      </c>
      <c r="H18" s="1">
        <v>0</v>
      </c>
      <c r="I18" s="1">
        <v>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76"/>
      <c r="D19" s="46" t="s">
        <v>31</v>
      </c>
      <c r="E19" s="1">
        <v>0</v>
      </c>
      <c r="F19" s="1">
        <v>17</v>
      </c>
      <c r="G19" s="1">
        <v>17</v>
      </c>
      <c r="H19" s="1">
        <v>0</v>
      </c>
      <c r="I19" s="1">
        <v>7</v>
      </c>
      <c r="J19" s="1">
        <v>10</v>
      </c>
      <c r="K19" s="1">
        <v>10</v>
      </c>
      <c r="L19" s="1">
        <v>0</v>
      </c>
      <c r="M19" s="1">
        <v>10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57" t="s">
        <v>0</v>
      </c>
      <c r="C20" s="57"/>
      <c r="D20" s="57"/>
      <c r="E20" s="2">
        <v>7</v>
      </c>
      <c r="F20" s="2">
        <v>42</v>
      </c>
      <c r="G20" s="2">
        <v>49</v>
      </c>
      <c r="H20" s="2">
        <v>0</v>
      </c>
      <c r="I20" s="2">
        <v>33</v>
      </c>
      <c r="J20" s="2">
        <v>16</v>
      </c>
      <c r="K20" s="2">
        <v>12</v>
      </c>
      <c r="L20" s="2">
        <v>4</v>
      </c>
      <c r="M20" s="2">
        <v>16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58" t="s">
        <v>32</v>
      </c>
      <c r="D21" s="22" t="s">
        <v>33</v>
      </c>
      <c r="E21" s="1">
        <v>3</v>
      </c>
      <c r="F21" s="1">
        <v>4</v>
      </c>
      <c r="G21" s="1">
        <v>7</v>
      </c>
      <c r="H21" s="1">
        <v>0</v>
      </c>
      <c r="I21" s="1">
        <v>4</v>
      </c>
      <c r="J21" s="1">
        <v>3</v>
      </c>
      <c r="K21" s="1">
        <v>3</v>
      </c>
      <c r="L21" s="1">
        <v>0</v>
      </c>
      <c r="M21" s="1">
        <v>3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58"/>
      <c r="D22" s="22" t="s">
        <v>34</v>
      </c>
      <c r="E22" s="1">
        <v>35</v>
      </c>
      <c r="F22" s="1">
        <v>14</v>
      </c>
      <c r="G22" s="1">
        <v>49</v>
      </c>
      <c r="H22" s="1">
        <v>0</v>
      </c>
      <c r="I22" s="1">
        <v>35</v>
      </c>
      <c r="J22" s="1">
        <v>14</v>
      </c>
      <c r="K22" s="1">
        <v>13</v>
      </c>
      <c r="L22" s="1">
        <v>1</v>
      </c>
      <c r="M22" s="1">
        <v>14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58"/>
      <c r="D23" s="22" t="s">
        <v>35</v>
      </c>
      <c r="E23" s="1">
        <v>0</v>
      </c>
      <c r="F23" s="1">
        <v>36</v>
      </c>
      <c r="G23" s="1">
        <v>36</v>
      </c>
      <c r="H23" s="1">
        <v>0</v>
      </c>
      <c r="I23" s="1">
        <v>36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58"/>
      <c r="D24" s="22" t="s">
        <v>36</v>
      </c>
      <c r="E24" s="1">
        <v>3</v>
      </c>
      <c r="F24" s="1">
        <v>3</v>
      </c>
      <c r="G24" s="1">
        <v>6</v>
      </c>
      <c r="H24" s="1">
        <v>0</v>
      </c>
      <c r="I24" s="1">
        <v>0</v>
      </c>
      <c r="J24" s="1">
        <v>6</v>
      </c>
      <c r="K24" s="1">
        <v>4</v>
      </c>
      <c r="L24" s="1">
        <v>2</v>
      </c>
      <c r="M24" s="1">
        <v>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57" t="s">
        <v>0</v>
      </c>
      <c r="C25" s="57"/>
      <c r="D25" s="57"/>
      <c r="E25" s="2">
        <v>41</v>
      </c>
      <c r="F25" s="2">
        <v>57</v>
      </c>
      <c r="G25" s="2">
        <v>98</v>
      </c>
      <c r="H25" s="2">
        <v>0</v>
      </c>
      <c r="I25" s="2">
        <v>75</v>
      </c>
      <c r="J25" s="2">
        <v>23</v>
      </c>
      <c r="K25" s="2">
        <v>20</v>
      </c>
      <c r="L25" s="2">
        <v>3</v>
      </c>
      <c r="M25" s="2">
        <v>23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61" t="s">
        <v>37</v>
      </c>
      <c r="C26" s="62"/>
      <c r="D26" s="63"/>
      <c r="E26" s="2">
        <v>48</v>
      </c>
      <c r="F26" s="2">
        <v>99</v>
      </c>
      <c r="G26" s="2">
        <v>147</v>
      </c>
      <c r="H26" s="2">
        <v>0</v>
      </c>
      <c r="I26" s="2">
        <v>108</v>
      </c>
      <c r="J26" s="2">
        <v>39</v>
      </c>
      <c r="K26" s="2">
        <v>32</v>
      </c>
      <c r="L26" s="2">
        <v>7</v>
      </c>
      <c r="M26" s="2">
        <v>39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s="27" customFormat="1" ht="25.5" customHeight="1">
      <c r="A27" s="29"/>
      <c r="B27" s="61" t="s">
        <v>38</v>
      </c>
      <c r="C27" s="62"/>
      <c r="D27" s="63"/>
      <c r="E27" s="2">
        <v>87</v>
      </c>
      <c r="F27" s="2">
        <v>183</v>
      </c>
      <c r="G27" s="2">
        <v>270</v>
      </c>
      <c r="H27" s="2">
        <v>2</v>
      </c>
      <c r="I27" s="2">
        <v>185</v>
      </c>
      <c r="J27" s="2">
        <v>83</v>
      </c>
      <c r="K27" s="2">
        <v>68</v>
      </c>
      <c r="L27" s="2">
        <v>15</v>
      </c>
      <c r="M27" s="2">
        <v>83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6"/>
    </row>
    <row r="28" spans="1:19" ht="28.5" customHeight="1">
      <c r="A28" s="30">
        <v>13</v>
      </c>
      <c r="B28" s="22">
        <v>15</v>
      </c>
      <c r="C28" s="58" t="s">
        <v>39</v>
      </c>
      <c r="D28" s="46" t="s">
        <v>40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1</v>
      </c>
      <c r="S28" s="23"/>
    </row>
    <row r="29" spans="1:19" ht="33" customHeight="1" thickBot="1">
      <c r="A29" s="31">
        <v>14</v>
      </c>
      <c r="B29" s="22">
        <v>16</v>
      </c>
      <c r="C29" s="58"/>
      <c r="D29" s="46" t="s">
        <v>41</v>
      </c>
      <c r="E29" s="1">
        <v>7</v>
      </c>
      <c r="F29" s="1">
        <v>2</v>
      </c>
      <c r="G29" s="1">
        <v>9</v>
      </c>
      <c r="H29" s="1">
        <v>0</v>
      </c>
      <c r="I29" s="1">
        <v>0</v>
      </c>
      <c r="J29" s="1">
        <v>9</v>
      </c>
      <c r="K29" s="1">
        <v>0</v>
      </c>
      <c r="L29" s="1">
        <v>8</v>
      </c>
      <c r="M29" s="1">
        <v>8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23"/>
    </row>
    <row r="30" spans="1:19" s="27" customFormat="1" ht="25.5" customHeight="1" thickBot="1">
      <c r="A30" s="32"/>
      <c r="B30" s="47"/>
      <c r="C30" s="64" t="s">
        <v>0</v>
      </c>
      <c r="D30" s="65"/>
      <c r="E30" s="2">
        <v>7</v>
      </c>
      <c r="F30" s="2">
        <v>3</v>
      </c>
      <c r="G30" s="2">
        <v>10</v>
      </c>
      <c r="H30" s="2">
        <v>0</v>
      </c>
      <c r="I30" s="2">
        <v>0</v>
      </c>
      <c r="J30" s="2">
        <v>10</v>
      </c>
      <c r="K30" s="2">
        <v>0</v>
      </c>
      <c r="L30" s="2">
        <v>8</v>
      </c>
      <c r="M30" s="2">
        <v>8</v>
      </c>
      <c r="N30" s="2">
        <v>0</v>
      </c>
      <c r="O30" s="2">
        <v>0</v>
      </c>
      <c r="P30" s="2">
        <v>1</v>
      </c>
      <c r="Q30" s="2">
        <v>1</v>
      </c>
      <c r="R30" s="2">
        <v>2</v>
      </c>
      <c r="S30" s="26"/>
    </row>
    <row r="31" spans="1:19" ht="26.25" customHeight="1">
      <c r="A31" s="34">
        <v>15</v>
      </c>
      <c r="B31" s="22">
        <v>17</v>
      </c>
      <c r="C31" s="58" t="s">
        <v>42</v>
      </c>
      <c r="D31" s="46" t="s">
        <v>42</v>
      </c>
      <c r="E31" s="1">
        <v>7</v>
      </c>
      <c r="F31" s="1">
        <v>4</v>
      </c>
      <c r="G31" s="1">
        <v>11</v>
      </c>
      <c r="H31" s="1">
        <v>0</v>
      </c>
      <c r="I31" s="1">
        <v>8</v>
      </c>
      <c r="J31" s="1">
        <v>3</v>
      </c>
      <c r="K31" s="1">
        <v>0</v>
      </c>
      <c r="L31" s="1">
        <v>1</v>
      </c>
      <c r="M31" s="1">
        <v>1</v>
      </c>
      <c r="N31" s="1">
        <v>0</v>
      </c>
      <c r="O31" s="1">
        <v>0</v>
      </c>
      <c r="P31" s="1">
        <v>0</v>
      </c>
      <c r="Q31" s="1">
        <v>2</v>
      </c>
      <c r="R31" s="1">
        <v>2</v>
      </c>
      <c r="S31" s="23"/>
    </row>
    <row r="32" spans="1:19" ht="26.25" customHeight="1">
      <c r="A32" s="34"/>
      <c r="B32" s="22">
        <v>18</v>
      </c>
      <c r="C32" s="58"/>
      <c r="D32" s="46" t="s">
        <v>43</v>
      </c>
      <c r="E32" s="1">
        <v>0</v>
      </c>
      <c r="F32" s="1">
        <v>4</v>
      </c>
      <c r="G32" s="1">
        <v>4</v>
      </c>
      <c r="H32" s="1">
        <v>0</v>
      </c>
      <c r="I32" s="1">
        <v>1</v>
      </c>
      <c r="J32" s="1">
        <v>3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3</v>
      </c>
      <c r="R32" s="1">
        <v>3</v>
      </c>
      <c r="S32" s="23"/>
    </row>
    <row r="33" spans="1:19" ht="26.25" customHeight="1">
      <c r="A33" s="34"/>
      <c r="B33" s="22">
        <v>19</v>
      </c>
      <c r="C33" s="58"/>
      <c r="D33" s="22" t="s">
        <v>44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23"/>
    </row>
    <row r="34" spans="1:19" ht="26.25" customHeight="1" thickBot="1">
      <c r="A34" s="34"/>
      <c r="B34" s="22">
        <v>20</v>
      </c>
      <c r="C34" s="58"/>
      <c r="D34" s="22" t="s">
        <v>45</v>
      </c>
      <c r="E34" s="1">
        <v>13</v>
      </c>
      <c r="F34" s="1">
        <v>20</v>
      </c>
      <c r="G34" s="1">
        <v>33</v>
      </c>
      <c r="H34" s="1">
        <v>0</v>
      </c>
      <c r="I34" s="1">
        <v>1</v>
      </c>
      <c r="J34" s="1">
        <v>32</v>
      </c>
      <c r="K34" s="1">
        <v>0</v>
      </c>
      <c r="L34" s="1">
        <v>23</v>
      </c>
      <c r="M34" s="1">
        <v>23</v>
      </c>
      <c r="N34" s="1">
        <v>9</v>
      </c>
      <c r="O34" s="1">
        <v>0</v>
      </c>
      <c r="P34" s="1">
        <v>0</v>
      </c>
      <c r="Q34" s="1">
        <v>0</v>
      </c>
      <c r="R34" s="1">
        <v>9</v>
      </c>
      <c r="S34" s="23"/>
    </row>
    <row r="35" spans="1:19" s="27" customFormat="1" ht="26.25" customHeight="1" thickBot="1">
      <c r="A35" s="32"/>
      <c r="B35" s="57" t="s">
        <v>0</v>
      </c>
      <c r="C35" s="57"/>
      <c r="D35" s="57"/>
      <c r="E35" s="2">
        <v>20</v>
      </c>
      <c r="F35" s="2">
        <v>28</v>
      </c>
      <c r="G35" s="2">
        <v>48</v>
      </c>
      <c r="H35" s="2">
        <v>0</v>
      </c>
      <c r="I35" s="2">
        <v>10</v>
      </c>
      <c r="J35" s="2">
        <v>38</v>
      </c>
      <c r="K35" s="2">
        <v>0</v>
      </c>
      <c r="L35" s="2">
        <v>24</v>
      </c>
      <c r="M35" s="2">
        <v>24</v>
      </c>
      <c r="N35" s="2">
        <v>9</v>
      </c>
      <c r="O35" s="2">
        <v>0</v>
      </c>
      <c r="P35" s="2">
        <v>0</v>
      </c>
      <c r="Q35" s="2">
        <v>5</v>
      </c>
      <c r="R35" s="2">
        <v>14</v>
      </c>
      <c r="S35" s="26"/>
    </row>
    <row r="36" spans="1:19" ht="26.25" customHeight="1">
      <c r="A36" s="30">
        <v>16</v>
      </c>
      <c r="B36" s="22">
        <v>21</v>
      </c>
      <c r="C36" s="58" t="s">
        <v>46</v>
      </c>
      <c r="D36" s="22" t="s">
        <v>47</v>
      </c>
      <c r="E36" s="1">
        <v>1</v>
      </c>
      <c r="F36" s="1">
        <v>4</v>
      </c>
      <c r="G36" s="1">
        <v>5</v>
      </c>
      <c r="H36" s="1">
        <v>0</v>
      </c>
      <c r="I36" s="1">
        <v>2</v>
      </c>
      <c r="J36" s="1">
        <v>3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2</v>
      </c>
      <c r="R36" s="1">
        <v>3</v>
      </c>
      <c r="S36" s="23"/>
    </row>
    <row r="37" spans="1:19" ht="26.25" customHeight="1">
      <c r="A37" s="31">
        <v>17</v>
      </c>
      <c r="B37" s="22">
        <v>22</v>
      </c>
      <c r="C37" s="58"/>
      <c r="D37" s="22" t="s">
        <v>48</v>
      </c>
      <c r="E37" s="1">
        <v>0</v>
      </c>
      <c r="F37" s="1">
        <v>18</v>
      </c>
      <c r="G37" s="1">
        <v>18</v>
      </c>
      <c r="H37" s="1">
        <v>0</v>
      </c>
      <c r="I37" s="1">
        <v>10</v>
      </c>
      <c r="J37" s="1">
        <v>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8</v>
      </c>
      <c r="R37" s="1">
        <v>8</v>
      </c>
      <c r="S37" s="23"/>
    </row>
    <row r="38" spans="1:19" ht="26.25" customHeight="1">
      <c r="A38" s="35">
        <v>18</v>
      </c>
      <c r="B38" s="22">
        <v>23</v>
      </c>
      <c r="C38" s="58"/>
      <c r="D38" s="22" t="s">
        <v>49</v>
      </c>
      <c r="E38" s="1">
        <v>1</v>
      </c>
      <c r="F38" s="1">
        <v>1</v>
      </c>
      <c r="G38" s="1">
        <v>2</v>
      </c>
      <c r="H38" s="1">
        <v>0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2</v>
      </c>
      <c r="R38" s="1">
        <v>2</v>
      </c>
      <c r="S38" s="23"/>
    </row>
    <row r="39" spans="1:19" ht="26.25" customHeight="1">
      <c r="A39" s="35">
        <v>19</v>
      </c>
      <c r="B39" s="22">
        <v>24</v>
      </c>
      <c r="C39" s="58"/>
      <c r="D39" s="22" t="s">
        <v>50</v>
      </c>
      <c r="E39" s="1">
        <v>3</v>
      </c>
      <c r="F39" s="1">
        <v>2</v>
      </c>
      <c r="G39" s="1">
        <v>5</v>
      </c>
      <c r="H39" s="1">
        <v>0</v>
      </c>
      <c r="I39" s="1">
        <v>4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1</v>
      </c>
      <c r="S39" s="23"/>
    </row>
    <row r="40" spans="1:19" s="27" customFormat="1" ht="26.25" customHeight="1" thickBot="1">
      <c r="A40" s="36"/>
      <c r="B40" s="57" t="s">
        <v>0</v>
      </c>
      <c r="C40" s="57"/>
      <c r="D40" s="57"/>
      <c r="E40" s="2">
        <v>5</v>
      </c>
      <c r="F40" s="2">
        <v>25</v>
      </c>
      <c r="G40" s="2">
        <v>30</v>
      </c>
      <c r="H40" s="2">
        <v>0</v>
      </c>
      <c r="I40" s="2">
        <v>16</v>
      </c>
      <c r="J40" s="2">
        <v>14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13</v>
      </c>
      <c r="R40" s="2">
        <v>14</v>
      </c>
      <c r="S40" s="26"/>
    </row>
    <row r="41" spans="1:19" s="27" customFormat="1" ht="26.25" customHeight="1">
      <c r="A41" s="37"/>
      <c r="B41" s="59" t="s">
        <v>51</v>
      </c>
      <c r="C41" s="59"/>
      <c r="D41" s="59"/>
      <c r="E41" s="2">
        <v>32</v>
      </c>
      <c r="F41" s="2">
        <v>56</v>
      </c>
      <c r="G41" s="2">
        <v>88</v>
      </c>
      <c r="H41" s="2">
        <v>0</v>
      </c>
      <c r="I41" s="2">
        <v>26</v>
      </c>
      <c r="J41" s="2">
        <v>62</v>
      </c>
      <c r="K41" s="2">
        <v>0</v>
      </c>
      <c r="L41" s="2">
        <v>32</v>
      </c>
      <c r="M41" s="2">
        <v>32</v>
      </c>
      <c r="N41" s="2">
        <v>9</v>
      </c>
      <c r="O41" s="2">
        <v>0</v>
      </c>
      <c r="P41" s="2">
        <v>2</v>
      </c>
      <c r="Q41" s="2">
        <v>19</v>
      </c>
      <c r="R41" s="2">
        <v>30</v>
      </c>
      <c r="S41" s="26"/>
    </row>
    <row r="42" spans="1:19" ht="26.25" customHeight="1">
      <c r="A42" s="30">
        <v>20</v>
      </c>
      <c r="B42" s="22">
        <v>25</v>
      </c>
      <c r="C42" s="58" t="s">
        <v>52</v>
      </c>
      <c r="D42" s="22" t="s">
        <v>53</v>
      </c>
      <c r="E42" s="1">
        <v>4</v>
      </c>
      <c r="F42" s="1">
        <v>0</v>
      </c>
      <c r="G42" s="1">
        <v>4</v>
      </c>
      <c r="H42" s="1">
        <v>0</v>
      </c>
      <c r="I42" s="1">
        <v>0</v>
      </c>
      <c r="J42" s="1">
        <v>4</v>
      </c>
      <c r="K42" s="1">
        <v>0</v>
      </c>
      <c r="L42" s="1">
        <v>4</v>
      </c>
      <c r="M42" s="1">
        <v>4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23"/>
    </row>
    <row r="43" spans="1:19" ht="26.25" customHeight="1">
      <c r="A43" s="31">
        <v>21</v>
      </c>
      <c r="B43" s="22">
        <v>26</v>
      </c>
      <c r="C43" s="58"/>
      <c r="D43" s="22" t="s">
        <v>54</v>
      </c>
      <c r="E43" s="1">
        <v>6</v>
      </c>
      <c r="F43" s="1">
        <v>7</v>
      </c>
      <c r="G43" s="1">
        <v>13</v>
      </c>
      <c r="H43" s="1">
        <v>2</v>
      </c>
      <c r="I43" s="1">
        <v>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23"/>
    </row>
    <row r="44" spans="1:19" ht="26.25" customHeight="1">
      <c r="A44" s="30">
        <v>22</v>
      </c>
      <c r="B44" s="22">
        <v>27</v>
      </c>
      <c r="C44" s="58"/>
      <c r="D44" s="22" t="s">
        <v>55</v>
      </c>
      <c r="E44" s="1">
        <v>30</v>
      </c>
      <c r="F44" s="1">
        <v>5</v>
      </c>
      <c r="G44" s="1">
        <v>35</v>
      </c>
      <c r="H44" s="1">
        <v>1</v>
      </c>
      <c r="I44" s="1">
        <v>0</v>
      </c>
      <c r="J44" s="1">
        <v>34</v>
      </c>
      <c r="K44" s="1">
        <v>0</v>
      </c>
      <c r="L44" s="1">
        <v>33</v>
      </c>
      <c r="M44" s="1">
        <v>33</v>
      </c>
      <c r="N44" s="1">
        <v>0</v>
      </c>
      <c r="O44" s="1">
        <v>0</v>
      </c>
      <c r="P44" s="1">
        <v>0</v>
      </c>
      <c r="Q44" s="1">
        <v>1</v>
      </c>
      <c r="R44" s="1">
        <v>1</v>
      </c>
      <c r="S44" s="23"/>
    </row>
    <row r="45" spans="1:19" ht="26.25" customHeight="1" thickBot="1">
      <c r="A45" s="31">
        <v>23</v>
      </c>
      <c r="B45" s="22">
        <v>28</v>
      </c>
      <c r="C45" s="58"/>
      <c r="D45" s="22" t="s">
        <v>56</v>
      </c>
      <c r="E45" s="1">
        <v>9</v>
      </c>
      <c r="F45" s="1">
        <v>8</v>
      </c>
      <c r="G45" s="1">
        <v>17</v>
      </c>
      <c r="H45" s="1">
        <v>0</v>
      </c>
      <c r="I45" s="1">
        <v>1</v>
      </c>
      <c r="J45" s="1">
        <v>16</v>
      </c>
      <c r="K45" s="1">
        <v>0</v>
      </c>
      <c r="L45" s="1">
        <v>16</v>
      </c>
      <c r="M45" s="1">
        <v>16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23"/>
    </row>
    <row r="46" spans="1:19" s="27" customFormat="1" ht="26.25" customHeight="1" thickBot="1">
      <c r="A46" s="32"/>
      <c r="B46" s="57" t="s">
        <v>0</v>
      </c>
      <c r="C46" s="57"/>
      <c r="D46" s="57"/>
      <c r="E46" s="2">
        <v>49</v>
      </c>
      <c r="F46" s="2">
        <v>20</v>
      </c>
      <c r="G46" s="2">
        <v>69</v>
      </c>
      <c r="H46" s="2">
        <v>3</v>
      </c>
      <c r="I46" s="2">
        <v>12</v>
      </c>
      <c r="J46" s="2">
        <v>54</v>
      </c>
      <c r="K46" s="2">
        <v>0</v>
      </c>
      <c r="L46" s="2">
        <v>53</v>
      </c>
      <c r="M46" s="2">
        <v>53</v>
      </c>
      <c r="N46" s="2">
        <v>0</v>
      </c>
      <c r="O46" s="2">
        <v>0</v>
      </c>
      <c r="P46" s="2">
        <v>0</v>
      </c>
      <c r="Q46" s="2">
        <v>1</v>
      </c>
      <c r="R46" s="2">
        <v>1</v>
      </c>
      <c r="S46" s="26"/>
    </row>
    <row r="47" spans="1:19" ht="26.25" customHeight="1">
      <c r="A47" s="30">
        <v>24</v>
      </c>
      <c r="B47" s="22">
        <v>29</v>
      </c>
      <c r="C47" s="58" t="s">
        <v>57</v>
      </c>
      <c r="D47" s="22" t="s">
        <v>57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23"/>
    </row>
    <row r="48" spans="1:19" ht="26.25" customHeight="1">
      <c r="A48" s="30"/>
      <c r="B48" s="22">
        <v>30</v>
      </c>
      <c r="C48" s="58"/>
      <c r="D48" s="22" t="s">
        <v>58</v>
      </c>
      <c r="E48" s="1">
        <v>2</v>
      </c>
      <c r="F48" s="1">
        <v>3</v>
      </c>
      <c r="G48" s="1">
        <v>5</v>
      </c>
      <c r="H48" s="1">
        <v>0</v>
      </c>
      <c r="I48" s="1">
        <v>5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23"/>
    </row>
    <row r="49" spans="1:19" ht="26.25" customHeight="1">
      <c r="A49" s="21">
        <v>25</v>
      </c>
      <c r="B49" s="22">
        <v>31</v>
      </c>
      <c r="C49" s="58"/>
      <c r="D49" s="22" t="s">
        <v>59</v>
      </c>
      <c r="E49" s="1">
        <v>5</v>
      </c>
      <c r="F49" s="1">
        <v>14</v>
      </c>
      <c r="G49" s="1">
        <v>19</v>
      </c>
      <c r="H49" s="1">
        <v>0</v>
      </c>
      <c r="I49" s="1">
        <v>18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1</v>
      </c>
      <c r="S49" s="23"/>
    </row>
    <row r="50" spans="1:19" ht="26.25" customHeight="1" thickBot="1">
      <c r="A50" s="31">
        <v>26</v>
      </c>
      <c r="B50" s="22">
        <v>32</v>
      </c>
      <c r="C50" s="58"/>
      <c r="D50" s="22" t="s">
        <v>60</v>
      </c>
      <c r="E50" s="1">
        <v>14</v>
      </c>
      <c r="F50" s="1">
        <v>32</v>
      </c>
      <c r="G50" s="1">
        <v>46</v>
      </c>
      <c r="H50" s="1">
        <v>2</v>
      </c>
      <c r="I50" s="1">
        <v>33</v>
      </c>
      <c r="J50" s="1">
        <v>11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11</v>
      </c>
      <c r="R50" s="1">
        <v>11</v>
      </c>
      <c r="S50" s="23"/>
    </row>
    <row r="51" spans="1:19" s="27" customFormat="1" ht="26.25" customHeight="1" thickBot="1">
      <c r="A51" s="32"/>
      <c r="B51" s="57" t="s">
        <v>0</v>
      </c>
      <c r="C51" s="57"/>
      <c r="D51" s="57"/>
      <c r="E51" s="2">
        <v>21</v>
      </c>
      <c r="F51" s="2">
        <v>49</v>
      </c>
      <c r="G51" s="2">
        <v>70</v>
      </c>
      <c r="H51" s="2">
        <v>2</v>
      </c>
      <c r="I51" s="2">
        <v>56</v>
      </c>
      <c r="J51" s="2">
        <v>12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12</v>
      </c>
      <c r="R51" s="2">
        <v>12</v>
      </c>
      <c r="S51" s="26"/>
    </row>
    <row r="52" spans="1:19" s="27" customFormat="1" ht="26.25" customHeight="1">
      <c r="A52" s="37"/>
      <c r="B52" s="59" t="s">
        <v>61</v>
      </c>
      <c r="C52" s="59"/>
      <c r="D52" s="59"/>
      <c r="E52" s="2">
        <v>70</v>
      </c>
      <c r="F52" s="2">
        <v>69</v>
      </c>
      <c r="G52" s="2">
        <v>139</v>
      </c>
      <c r="H52" s="2">
        <v>5</v>
      </c>
      <c r="I52" s="2">
        <v>68</v>
      </c>
      <c r="J52" s="2">
        <v>66</v>
      </c>
      <c r="K52" s="2">
        <v>0</v>
      </c>
      <c r="L52" s="2">
        <v>53</v>
      </c>
      <c r="M52" s="2">
        <v>53</v>
      </c>
      <c r="N52" s="2">
        <v>0</v>
      </c>
      <c r="O52" s="2">
        <v>0</v>
      </c>
      <c r="P52" s="2">
        <v>0</v>
      </c>
      <c r="Q52" s="2">
        <v>13</v>
      </c>
      <c r="R52" s="2">
        <v>13</v>
      </c>
      <c r="S52" s="26"/>
    </row>
    <row r="53" spans="1:19" s="26" customFormat="1" ht="26.25" customHeight="1" thickBot="1">
      <c r="A53" s="38"/>
      <c r="B53" s="60" t="s">
        <v>5</v>
      </c>
      <c r="C53" s="60"/>
      <c r="D53" s="60"/>
      <c r="E53" s="3">
        <f>E15+E26+E41+E52</f>
        <v>189</v>
      </c>
      <c r="F53" s="3">
        <f t="shared" ref="F53:R53" si="0">F15+F26+F41+F52</f>
        <v>308</v>
      </c>
      <c r="G53" s="3">
        <f t="shared" si="0"/>
        <v>497</v>
      </c>
      <c r="H53" s="3">
        <f t="shared" si="0"/>
        <v>7</v>
      </c>
      <c r="I53" s="3">
        <f t="shared" si="0"/>
        <v>279</v>
      </c>
      <c r="J53" s="3">
        <f t="shared" si="0"/>
        <v>211</v>
      </c>
      <c r="K53" s="3">
        <f t="shared" si="0"/>
        <v>68</v>
      </c>
      <c r="L53" s="3">
        <f t="shared" si="0"/>
        <v>100</v>
      </c>
      <c r="M53" s="3">
        <f t="shared" si="0"/>
        <v>168</v>
      </c>
      <c r="N53" s="3">
        <f t="shared" si="0"/>
        <v>9</v>
      </c>
      <c r="O53" s="3">
        <f t="shared" si="0"/>
        <v>0</v>
      </c>
      <c r="P53" s="3">
        <f t="shared" si="0"/>
        <v>2</v>
      </c>
      <c r="Q53" s="3">
        <f t="shared" si="0"/>
        <v>32</v>
      </c>
      <c r="R53" s="3">
        <f t="shared" si="0"/>
        <v>43</v>
      </c>
    </row>
    <row r="54" spans="1:19" ht="20.100000000000001" customHeight="1" thickTop="1"/>
    <row r="56" spans="1:19" ht="20.100000000000001" customHeight="1">
      <c r="G56" s="43"/>
    </row>
    <row r="59" spans="1:19" ht="20.100000000000001" customHeight="1">
      <c r="F59" s="24">
        <f>E53+F53</f>
        <v>497</v>
      </c>
    </row>
    <row r="60" spans="1:19" ht="20.100000000000001" customHeight="1">
      <c r="F60" s="24">
        <f>G53-H53-I53</f>
        <v>211</v>
      </c>
    </row>
  </sheetData>
  <mergeCells count="38">
    <mergeCell ref="C47:C50"/>
    <mergeCell ref="B51:D51"/>
    <mergeCell ref="B52:D52"/>
    <mergeCell ref="B53:D53"/>
    <mergeCell ref="B35:D35"/>
    <mergeCell ref="C36:C39"/>
    <mergeCell ref="B40:D40"/>
    <mergeCell ref="B41:D41"/>
    <mergeCell ref="C42:C45"/>
    <mergeCell ref="B46:D46"/>
    <mergeCell ref="C31:C34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C28:C29"/>
    <mergeCell ref="C30:D30"/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opLeftCell="B1" zoomScale="50" zoomScaleNormal="50" zoomScaleSheetLayoutView="50" workbookViewId="0">
      <pane ySplit="6" topLeftCell="A49" activePane="bottomLeft" state="frozen"/>
      <selection activeCell="B1" sqref="B1"/>
      <selection pane="bottomLeft" activeCell="H61" sqref="H61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7" t="s">
        <v>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7" t="s">
        <v>74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31" s="10" customFormat="1" ht="31.5" customHeight="1" thickBot="1">
      <c r="A4" s="9"/>
      <c r="B4" s="66" t="s">
        <v>7</v>
      </c>
      <c r="C4" s="66" t="s">
        <v>8</v>
      </c>
      <c r="D4" s="66" t="s">
        <v>9</v>
      </c>
      <c r="E4" s="66" t="s">
        <v>67</v>
      </c>
      <c r="F4" s="66" t="s">
        <v>75</v>
      </c>
      <c r="G4" s="66" t="s">
        <v>10</v>
      </c>
      <c r="H4" s="66" t="s">
        <v>76</v>
      </c>
      <c r="I4" s="66" t="s">
        <v>77</v>
      </c>
      <c r="J4" s="66" t="s">
        <v>78</v>
      </c>
      <c r="K4" s="67" t="s">
        <v>11</v>
      </c>
      <c r="L4" s="67"/>
      <c r="M4" s="67"/>
      <c r="N4" s="68" t="s">
        <v>12</v>
      </c>
      <c r="O4" s="69"/>
      <c r="P4" s="69"/>
      <c r="Q4" s="69"/>
      <c r="R4" s="70"/>
    </row>
    <row r="5" spans="1:31" s="13" customFormat="1" ht="166.5" customHeight="1" thickTop="1">
      <c r="A5" s="11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50" t="s">
        <v>13</v>
      </c>
      <c r="L5" s="50" t="s">
        <v>65</v>
      </c>
      <c r="M5" s="50" t="s">
        <v>14</v>
      </c>
      <c r="N5" s="50" t="s">
        <v>62</v>
      </c>
      <c r="O5" s="50" t="s">
        <v>16</v>
      </c>
      <c r="P5" s="50" t="s">
        <v>15</v>
      </c>
      <c r="Q5" s="50" t="s">
        <v>63</v>
      </c>
      <c r="R5" s="50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58" t="s">
        <v>18</v>
      </c>
      <c r="D7" s="22" t="s">
        <v>19</v>
      </c>
      <c r="E7" s="1">
        <v>7</v>
      </c>
      <c r="F7" s="1">
        <v>23</v>
      </c>
      <c r="G7" s="1">
        <v>23</v>
      </c>
      <c r="H7" s="1">
        <v>2</v>
      </c>
      <c r="I7" s="1">
        <v>17</v>
      </c>
      <c r="J7" s="1">
        <v>7</v>
      </c>
      <c r="K7" s="1">
        <v>11</v>
      </c>
      <c r="L7" s="1">
        <v>0</v>
      </c>
      <c r="M7" s="1">
        <f>K7+L7</f>
        <v>11</v>
      </c>
      <c r="N7" s="1">
        <v>0</v>
      </c>
      <c r="O7" s="1">
        <v>0</v>
      </c>
      <c r="P7" s="1">
        <v>0</v>
      </c>
      <c r="Q7" s="1">
        <v>0</v>
      </c>
      <c r="R7" s="1">
        <f>SUM(N7:Q7)</f>
        <v>0</v>
      </c>
      <c r="S7" s="23"/>
    </row>
    <row r="8" spans="1:31" ht="25.5" customHeight="1">
      <c r="A8" s="21"/>
      <c r="B8" s="22">
        <v>2</v>
      </c>
      <c r="C8" s="58"/>
      <c r="D8" s="22" t="s">
        <v>20</v>
      </c>
      <c r="E8" s="1">
        <v>5</v>
      </c>
      <c r="F8" s="1">
        <v>5</v>
      </c>
      <c r="G8" s="1">
        <v>8</v>
      </c>
      <c r="H8" s="1">
        <v>1</v>
      </c>
      <c r="I8" s="1">
        <v>8</v>
      </c>
      <c r="J8" s="1">
        <v>2</v>
      </c>
      <c r="K8" s="1">
        <v>1</v>
      </c>
      <c r="L8" s="1">
        <v>0</v>
      </c>
      <c r="M8" s="1">
        <f t="shared" ref="M8:M53" si="0">K8+L8</f>
        <v>1</v>
      </c>
      <c r="N8" s="1">
        <v>0</v>
      </c>
      <c r="O8" s="1">
        <v>0</v>
      </c>
      <c r="P8" s="1">
        <v>0</v>
      </c>
      <c r="Q8" s="1">
        <v>0</v>
      </c>
      <c r="R8" s="1">
        <f t="shared" ref="R8:R53" si="1">SUM(N8:Q8)</f>
        <v>0</v>
      </c>
      <c r="S8" s="23"/>
    </row>
    <row r="9" spans="1:31" ht="25.5" customHeight="1">
      <c r="A9" s="21">
        <v>3</v>
      </c>
      <c r="B9" s="22">
        <v>3</v>
      </c>
      <c r="C9" s="58"/>
      <c r="D9" s="22" t="s">
        <v>21</v>
      </c>
      <c r="E9" s="1">
        <v>0</v>
      </c>
      <c r="F9" s="1">
        <v>43</v>
      </c>
      <c r="G9" s="1">
        <v>36</v>
      </c>
      <c r="H9" s="1">
        <v>0</v>
      </c>
      <c r="I9" s="1">
        <v>43</v>
      </c>
      <c r="J9" s="1">
        <v>15</v>
      </c>
      <c r="K9" s="1">
        <v>0</v>
      </c>
      <c r="L9" s="1">
        <v>0</v>
      </c>
      <c r="M9" s="1">
        <f t="shared" si="0"/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1"/>
        <v>0</v>
      </c>
      <c r="S9" s="23"/>
    </row>
    <row r="10" spans="1:31" s="27" customFormat="1" ht="25.5" customHeight="1">
      <c r="A10" s="25">
        <v>4</v>
      </c>
      <c r="B10" s="57" t="s">
        <v>0</v>
      </c>
      <c r="C10" s="57"/>
      <c r="D10" s="57"/>
      <c r="E10" s="2">
        <v>12</v>
      </c>
      <c r="F10" s="2">
        <v>71</v>
      </c>
      <c r="G10" s="2">
        <v>67</v>
      </c>
      <c r="H10" s="2">
        <v>3</v>
      </c>
      <c r="I10" s="2">
        <v>68</v>
      </c>
      <c r="J10" s="2">
        <v>24</v>
      </c>
      <c r="K10" s="2">
        <v>12</v>
      </c>
      <c r="L10" s="2">
        <v>0</v>
      </c>
      <c r="M10" s="2">
        <f t="shared" si="0"/>
        <v>12</v>
      </c>
      <c r="N10" s="2">
        <v>0</v>
      </c>
      <c r="O10" s="2">
        <v>0</v>
      </c>
      <c r="P10" s="2">
        <v>0</v>
      </c>
      <c r="Q10" s="2">
        <v>0</v>
      </c>
      <c r="R10" s="2">
        <f t="shared" si="1"/>
        <v>0</v>
      </c>
      <c r="S10" s="26"/>
    </row>
    <row r="11" spans="1:31" ht="30" customHeight="1">
      <c r="A11" s="21">
        <v>8</v>
      </c>
      <c r="B11" s="22">
        <v>4</v>
      </c>
      <c r="C11" s="58" t="s">
        <v>22</v>
      </c>
      <c r="D11" s="22" t="s">
        <v>23</v>
      </c>
      <c r="E11" s="1">
        <v>9</v>
      </c>
      <c r="F11" s="1">
        <v>25</v>
      </c>
      <c r="G11" s="1">
        <v>21</v>
      </c>
      <c r="H11" s="1">
        <v>1</v>
      </c>
      <c r="I11" s="1">
        <v>21</v>
      </c>
      <c r="J11" s="1">
        <v>13</v>
      </c>
      <c r="K11" s="1">
        <v>12</v>
      </c>
      <c r="L11" s="1">
        <v>0</v>
      </c>
      <c r="M11" s="1">
        <f t="shared" si="0"/>
        <v>12</v>
      </c>
      <c r="N11" s="1">
        <v>0</v>
      </c>
      <c r="O11" s="1">
        <v>0</v>
      </c>
      <c r="P11" s="1">
        <v>0</v>
      </c>
      <c r="Q11" s="1">
        <v>0</v>
      </c>
      <c r="R11" s="1">
        <f t="shared" si="1"/>
        <v>0</v>
      </c>
      <c r="S11" s="23"/>
    </row>
    <row r="12" spans="1:31" ht="33" customHeight="1">
      <c r="A12" s="21">
        <v>9</v>
      </c>
      <c r="B12" s="22">
        <v>5</v>
      </c>
      <c r="C12" s="58"/>
      <c r="D12" s="22" t="s">
        <v>24</v>
      </c>
      <c r="E12" s="1">
        <v>14</v>
      </c>
      <c r="F12" s="1">
        <v>16</v>
      </c>
      <c r="G12" s="1">
        <v>29</v>
      </c>
      <c r="H12" s="1">
        <v>0</v>
      </c>
      <c r="I12" s="1">
        <v>24</v>
      </c>
      <c r="J12" s="1">
        <v>5</v>
      </c>
      <c r="K12" s="1">
        <v>0</v>
      </c>
      <c r="L12" s="1">
        <v>6</v>
      </c>
      <c r="M12" s="1">
        <f t="shared" si="0"/>
        <v>6</v>
      </c>
      <c r="N12" s="1">
        <v>0</v>
      </c>
      <c r="O12" s="1">
        <v>0</v>
      </c>
      <c r="P12" s="1">
        <v>0</v>
      </c>
      <c r="Q12" s="1">
        <v>0</v>
      </c>
      <c r="R12" s="1">
        <f t="shared" si="1"/>
        <v>0</v>
      </c>
      <c r="S12" s="23"/>
    </row>
    <row r="13" spans="1:31" ht="30" customHeight="1">
      <c r="A13" s="21">
        <v>10</v>
      </c>
      <c r="B13" s="22">
        <v>6</v>
      </c>
      <c r="C13" s="58"/>
      <c r="D13" s="22" t="s">
        <v>25</v>
      </c>
      <c r="E13" s="1">
        <v>4</v>
      </c>
      <c r="F13" s="1">
        <v>7</v>
      </c>
      <c r="G13" s="1">
        <v>6</v>
      </c>
      <c r="H13" s="1">
        <v>0</v>
      </c>
      <c r="I13" s="1">
        <v>7</v>
      </c>
      <c r="J13" s="1">
        <v>2</v>
      </c>
      <c r="K13" s="1">
        <v>4</v>
      </c>
      <c r="L13" s="1">
        <v>0</v>
      </c>
      <c r="M13" s="1">
        <f t="shared" si="0"/>
        <v>4</v>
      </c>
      <c r="N13" s="1">
        <v>0</v>
      </c>
      <c r="O13" s="1">
        <v>0</v>
      </c>
      <c r="P13" s="1">
        <v>0</v>
      </c>
      <c r="Q13" s="1">
        <v>0</v>
      </c>
      <c r="R13" s="1">
        <f t="shared" si="1"/>
        <v>0</v>
      </c>
      <c r="S13" s="23"/>
    </row>
    <row r="14" spans="1:31" s="27" customFormat="1" ht="25.5" customHeight="1">
      <c r="A14" s="25">
        <v>11</v>
      </c>
      <c r="B14" s="57" t="s">
        <v>0</v>
      </c>
      <c r="C14" s="57"/>
      <c r="D14" s="57"/>
      <c r="E14" s="2">
        <v>27</v>
      </c>
      <c r="F14" s="2">
        <v>48</v>
      </c>
      <c r="G14" s="2">
        <v>56</v>
      </c>
      <c r="H14" s="2">
        <v>1</v>
      </c>
      <c r="I14" s="2">
        <v>52</v>
      </c>
      <c r="J14" s="2">
        <v>20</v>
      </c>
      <c r="K14" s="2">
        <v>16</v>
      </c>
      <c r="L14" s="2">
        <v>6</v>
      </c>
      <c r="M14" s="2">
        <f t="shared" si="0"/>
        <v>22</v>
      </c>
      <c r="N14" s="2">
        <v>0</v>
      </c>
      <c r="O14" s="2">
        <v>0</v>
      </c>
      <c r="P14" s="2">
        <v>0</v>
      </c>
      <c r="Q14" s="2">
        <v>0</v>
      </c>
      <c r="R14" s="2">
        <f t="shared" si="1"/>
        <v>0</v>
      </c>
      <c r="S14" s="26"/>
    </row>
    <row r="15" spans="1:31" s="27" customFormat="1" ht="25.5" customHeight="1">
      <c r="A15" s="25"/>
      <c r="B15" s="71" t="s">
        <v>26</v>
      </c>
      <c r="C15" s="72"/>
      <c r="D15" s="73"/>
      <c r="E15" s="2">
        <v>39</v>
      </c>
      <c r="F15" s="2">
        <v>119</v>
      </c>
      <c r="G15" s="2">
        <v>123</v>
      </c>
      <c r="H15" s="2">
        <v>4</v>
      </c>
      <c r="I15" s="2">
        <v>120</v>
      </c>
      <c r="J15" s="2">
        <v>44</v>
      </c>
      <c r="K15" s="2">
        <v>28</v>
      </c>
      <c r="L15" s="2">
        <v>6</v>
      </c>
      <c r="M15" s="2">
        <f t="shared" si="0"/>
        <v>34</v>
      </c>
      <c r="N15" s="2">
        <v>0</v>
      </c>
      <c r="O15" s="2">
        <v>0</v>
      </c>
      <c r="P15" s="2">
        <v>0</v>
      </c>
      <c r="Q15" s="2">
        <v>0</v>
      </c>
      <c r="R15" s="2">
        <f t="shared" si="1"/>
        <v>0</v>
      </c>
      <c r="S15" s="26"/>
    </row>
    <row r="16" spans="1:31" ht="27" customHeight="1">
      <c r="A16" s="21">
        <v>1</v>
      </c>
      <c r="B16" s="22">
        <v>1</v>
      </c>
      <c r="C16" s="74" t="s">
        <v>27</v>
      </c>
      <c r="D16" s="49" t="s">
        <v>28</v>
      </c>
      <c r="E16" s="1">
        <v>0</v>
      </c>
      <c r="F16" s="1">
        <v>8</v>
      </c>
      <c r="G16" s="1">
        <v>8</v>
      </c>
      <c r="H16" s="1">
        <v>0</v>
      </c>
      <c r="I16" s="1">
        <v>6</v>
      </c>
      <c r="J16" s="1">
        <v>2</v>
      </c>
      <c r="K16" s="1">
        <v>0</v>
      </c>
      <c r="L16" s="1">
        <v>2</v>
      </c>
      <c r="M16" s="1">
        <f t="shared" si="0"/>
        <v>2</v>
      </c>
      <c r="N16" s="1">
        <v>0</v>
      </c>
      <c r="O16" s="1">
        <v>0</v>
      </c>
      <c r="P16" s="1">
        <v>0</v>
      </c>
      <c r="Q16" s="1">
        <v>0</v>
      </c>
      <c r="R16" s="1">
        <f t="shared" si="1"/>
        <v>0</v>
      </c>
      <c r="S16" s="23"/>
    </row>
    <row r="17" spans="1:19" ht="31.5" customHeight="1">
      <c r="A17" s="21">
        <v>2</v>
      </c>
      <c r="B17" s="22">
        <v>2</v>
      </c>
      <c r="C17" s="75"/>
      <c r="D17" s="49" t="s">
        <v>29</v>
      </c>
      <c r="E17" s="1">
        <v>5</v>
      </c>
      <c r="F17" s="1">
        <v>11</v>
      </c>
      <c r="G17" s="1">
        <v>15</v>
      </c>
      <c r="H17" s="1">
        <v>0</v>
      </c>
      <c r="I17" s="1">
        <v>11</v>
      </c>
      <c r="J17" s="1">
        <v>4</v>
      </c>
      <c r="K17" s="1">
        <v>4</v>
      </c>
      <c r="L17" s="1">
        <v>1</v>
      </c>
      <c r="M17" s="1">
        <f t="shared" si="0"/>
        <v>5</v>
      </c>
      <c r="N17" s="1">
        <v>0</v>
      </c>
      <c r="O17" s="1">
        <v>0</v>
      </c>
      <c r="P17" s="1">
        <v>0</v>
      </c>
      <c r="Q17" s="1">
        <v>0</v>
      </c>
      <c r="R17" s="1">
        <f t="shared" si="1"/>
        <v>0</v>
      </c>
      <c r="S17" s="23"/>
    </row>
    <row r="18" spans="1:19" ht="25.5" customHeight="1">
      <c r="A18" s="21"/>
      <c r="B18" s="22">
        <v>3</v>
      </c>
      <c r="C18" s="75"/>
      <c r="D18" s="49" t="s">
        <v>30</v>
      </c>
      <c r="E18" s="1">
        <v>2</v>
      </c>
      <c r="F18" s="1">
        <v>7</v>
      </c>
      <c r="G18" s="1">
        <v>9</v>
      </c>
      <c r="H18" s="1">
        <v>0</v>
      </c>
      <c r="I18" s="1">
        <v>9</v>
      </c>
      <c r="J18" s="1">
        <v>0</v>
      </c>
      <c r="K18" s="1">
        <v>0</v>
      </c>
      <c r="L18" s="1">
        <v>0</v>
      </c>
      <c r="M18" s="1">
        <f t="shared" si="0"/>
        <v>0</v>
      </c>
      <c r="N18" s="1">
        <v>0</v>
      </c>
      <c r="O18" s="1">
        <v>0</v>
      </c>
      <c r="P18" s="1">
        <v>0</v>
      </c>
      <c r="Q18" s="1">
        <v>0</v>
      </c>
      <c r="R18" s="1">
        <f t="shared" si="1"/>
        <v>0</v>
      </c>
      <c r="S18" s="23"/>
    </row>
    <row r="19" spans="1:19" ht="25.5" customHeight="1">
      <c r="A19" s="21"/>
      <c r="B19" s="22">
        <v>4</v>
      </c>
      <c r="C19" s="76"/>
      <c r="D19" s="49" t="s">
        <v>31</v>
      </c>
      <c r="E19" s="1">
        <v>0</v>
      </c>
      <c r="F19" s="1">
        <v>22</v>
      </c>
      <c r="G19" s="1">
        <v>17</v>
      </c>
      <c r="H19" s="1">
        <v>0</v>
      </c>
      <c r="I19" s="1">
        <v>9</v>
      </c>
      <c r="J19" s="1">
        <v>10</v>
      </c>
      <c r="K19" s="1">
        <v>0</v>
      </c>
      <c r="L19" s="1">
        <v>13</v>
      </c>
      <c r="M19" s="1">
        <f t="shared" si="0"/>
        <v>13</v>
      </c>
      <c r="N19" s="1">
        <v>0</v>
      </c>
      <c r="O19" s="1">
        <v>0</v>
      </c>
      <c r="P19" s="1">
        <v>0</v>
      </c>
      <c r="Q19" s="1">
        <v>0</v>
      </c>
      <c r="R19" s="1">
        <f t="shared" si="1"/>
        <v>0</v>
      </c>
      <c r="S19" s="23"/>
    </row>
    <row r="20" spans="1:19" s="27" customFormat="1" ht="25.5" customHeight="1">
      <c r="A20" s="25"/>
      <c r="B20" s="57" t="s">
        <v>0</v>
      </c>
      <c r="C20" s="57"/>
      <c r="D20" s="57"/>
      <c r="E20" s="2">
        <v>7</v>
      </c>
      <c r="F20" s="2">
        <v>48</v>
      </c>
      <c r="G20" s="2">
        <v>49</v>
      </c>
      <c r="H20" s="2">
        <v>0</v>
      </c>
      <c r="I20" s="2">
        <v>35</v>
      </c>
      <c r="J20" s="2">
        <v>16</v>
      </c>
      <c r="K20" s="2">
        <v>4</v>
      </c>
      <c r="L20" s="2">
        <v>16</v>
      </c>
      <c r="M20" s="2">
        <f t="shared" si="0"/>
        <v>20</v>
      </c>
      <c r="N20" s="2">
        <v>0</v>
      </c>
      <c r="O20" s="2">
        <v>0</v>
      </c>
      <c r="P20" s="2">
        <v>0</v>
      </c>
      <c r="Q20" s="2">
        <v>0</v>
      </c>
      <c r="R20" s="2">
        <f t="shared" si="1"/>
        <v>0</v>
      </c>
      <c r="S20" s="26"/>
    </row>
    <row r="21" spans="1:19" ht="28.5" customHeight="1">
      <c r="A21" s="21">
        <v>5</v>
      </c>
      <c r="B21" s="22">
        <v>8</v>
      </c>
      <c r="C21" s="58" t="s">
        <v>32</v>
      </c>
      <c r="D21" s="22" t="s">
        <v>33</v>
      </c>
      <c r="E21" s="1">
        <v>3</v>
      </c>
      <c r="F21" s="1">
        <v>4</v>
      </c>
      <c r="G21" s="1">
        <v>7</v>
      </c>
      <c r="H21" s="1">
        <v>2</v>
      </c>
      <c r="I21" s="1">
        <v>4</v>
      </c>
      <c r="J21" s="1">
        <v>3</v>
      </c>
      <c r="K21" s="1">
        <v>1</v>
      </c>
      <c r="L21" s="1">
        <v>0</v>
      </c>
      <c r="M21" s="1">
        <f t="shared" si="0"/>
        <v>1</v>
      </c>
      <c r="N21" s="1">
        <v>0</v>
      </c>
      <c r="O21" s="1">
        <v>0</v>
      </c>
      <c r="P21" s="1">
        <v>0</v>
      </c>
      <c r="Q21" s="1">
        <v>0</v>
      </c>
      <c r="R21" s="1">
        <f t="shared" si="1"/>
        <v>0</v>
      </c>
      <c r="S21" s="23"/>
    </row>
    <row r="22" spans="1:19" ht="28.5" customHeight="1">
      <c r="A22" s="21"/>
      <c r="B22" s="22">
        <v>9</v>
      </c>
      <c r="C22" s="58"/>
      <c r="D22" s="22" t="s">
        <v>34</v>
      </c>
      <c r="E22" s="1">
        <v>35</v>
      </c>
      <c r="F22" s="1">
        <v>22</v>
      </c>
      <c r="G22" s="1">
        <v>49</v>
      </c>
      <c r="H22" s="1">
        <v>0</v>
      </c>
      <c r="I22" s="1">
        <v>35</v>
      </c>
      <c r="J22" s="1">
        <v>14</v>
      </c>
      <c r="K22" s="1">
        <v>20</v>
      </c>
      <c r="L22" s="1">
        <v>2</v>
      </c>
      <c r="M22" s="1">
        <f t="shared" si="0"/>
        <v>22</v>
      </c>
      <c r="N22" s="1">
        <v>0</v>
      </c>
      <c r="O22" s="1">
        <v>0</v>
      </c>
      <c r="P22" s="1">
        <v>0</v>
      </c>
      <c r="Q22" s="1">
        <v>0</v>
      </c>
      <c r="R22" s="1">
        <f t="shared" si="1"/>
        <v>0</v>
      </c>
      <c r="S22" s="23"/>
    </row>
    <row r="23" spans="1:19" ht="27" customHeight="1">
      <c r="A23" s="21"/>
      <c r="B23" s="22">
        <v>10</v>
      </c>
      <c r="C23" s="58"/>
      <c r="D23" s="22" t="s">
        <v>35</v>
      </c>
      <c r="E23" s="1">
        <v>0</v>
      </c>
      <c r="F23" s="1">
        <v>125</v>
      </c>
      <c r="G23" s="1">
        <v>36</v>
      </c>
      <c r="H23" s="1">
        <v>0</v>
      </c>
      <c r="I23" s="1">
        <v>125</v>
      </c>
      <c r="J23" s="1">
        <v>0</v>
      </c>
      <c r="K23" s="1">
        <v>0</v>
      </c>
      <c r="L23" s="1">
        <v>0</v>
      </c>
      <c r="M23" s="1">
        <f t="shared" si="0"/>
        <v>0</v>
      </c>
      <c r="N23" s="1">
        <v>0</v>
      </c>
      <c r="O23" s="1">
        <v>0</v>
      </c>
      <c r="P23" s="1">
        <v>0</v>
      </c>
      <c r="Q23" s="1">
        <v>0</v>
      </c>
      <c r="R23" s="1">
        <f t="shared" si="1"/>
        <v>0</v>
      </c>
      <c r="S23" s="23"/>
    </row>
    <row r="24" spans="1:19" ht="30" customHeight="1">
      <c r="A24" s="21">
        <v>6</v>
      </c>
      <c r="B24" s="22">
        <v>11</v>
      </c>
      <c r="C24" s="58"/>
      <c r="D24" s="22" t="s">
        <v>36</v>
      </c>
      <c r="E24" s="1">
        <v>3</v>
      </c>
      <c r="F24" s="1">
        <v>7</v>
      </c>
      <c r="G24" s="1">
        <v>6</v>
      </c>
      <c r="H24" s="1">
        <v>0</v>
      </c>
      <c r="I24" s="1">
        <v>3</v>
      </c>
      <c r="J24" s="1">
        <v>6</v>
      </c>
      <c r="K24" s="1">
        <v>5</v>
      </c>
      <c r="L24" s="1">
        <v>2</v>
      </c>
      <c r="M24" s="1">
        <f t="shared" si="0"/>
        <v>7</v>
      </c>
      <c r="N24" s="1">
        <v>0</v>
      </c>
      <c r="O24" s="1">
        <v>0</v>
      </c>
      <c r="P24" s="1">
        <v>0</v>
      </c>
      <c r="Q24" s="1">
        <v>0</v>
      </c>
      <c r="R24" s="1">
        <f t="shared" si="1"/>
        <v>0</v>
      </c>
      <c r="S24" s="23"/>
    </row>
    <row r="25" spans="1:19" s="27" customFormat="1" ht="25.5" customHeight="1">
      <c r="A25" s="25">
        <v>7</v>
      </c>
      <c r="B25" s="57" t="s">
        <v>0</v>
      </c>
      <c r="C25" s="57"/>
      <c r="D25" s="57"/>
      <c r="E25" s="2">
        <v>41</v>
      </c>
      <c r="F25" s="2">
        <v>158</v>
      </c>
      <c r="G25" s="2">
        <v>98</v>
      </c>
      <c r="H25" s="2">
        <v>2</v>
      </c>
      <c r="I25" s="2">
        <v>167</v>
      </c>
      <c r="J25" s="2">
        <v>23</v>
      </c>
      <c r="K25" s="2">
        <v>26</v>
      </c>
      <c r="L25" s="2">
        <v>4</v>
      </c>
      <c r="M25" s="2">
        <f t="shared" si="0"/>
        <v>30</v>
      </c>
      <c r="N25" s="2">
        <v>0</v>
      </c>
      <c r="O25" s="2">
        <v>0</v>
      </c>
      <c r="P25" s="2">
        <v>0</v>
      </c>
      <c r="Q25" s="2">
        <v>0</v>
      </c>
      <c r="R25" s="2">
        <f t="shared" si="1"/>
        <v>0</v>
      </c>
      <c r="S25" s="26"/>
    </row>
    <row r="26" spans="1:19" s="27" customFormat="1" ht="25.5" customHeight="1">
      <c r="A26" s="29"/>
      <c r="B26" s="61" t="s">
        <v>37</v>
      </c>
      <c r="C26" s="62"/>
      <c r="D26" s="63"/>
      <c r="E26" s="2">
        <v>48</v>
      </c>
      <c r="F26" s="2">
        <v>206</v>
      </c>
      <c r="G26" s="2">
        <v>147</v>
      </c>
      <c r="H26" s="2">
        <v>2</v>
      </c>
      <c r="I26" s="2">
        <v>202</v>
      </c>
      <c r="J26" s="2">
        <v>39</v>
      </c>
      <c r="K26" s="2">
        <v>30</v>
      </c>
      <c r="L26" s="2">
        <v>20</v>
      </c>
      <c r="M26" s="2">
        <f t="shared" si="0"/>
        <v>50</v>
      </c>
      <c r="N26" s="2">
        <v>0</v>
      </c>
      <c r="O26" s="2">
        <v>0</v>
      </c>
      <c r="P26" s="2">
        <v>0</v>
      </c>
      <c r="Q26" s="2">
        <v>0</v>
      </c>
      <c r="R26" s="2">
        <f t="shared" si="1"/>
        <v>0</v>
      </c>
      <c r="S26" s="26"/>
    </row>
    <row r="27" spans="1:19" s="27" customFormat="1" ht="25.5" customHeight="1">
      <c r="A27" s="29"/>
      <c r="B27" s="61" t="s">
        <v>38</v>
      </c>
      <c r="C27" s="62"/>
      <c r="D27" s="63"/>
      <c r="E27" s="2">
        <v>87</v>
      </c>
      <c r="F27" s="2">
        <v>325</v>
      </c>
      <c r="G27" s="2">
        <v>270</v>
      </c>
      <c r="H27" s="2">
        <v>6</v>
      </c>
      <c r="I27" s="2">
        <v>322</v>
      </c>
      <c r="J27" s="2">
        <v>83</v>
      </c>
      <c r="K27" s="2">
        <v>58</v>
      </c>
      <c r="L27" s="2">
        <v>26</v>
      </c>
      <c r="M27" s="2">
        <f t="shared" si="0"/>
        <v>84</v>
      </c>
      <c r="N27" s="2">
        <v>0</v>
      </c>
      <c r="O27" s="2">
        <v>0</v>
      </c>
      <c r="P27" s="2">
        <v>0</v>
      </c>
      <c r="Q27" s="2">
        <v>0</v>
      </c>
      <c r="R27" s="2">
        <f t="shared" si="1"/>
        <v>0</v>
      </c>
      <c r="S27" s="26"/>
    </row>
    <row r="28" spans="1:19" ht="28.5" customHeight="1">
      <c r="A28" s="30">
        <v>13</v>
      </c>
      <c r="B28" s="22">
        <v>15</v>
      </c>
      <c r="C28" s="58" t="s">
        <v>39</v>
      </c>
      <c r="D28" s="49" t="s">
        <v>40</v>
      </c>
      <c r="E28" s="1">
        <v>0</v>
      </c>
      <c r="F28" s="1">
        <v>1</v>
      </c>
      <c r="G28" s="1">
        <v>1</v>
      </c>
      <c r="H28" s="1">
        <v>0</v>
      </c>
      <c r="I28" s="1">
        <v>1</v>
      </c>
      <c r="J28" s="1">
        <v>1</v>
      </c>
      <c r="K28" s="1">
        <v>0</v>
      </c>
      <c r="L28" s="1">
        <v>0</v>
      </c>
      <c r="M28" s="1">
        <f t="shared" si="0"/>
        <v>0</v>
      </c>
      <c r="N28" s="1">
        <v>0</v>
      </c>
      <c r="O28" s="1">
        <v>0</v>
      </c>
      <c r="P28" s="1">
        <v>0</v>
      </c>
      <c r="Q28" s="1">
        <v>0</v>
      </c>
      <c r="R28" s="1">
        <f t="shared" si="1"/>
        <v>0</v>
      </c>
      <c r="S28" s="23"/>
    </row>
    <row r="29" spans="1:19" ht="33" customHeight="1" thickBot="1">
      <c r="A29" s="31">
        <v>14</v>
      </c>
      <c r="B29" s="22">
        <v>16</v>
      </c>
      <c r="C29" s="58"/>
      <c r="D29" s="49" t="s">
        <v>41</v>
      </c>
      <c r="E29" s="1">
        <v>7</v>
      </c>
      <c r="F29" s="1">
        <v>3</v>
      </c>
      <c r="G29" s="1">
        <v>9</v>
      </c>
      <c r="H29" s="1">
        <v>0</v>
      </c>
      <c r="I29" s="1">
        <v>3</v>
      </c>
      <c r="J29" s="1">
        <v>9</v>
      </c>
      <c r="K29" s="1">
        <v>0</v>
      </c>
      <c r="L29" s="1">
        <v>6</v>
      </c>
      <c r="M29" s="1">
        <f t="shared" si="0"/>
        <v>6</v>
      </c>
      <c r="N29" s="1">
        <v>0</v>
      </c>
      <c r="O29" s="1">
        <v>0</v>
      </c>
      <c r="P29" s="1">
        <v>0</v>
      </c>
      <c r="Q29" s="1">
        <v>1</v>
      </c>
      <c r="R29" s="1">
        <f t="shared" si="1"/>
        <v>1</v>
      </c>
      <c r="S29" s="23"/>
    </row>
    <row r="30" spans="1:19" s="27" customFormat="1" ht="25.5" customHeight="1" thickBot="1">
      <c r="A30" s="32"/>
      <c r="B30" s="48"/>
      <c r="C30" s="64" t="s">
        <v>0</v>
      </c>
      <c r="D30" s="65"/>
      <c r="E30" s="2">
        <v>7</v>
      </c>
      <c r="F30" s="2">
        <v>4</v>
      </c>
      <c r="G30" s="2">
        <v>10</v>
      </c>
      <c r="H30" s="2">
        <v>0</v>
      </c>
      <c r="I30" s="2">
        <v>4</v>
      </c>
      <c r="J30" s="2">
        <v>10</v>
      </c>
      <c r="K30" s="2">
        <v>0</v>
      </c>
      <c r="L30" s="2">
        <v>6</v>
      </c>
      <c r="M30" s="2">
        <f t="shared" si="0"/>
        <v>6</v>
      </c>
      <c r="N30" s="2">
        <v>0</v>
      </c>
      <c r="O30" s="2">
        <v>0</v>
      </c>
      <c r="P30" s="2">
        <v>0</v>
      </c>
      <c r="Q30" s="2">
        <v>1</v>
      </c>
      <c r="R30" s="2">
        <f t="shared" si="1"/>
        <v>1</v>
      </c>
      <c r="S30" s="26"/>
    </row>
    <row r="31" spans="1:19" ht="26.25" customHeight="1">
      <c r="A31" s="34">
        <v>15</v>
      </c>
      <c r="B31" s="22">
        <v>17</v>
      </c>
      <c r="C31" s="58" t="s">
        <v>42</v>
      </c>
      <c r="D31" s="49" t="s">
        <v>42</v>
      </c>
      <c r="E31" s="1">
        <v>7</v>
      </c>
      <c r="F31" s="1">
        <v>4</v>
      </c>
      <c r="G31" s="1">
        <v>11</v>
      </c>
      <c r="H31" s="1">
        <v>0</v>
      </c>
      <c r="I31" s="1">
        <v>8</v>
      </c>
      <c r="J31" s="1">
        <v>3</v>
      </c>
      <c r="K31" s="1">
        <v>0</v>
      </c>
      <c r="L31" s="1">
        <v>1</v>
      </c>
      <c r="M31" s="1">
        <f t="shared" si="0"/>
        <v>1</v>
      </c>
      <c r="N31" s="1">
        <v>0</v>
      </c>
      <c r="O31" s="1">
        <v>0</v>
      </c>
      <c r="P31" s="1">
        <v>0</v>
      </c>
      <c r="Q31" s="1">
        <v>2</v>
      </c>
      <c r="R31" s="1">
        <f t="shared" si="1"/>
        <v>2</v>
      </c>
      <c r="S31" s="23"/>
    </row>
    <row r="32" spans="1:19" ht="26.25" customHeight="1">
      <c r="A32" s="34"/>
      <c r="B32" s="22">
        <v>18</v>
      </c>
      <c r="C32" s="58"/>
      <c r="D32" s="49" t="s">
        <v>43</v>
      </c>
      <c r="E32" s="1">
        <v>0</v>
      </c>
      <c r="F32" s="1">
        <v>4</v>
      </c>
      <c r="G32" s="1">
        <v>4</v>
      </c>
      <c r="H32" s="1">
        <v>0</v>
      </c>
      <c r="I32" s="1">
        <v>4</v>
      </c>
      <c r="J32" s="1">
        <v>3</v>
      </c>
      <c r="K32" s="1">
        <v>0</v>
      </c>
      <c r="L32" s="1">
        <v>0</v>
      </c>
      <c r="M32" s="1">
        <f t="shared" si="0"/>
        <v>0</v>
      </c>
      <c r="N32" s="1">
        <v>0</v>
      </c>
      <c r="O32" s="1">
        <v>0</v>
      </c>
      <c r="P32" s="1">
        <v>0</v>
      </c>
      <c r="Q32" s="1">
        <v>0</v>
      </c>
      <c r="R32" s="1">
        <f t="shared" si="1"/>
        <v>0</v>
      </c>
      <c r="S32" s="23"/>
    </row>
    <row r="33" spans="1:19" ht="26.25" customHeight="1">
      <c r="A33" s="34"/>
      <c r="B33" s="22">
        <v>19</v>
      </c>
      <c r="C33" s="58"/>
      <c r="D33" s="22" t="s">
        <v>44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f t="shared" si="0"/>
        <v>0</v>
      </c>
      <c r="N33" s="1">
        <v>0</v>
      </c>
      <c r="O33" s="1">
        <v>0</v>
      </c>
      <c r="P33" s="1">
        <v>0</v>
      </c>
      <c r="Q33" s="1">
        <v>0</v>
      </c>
      <c r="R33" s="1">
        <f t="shared" si="1"/>
        <v>0</v>
      </c>
      <c r="S33" s="23"/>
    </row>
    <row r="34" spans="1:19" ht="26.25" customHeight="1" thickBot="1">
      <c r="A34" s="34"/>
      <c r="B34" s="22">
        <v>20</v>
      </c>
      <c r="C34" s="58"/>
      <c r="D34" s="22" t="s">
        <v>45</v>
      </c>
      <c r="E34" s="1">
        <v>13</v>
      </c>
      <c r="F34" s="1">
        <v>22</v>
      </c>
      <c r="G34" s="1">
        <v>33</v>
      </c>
      <c r="H34" s="1">
        <v>0</v>
      </c>
      <c r="I34" s="1">
        <v>2</v>
      </c>
      <c r="J34" s="1">
        <v>32</v>
      </c>
      <c r="K34" s="1">
        <v>0</v>
      </c>
      <c r="L34" s="1">
        <v>33</v>
      </c>
      <c r="M34" s="1">
        <f t="shared" si="0"/>
        <v>33</v>
      </c>
      <c r="N34" s="1">
        <v>0</v>
      </c>
      <c r="O34" s="1">
        <v>0</v>
      </c>
      <c r="P34" s="1">
        <v>0</v>
      </c>
      <c r="Q34" s="1">
        <v>0</v>
      </c>
      <c r="R34" s="1">
        <f t="shared" si="1"/>
        <v>0</v>
      </c>
      <c r="S34" s="23"/>
    </row>
    <row r="35" spans="1:19" s="27" customFormat="1" ht="26.25" customHeight="1" thickBot="1">
      <c r="A35" s="32"/>
      <c r="B35" s="57" t="s">
        <v>0</v>
      </c>
      <c r="C35" s="57"/>
      <c r="D35" s="57"/>
      <c r="E35" s="2">
        <v>20</v>
      </c>
      <c r="F35" s="2">
        <v>30</v>
      </c>
      <c r="G35" s="2">
        <v>48</v>
      </c>
      <c r="H35" s="2">
        <v>0</v>
      </c>
      <c r="I35" s="2">
        <v>14</v>
      </c>
      <c r="J35" s="2">
        <v>38</v>
      </c>
      <c r="K35" s="2">
        <v>0</v>
      </c>
      <c r="L35" s="2">
        <v>34</v>
      </c>
      <c r="M35" s="2">
        <f t="shared" si="0"/>
        <v>34</v>
      </c>
      <c r="N35" s="2">
        <v>0</v>
      </c>
      <c r="O35" s="2">
        <v>0</v>
      </c>
      <c r="P35" s="2">
        <v>0</v>
      </c>
      <c r="Q35" s="2">
        <v>2</v>
      </c>
      <c r="R35" s="2">
        <f t="shared" si="1"/>
        <v>2</v>
      </c>
      <c r="S35" s="26"/>
    </row>
    <row r="36" spans="1:19" ht="26.25" customHeight="1">
      <c r="A36" s="30">
        <v>16</v>
      </c>
      <c r="B36" s="22">
        <v>21</v>
      </c>
      <c r="C36" s="58" t="s">
        <v>46</v>
      </c>
      <c r="D36" s="22" t="s">
        <v>47</v>
      </c>
      <c r="E36" s="1">
        <v>1</v>
      </c>
      <c r="F36" s="1">
        <v>4</v>
      </c>
      <c r="G36" s="1">
        <v>5</v>
      </c>
      <c r="H36" s="1">
        <v>0</v>
      </c>
      <c r="I36" s="1">
        <v>3</v>
      </c>
      <c r="J36" s="1">
        <v>3</v>
      </c>
      <c r="K36" s="1">
        <v>0</v>
      </c>
      <c r="L36" s="1">
        <v>0</v>
      </c>
      <c r="M36" s="1">
        <f t="shared" si="0"/>
        <v>0</v>
      </c>
      <c r="N36" s="1">
        <v>1</v>
      </c>
      <c r="O36" s="1">
        <v>0</v>
      </c>
      <c r="P36" s="1">
        <v>0</v>
      </c>
      <c r="Q36" s="1">
        <v>1</v>
      </c>
      <c r="R36" s="1">
        <f t="shared" si="1"/>
        <v>2</v>
      </c>
      <c r="S36" s="23"/>
    </row>
    <row r="37" spans="1:19" ht="26.25" customHeight="1">
      <c r="A37" s="31">
        <v>17</v>
      </c>
      <c r="B37" s="22">
        <v>22</v>
      </c>
      <c r="C37" s="58"/>
      <c r="D37" s="22" t="s">
        <v>48</v>
      </c>
      <c r="E37" s="1">
        <v>0</v>
      </c>
      <c r="F37" s="1">
        <v>23</v>
      </c>
      <c r="G37" s="1">
        <v>18</v>
      </c>
      <c r="H37" s="1">
        <v>0</v>
      </c>
      <c r="I37" s="1">
        <v>12</v>
      </c>
      <c r="J37" s="1">
        <v>8</v>
      </c>
      <c r="K37" s="1">
        <v>0</v>
      </c>
      <c r="L37" s="1">
        <v>0</v>
      </c>
      <c r="M37" s="1">
        <f t="shared" si="0"/>
        <v>0</v>
      </c>
      <c r="N37" s="1">
        <v>0</v>
      </c>
      <c r="O37" s="1">
        <v>0</v>
      </c>
      <c r="P37" s="1">
        <v>5</v>
      </c>
      <c r="Q37" s="1">
        <v>6</v>
      </c>
      <c r="R37" s="1">
        <f t="shared" si="1"/>
        <v>11</v>
      </c>
      <c r="S37" s="23"/>
    </row>
    <row r="38" spans="1:19" ht="26.25" customHeight="1">
      <c r="A38" s="35">
        <v>18</v>
      </c>
      <c r="B38" s="22">
        <v>23</v>
      </c>
      <c r="C38" s="58"/>
      <c r="D38" s="22" t="s">
        <v>49</v>
      </c>
      <c r="E38" s="1">
        <v>1</v>
      </c>
      <c r="F38" s="1">
        <v>3</v>
      </c>
      <c r="G38" s="1">
        <v>2</v>
      </c>
      <c r="H38" s="1">
        <v>0</v>
      </c>
      <c r="I38" s="1">
        <v>1</v>
      </c>
      <c r="J38" s="1">
        <v>2</v>
      </c>
      <c r="K38" s="1">
        <v>0</v>
      </c>
      <c r="L38" s="1">
        <v>0</v>
      </c>
      <c r="M38" s="1">
        <f t="shared" si="0"/>
        <v>0</v>
      </c>
      <c r="N38" s="1">
        <v>0</v>
      </c>
      <c r="O38" s="1">
        <v>0</v>
      </c>
      <c r="P38" s="1">
        <v>0</v>
      </c>
      <c r="Q38" s="1">
        <v>3</v>
      </c>
      <c r="R38" s="1">
        <f t="shared" si="1"/>
        <v>3</v>
      </c>
      <c r="S38" s="23"/>
    </row>
    <row r="39" spans="1:19" ht="26.25" customHeight="1">
      <c r="A39" s="35">
        <v>19</v>
      </c>
      <c r="B39" s="22">
        <v>24</v>
      </c>
      <c r="C39" s="58"/>
      <c r="D39" s="22" t="s">
        <v>50</v>
      </c>
      <c r="E39" s="1">
        <v>3</v>
      </c>
      <c r="F39" s="1">
        <v>3</v>
      </c>
      <c r="G39" s="1">
        <v>5</v>
      </c>
      <c r="H39" s="1">
        <v>0</v>
      </c>
      <c r="I39" s="1">
        <v>6</v>
      </c>
      <c r="J39" s="1">
        <v>1</v>
      </c>
      <c r="K39" s="1">
        <v>0</v>
      </c>
      <c r="L39" s="1">
        <v>0</v>
      </c>
      <c r="M39" s="1">
        <f t="shared" si="0"/>
        <v>0</v>
      </c>
      <c r="N39" s="1">
        <v>0</v>
      </c>
      <c r="O39" s="1">
        <v>0</v>
      </c>
      <c r="P39" s="1">
        <v>0</v>
      </c>
      <c r="Q39" s="1">
        <v>0</v>
      </c>
      <c r="R39" s="1">
        <f t="shared" si="1"/>
        <v>0</v>
      </c>
      <c r="S39" s="23"/>
    </row>
    <row r="40" spans="1:19" s="27" customFormat="1" ht="26.25" customHeight="1" thickBot="1">
      <c r="A40" s="36"/>
      <c r="B40" s="57" t="s">
        <v>0</v>
      </c>
      <c r="C40" s="57"/>
      <c r="D40" s="57"/>
      <c r="E40" s="2">
        <v>5</v>
      </c>
      <c r="F40" s="2">
        <v>33</v>
      </c>
      <c r="G40" s="2">
        <v>30</v>
      </c>
      <c r="H40" s="2">
        <v>0</v>
      </c>
      <c r="I40" s="2">
        <v>22</v>
      </c>
      <c r="J40" s="2">
        <v>14</v>
      </c>
      <c r="K40" s="2">
        <v>0</v>
      </c>
      <c r="L40" s="2">
        <v>0</v>
      </c>
      <c r="M40" s="2">
        <f t="shared" si="0"/>
        <v>0</v>
      </c>
      <c r="N40" s="2">
        <v>1</v>
      </c>
      <c r="O40" s="2">
        <v>0</v>
      </c>
      <c r="P40" s="2">
        <v>5</v>
      </c>
      <c r="Q40" s="2">
        <v>10</v>
      </c>
      <c r="R40" s="2">
        <f t="shared" si="1"/>
        <v>16</v>
      </c>
      <c r="S40" s="26"/>
    </row>
    <row r="41" spans="1:19" s="27" customFormat="1" ht="26.25" customHeight="1">
      <c r="A41" s="37"/>
      <c r="B41" s="59" t="s">
        <v>51</v>
      </c>
      <c r="C41" s="59"/>
      <c r="D41" s="59"/>
      <c r="E41" s="2">
        <v>32</v>
      </c>
      <c r="F41" s="2">
        <v>67</v>
      </c>
      <c r="G41" s="2">
        <v>88</v>
      </c>
      <c r="H41" s="2">
        <v>0</v>
      </c>
      <c r="I41" s="2">
        <v>40</v>
      </c>
      <c r="J41" s="2">
        <v>62</v>
      </c>
      <c r="K41" s="2">
        <v>0</v>
      </c>
      <c r="L41" s="2">
        <v>40</v>
      </c>
      <c r="M41" s="2">
        <f t="shared" si="0"/>
        <v>40</v>
      </c>
      <c r="N41" s="2">
        <v>1</v>
      </c>
      <c r="O41" s="2">
        <v>0</v>
      </c>
      <c r="P41" s="2">
        <v>5</v>
      </c>
      <c r="Q41" s="2">
        <v>13</v>
      </c>
      <c r="R41" s="2">
        <f t="shared" si="1"/>
        <v>19</v>
      </c>
      <c r="S41" s="26"/>
    </row>
    <row r="42" spans="1:19" ht="26.25" customHeight="1">
      <c r="A42" s="30">
        <v>20</v>
      </c>
      <c r="B42" s="22">
        <v>25</v>
      </c>
      <c r="C42" s="58" t="s">
        <v>52</v>
      </c>
      <c r="D42" s="22" t="s">
        <v>53</v>
      </c>
      <c r="E42" s="1">
        <v>4</v>
      </c>
      <c r="F42" s="1">
        <v>1</v>
      </c>
      <c r="G42" s="1">
        <v>4</v>
      </c>
      <c r="H42" s="1">
        <v>0</v>
      </c>
      <c r="I42" s="1">
        <v>0</v>
      </c>
      <c r="J42" s="1">
        <v>4</v>
      </c>
      <c r="K42" s="1">
        <v>0</v>
      </c>
      <c r="L42" s="1">
        <v>4</v>
      </c>
      <c r="M42" s="1">
        <f t="shared" si="0"/>
        <v>4</v>
      </c>
      <c r="N42" s="1">
        <v>0</v>
      </c>
      <c r="O42" s="1">
        <v>0</v>
      </c>
      <c r="P42" s="1">
        <v>0</v>
      </c>
      <c r="Q42" s="1">
        <v>1</v>
      </c>
      <c r="R42" s="1">
        <f t="shared" si="1"/>
        <v>1</v>
      </c>
      <c r="S42" s="23"/>
    </row>
    <row r="43" spans="1:19" ht="26.25" customHeight="1">
      <c r="A43" s="31">
        <v>21</v>
      </c>
      <c r="B43" s="22">
        <v>26</v>
      </c>
      <c r="C43" s="58"/>
      <c r="D43" s="22" t="s">
        <v>54</v>
      </c>
      <c r="E43" s="1">
        <v>6</v>
      </c>
      <c r="F43" s="1">
        <v>7</v>
      </c>
      <c r="G43" s="1">
        <v>13</v>
      </c>
      <c r="H43" s="1">
        <v>2</v>
      </c>
      <c r="I43" s="1">
        <v>11</v>
      </c>
      <c r="J43" s="1">
        <v>0</v>
      </c>
      <c r="K43" s="1">
        <v>0</v>
      </c>
      <c r="L43" s="1">
        <v>0</v>
      </c>
      <c r="M43" s="1">
        <f t="shared" si="0"/>
        <v>0</v>
      </c>
      <c r="N43" s="1">
        <v>0</v>
      </c>
      <c r="O43" s="1">
        <v>0</v>
      </c>
      <c r="P43" s="1">
        <v>0</v>
      </c>
      <c r="Q43" s="1">
        <v>0</v>
      </c>
      <c r="R43" s="1">
        <f t="shared" si="1"/>
        <v>0</v>
      </c>
      <c r="S43" s="23"/>
    </row>
    <row r="44" spans="1:19" ht="26.25" customHeight="1">
      <c r="A44" s="30">
        <v>22</v>
      </c>
      <c r="B44" s="22">
        <v>27</v>
      </c>
      <c r="C44" s="58"/>
      <c r="D44" s="22" t="s">
        <v>55</v>
      </c>
      <c r="E44" s="1">
        <v>30</v>
      </c>
      <c r="F44" s="1">
        <v>5</v>
      </c>
      <c r="G44" s="1">
        <v>35</v>
      </c>
      <c r="H44" s="1">
        <v>1</v>
      </c>
      <c r="I44" s="1">
        <v>0</v>
      </c>
      <c r="J44" s="1">
        <v>34</v>
      </c>
      <c r="K44" s="1">
        <v>0</v>
      </c>
      <c r="L44" s="1">
        <v>32</v>
      </c>
      <c r="M44" s="1">
        <f t="shared" si="0"/>
        <v>32</v>
      </c>
      <c r="N44" s="1">
        <v>0</v>
      </c>
      <c r="O44" s="1">
        <v>0</v>
      </c>
      <c r="P44" s="1">
        <v>0</v>
      </c>
      <c r="Q44" s="1">
        <v>2</v>
      </c>
      <c r="R44" s="1">
        <f t="shared" si="1"/>
        <v>2</v>
      </c>
      <c r="S44" s="23"/>
    </row>
    <row r="45" spans="1:19" ht="26.25" customHeight="1" thickBot="1">
      <c r="A45" s="31">
        <v>23</v>
      </c>
      <c r="B45" s="22">
        <v>28</v>
      </c>
      <c r="C45" s="58"/>
      <c r="D45" s="22" t="s">
        <v>56</v>
      </c>
      <c r="E45" s="1">
        <v>9</v>
      </c>
      <c r="F45" s="1">
        <v>13</v>
      </c>
      <c r="G45" s="1">
        <v>17</v>
      </c>
      <c r="H45" s="1">
        <v>0</v>
      </c>
      <c r="I45" s="1">
        <v>1</v>
      </c>
      <c r="J45" s="1">
        <v>16</v>
      </c>
      <c r="K45" s="1">
        <v>0</v>
      </c>
      <c r="L45" s="1">
        <v>21</v>
      </c>
      <c r="M45" s="1">
        <f t="shared" si="0"/>
        <v>21</v>
      </c>
      <c r="N45" s="1">
        <v>0</v>
      </c>
      <c r="O45" s="1">
        <v>0</v>
      </c>
      <c r="P45" s="1">
        <v>0</v>
      </c>
      <c r="Q45" s="1">
        <v>0</v>
      </c>
      <c r="R45" s="1">
        <f t="shared" si="1"/>
        <v>0</v>
      </c>
      <c r="S45" s="23"/>
    </row>
    <row r="46" spans="1:19" s="27" customFormat="1" ht="26.25" customHeight="1" thickBot="1">
      <c r="A46" s="32"/>
      <c r="B46" s="57" t="s">
        <v>0</v>
      </c>
      <c r="C46" s="57"/>
      <c r="D46" s="57"/>
      <c r="E46" s="2">
        <v>49</v>
      </c>
      <c r="F46" s="2">
        <v>26</v>
      </c>
      <c r="G46" s="2">
        <v>69</v>
      </c>
      <c r="H46" s="2">
        <v>3</v>
      </c>
      <c r="I46" s="2">
        <v>12</v>
      </c>
      <c r="J46" s="2">
        <v>54</v>
      </c>
      <c r="K46" s="2">
        <v>0</v>
      </c>
      <c r="L46" s="2">
        <v>57</v>
      </c>
      <c r="M46" s="2">
        <f t="shared" si="0"/>
        <v>57</v>
      </c>
      <c r="N46" s="2">
        <v>0</v>
      </c>
      <c r="O46" s="2">
        <v>0</v>
      </c>
      <c r="P46" s="2">
        <v>0</v>
      </c>
      <c r="Q46" s="2">
        <v>3</v>
      </c>
      <c r="R46" s="2">
        <f t="shared" si="1"/>
        <v>3</v>
      </c>
      <c r="S46" s="26"/>
    </row>
    <row r="47" spans="1:19" ht="26.25" customHeight="1">
      <c r="A47" s="30">
        <v>24</v>
      </c>
      <c r="B47" s="22">
        <v>29</v>
      </c>
      <c r="C47" s="58" t="s">
        <v>57</v>
      </c>
      <c r="D47" s="22" t="s">
        <v>57</v>
      </c>
      <c r="E47" s="1">
        <v>0</v>
      </c>
      <c r="F47" s="1">
        <v>1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f t="shared" si="0"/>
        <v>0</v>
      </c>
      <c r="N47" s="1">
        <v>0</v>
      </c>
      <c r="O47" s="1">
        <v>0</v>
      </c>
      <c r="P47" s="1">
        <v>0</v>
      </c>
      <c r="Q47" s="1">
        <v>0</v>
      </c>
      <c r="R47" s="1">
        <f t="shared" si="1"/>
        <v>0</v>
      </c>
      <c r="S47" s="23"/>
    </row>
    <row r="48" spans="1:19" ht="26.25" customHeight="1">
      <c r="A48" s="30"/>
      <c r="B48" s="22">
        <v>30</v>
      </c>
      <c r="C48" s="58"/>
      <c r="D48" s="22" t="s">
        <v>58</v>
      </c>
      <c r="E48" s="1">
        <v>2</v>
      </c>
      <c r="F48" s="1">
        <v>3</v>
      </c>
      <c r="G48" s="1">
        <v>5</v>
      </c>
      <c r="H48" s="1">
        <v>0</v>
      </c>
      <c r="I48" s="1">
        <v>5</v>
      </c>
      <c r="J48" s="1">
        <v>0</v>
      </c>
      <c r="K48" s="1">
        <v>0</v>
      </c>
      <c r="L48" s="1">
        <v>0</v>
      </c>
      <c r="M48" s="1">
        <f t="shared" si="0"/>
        <v>0</v>
      </c>
      <c r="N48" s="1">
        <v>0</v>
      </c>
      <c r="O48" s="1">
        <v>0</v>
      </c>
      <c r="P48" s="1">
        <v>0</v>
      </c>
      <c r="Q48" s="1">
        <v>0</v>
      </c>
      <c r="R48" s="1">
        <f t="shared" si="1"/>
        <v>0</v>
      </c>
      <c r="S48" s="23"/>
    </row>
    <row r="49" spans="1:19" ht="26.25" customHeight="1">
      <c r="A49" s="21">
        <v>25</v>
      </c>
      <c r="B49" s="22">
        <v>31</v>
      </c>
      <c r="C49" s="58"/>
      <c r="D49" s="22" t="s">
        <v>59</v>
      </c>
      <c r="E49" s="1">
        <v>5</v>
      </c>
      <c r="F49" s="1">
        <v>15</v>
      </c>
      <c r="G49" s="1">
        <v>19</v>
      </c>
      <c r="H49" s="1">
        <v>0</v>
      </c>
      <c r="I49" s="1">
        <v>18</v>
      </c>
      <c r="J49" s="1">
        <v>1</v>
      </c>
      <c r="K49" s="1">
        <v>0</v>
      </c>
      <c r="L49" s="1">
        <v>0</v>
      </c>
      <c r="M49" s="1">
        <f t="shared" si="0"/>
        <v>0</v>
      </c>
      <c r="N49" s="1">
        <v>0</v>
      </c>
      <c r="O49" s="1">
        <v>0</v>
      </c>
      <c r="P49" s="1">
        <v>0</v>
      </c>
      <c r="Q49" s="1">
        <v>2</v>
      </c>
      <c r="R49" s="1">
        <f t="shared" si="1"/>
        <v>2</v>
      </c>
      <c r="S49" s="23"/>
    </row>
    <row r="50" spans="1:19" ht="26.25" customHeight="1" thickBot="1">
      <c r="A50" s="31">
        <v>26</v>
      </c>
      <c r="B50" s="22">
        <v>32</v>
      </c>
      <c r="C50" s="58"/>
      <c r="D50" s="22" t="s">
        <v>60</v>
      </c>
      <c r="E50" s="1">
        <v>14</v>
      </c>
      <c r="F50" s="1">
        <v>36</v>
      </c>
      <c r="G50" s="1">
        <v>46</v>
      </c>
      <c r="H50" s="1">
        <v>2</v>
      </c>
      <c r="I50" s="1">
        <v>41</v>
      </c>
      <c r="J50" s="1">
        <v>11</v>
      </c>
      <c r="K50" s="1">
        <v>0</v>
      </c>
      <c r="L50" s="1">
        <v>0</v>
      </c>
      <c r="M50" s="1">
        <f t="shared" si="0"/>
        <v>0</v>
      </c>
      <c r="N50" s="1">
        <v>0</v>
      </c>
      <c r="O50" s="1">
        <v>0</v>
      </c>
      <c r="P50" s="1">
        <v>0</v>
      </c>
      <c r="Q50" s="1">
        <v>7</v>
      </c>
      <c r="R50" s="1">
        <f t="shared" si="1"/>
        <v>7</v>
      </c>
      <c r="S50" s="23"/>
    </row>
    <row r="51" spans="1:19" s="27" customFormat="1" ht="26.25" customHeight="1" thickBot="1">
      <c r="A51" s="32"/>
      <c r="B51" s="57" t="s">
        <v>0</v>
      </c>
      <c r="C51" s="57"/>
      <c r="D51" s="57"/>
      <c r="E51" s="2">
        <v>21</v>
      </c>
      <c r="F51" s="2">
        <v>55</v>
      </c>
      <c r="G51" s="2">
        <v>70</v>
      </c>
      <c r="H51" s="2">
        <v>2</v>
      </c>
      <c r="I51" s="2">
        <v>65</v>
      </c>
      <c r="J51" s="2">
        <v>12</v>
      </c>
      <c r="K51" s="2">
        <v>0</v>
      </c>
      <c r="L51" s="2">
        <v>0</v>
      </c>
      <c r="M51" s="2">
        <f t="shared" si="0"/>
        <v>0</v>
      </c>
      <c r="N51" s="2">
        <v>0</v>
      </c>
      <c r="O51" s="2">
        <v>0</v>
      </c>
      <c r="P51" s="2">
        <v>0</v>
      </c>
      <c r="Q51" s="2">
        <v>9</v>
      </c>
      <c r="R51" s="2">
        <f t="shared" si="1"/>
        <v>9</v>
      </c>
      <c r="S51" s="26"/>
    </row>
    <row r="52" spans="1:19" s="27" customFormat="1" ht="26.25" customHeight="1">
      <c r="A52" s="37"/>
      <c r="B52" s="59" t="s">
        <v>61</v>
      </c>
      <c r="C52" s="59"/>
      <c r="D52" s="59"/>
      <c r="E52" s="2">
        <v>70</v>
      </c>
      <c r="F52" s="2">
        <v>81</v>
      </c>
      <c r="G52" s="2">
        <v>139</v>
      </c>
      <c r="H52" s="2">
        <v>5</v>
      </c>
      <c r="I52" s="2">
        <v>77</v>
      </c>
      <c r="J52" s="2">
        <v>66</v>
      </c>
      <c r="K52" s="2">
        <v>0</v>
      </c>
      <c r="L52" s="2">
        <v>57</v>
      </c>
      <c r="M52" s="2">
        <f t="shared" si="0"/>
        <v>57</v>
      </c>
      <c r="N52" s="2">
        <v>0</v>
      </c>
      <c r="O52" s="2">
        <v>0</v>
      </c>
      <c r="P52" s="2">
        <v>0</v>
      </c>
      <c r="Q52" s="2">
        <v>12</v>
      </c>
      <c r="R52" s="2">
        <f t="shared" si="1"/>
        <v>12</v>
      </c>
      <c r="S52" s="26"/>
    </row>
    <row r="53" spans="1:19" s="26" customFormat="1" ht="26.25" customHeight="1" thickBot="1">
      <c r="A53" s="38"/>
      <c r="B53" s="60" t="s">
        <v>5</v>
      </c>
      <c r="C53" s="60"/>
      <c r="D53" s="60"/>
      <c r="E53" s="3">
        <f>E15+E26+E41+E52</f>
        <v>189</v>
      </c>
      <c r="F53" s="3">
        <f t="shared" ref="F53:Q53" si="2">F15+F26+F41+F52</f>
        <v>473</v>
      </c>
      <c r="G53" s="3">
        <f t="shared" si="2"/>
        <v>497</v>
      </c>
      <c r="H53" s="3">
        <f t="shared" si="2"/>
        <v>11</v>
      </c>
      <c r="I53" s="3">
        <f t="shared" si="2"/>
        <v>439</v>
      </c>
      <c r="J53" s="3">
        <f t="shared" si="2"/>
        <v>211</v>
      </c>
      <c r="K53" s="3">
        <f t="shared" si="2"/>
        <v>58</v>
      </c>
      <c r="L53" s="3">
        <f t="shared" si="2"/>
        <v>123</v>
      </c>
      <c r="M53" s="3">
        <f t="shared" si="0"/>
        <v>181</v>
      </c>
      <c r="N53" s="3">
        <f t="shared" si="2"/>
        <v>1</v>
      </c>
      <c r="O53" s="3">
        <f t="shared" si="2"/>
        <v>0</v>
      </c>
      <c r="P53" s="3">
        <f t="shared" si="2"/>
        <v>5</v>
      </c>
      <c r="Q53" s="3">
        <f t="shared" si="2"/>
        <v>25</v>
      </c>
      <c r="R53" s="3">
        <f t="shared" si="1"/>
        <v>31</v>
      </c>
    </row>
    <row r="54" spans="1:19" ht="20.100000000000001" customHeight="1" thickTop="1"/>
    <row r="56" spans="1:19" ht="20.100000000000001" customHeight="1">
      <c r="G56" s="43"/>
    </row>
  </sheetData>
  <mergeCells count="38"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  <mergeCell ref="C31:C34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C28:C29"/>
    <mergeCell ref="C30:D30"/>
    <mergeCell ref="C47:C50"/>
    <mergeCell ref="B51:D51"/>
    <mergeCell ref="B52:D52"/>
    <mergeCell ref="B53:D53"/>
    <mergeCell ref="B35:D35"/>
    <mergeCell ref="C36:C39"/>
    <mergeCell ref="B40:D40"/>
    <mergeCell ref="B41:D41"/>
    <mergeCell ref="C42:C45"/>
    <mergeCell ref="B46:D46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opLeftCell="B1" zoomScale="45" zoomScaleNormal="45" zoomScaleSheetLayoutView="50" workbookViewId="0">
      <pane ySplit="6" topLeftCell="A16" activePane="bottomLeft" state="frozen"/>
      <selection activeCell="B1" sqref="B1"/>
      <selection pane="bottomLeft" activeCell="B27" sqref="A27:XFD27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7" t="s">
        <v>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7" t="s">
        <v>79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31" s="10" customFormat="1" ht="31.5" customHeight="1" thickBot="1">
      <c r="A4" s="9"/>
      <c r="B4" s="66" t="s">
        <v>7</v>
      </c>
      <c r="C4" s="66" t="s">
        <v>8</v>
      </c>
      <c r="D4" s="66" t="s">
        <v>9</v>
      </c>
      <c r="E4" s="66" t="s">
        <v>67</v>
      </c>
      <c r="F4" s="66" t="s">
        <v>80</v>
      </c>
      <c r="G4" s="66" t="s">
        <v>10</v>
      </c>
      <c r="H4" s="66" t="s">
        <v>81</v>
      </c>
      <c r="I4" s="66" t="s">
        <v>82</v>
      </c>
      <c r="J4" s="66" t="s">
        <v>83</v>
      </c>
      <c r="K4" s="67" t="s">
        <v>11</v>
      </c>
      <c r="L4" s="67"/>
      <c r="M4" s="67"/>
      <c r="N4" s="68" t="s">
        <v>12</v>
      </c>
      <c r="O4" s="69"/>
      <c r="P4" s="69"/>
      <c r="Q4" s="69"/>
      <c r="R4" s="70"/>
    </row>
    <row r="5" spans="1:31" s="13" customFormat="1" ht="166.5" customHeight="1" thickTop="1">
      <c r="A5" s="11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51" t="s">
        <v>13</v>
      </c>
      <c r="L5" s="51" t="s">
        <v>65</v>
      </c>
      <c r="M5" s="51" t="s">
        <v>14</v>
      </c>
      <c r="N5" s="51" t="s">
        <v>62</v>
      </c>
      <c r="O5" s="51" t="s">
        <v>16</v>
      </c>
      <c r="P5" s="51" t="s">
        <v>15</v>
      </c>
      <c r="Q5" s="51" t="s">
        <v>63</v>
      </c>
      <c r="R5" s="51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58" t="s">
        <v>18</v>
      </c>
      <c r="D7" s="22" t="s">
        <v>19</v>
      </c>
      <c r="E7" s="1">
        <v>7</v>
      </c>
      <c r="F7" s="1">
        <v>34</v>
      </c>
      <c r="G7" s="1">
        <v>41</v>
      </c>
      <c r="H7" s="1">
        <v>2</v>
      </c>
      <c r="I7" s="1">
        <v>33</v>
      </c>
      <c r="J7" s="1">
        <v>6</v>
      </c>
      <c r="K7" s="1">
        <v>6</v>
      </c>
      <c r="L7" s="1">
        <v>0</v>
      </c>
      <c r="M7" s="1">
        <v>6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58"/>
      <c r="D8" s="22" t="s">
        <v>20</v>
      </c>
      <c r="E8" s="1">
        <v>5</v>
      </c>
      <c r="F8" s="1">
        <v>9</v>
      </c>
      <c r="G8" s="1">
        <v>14</v>
      </c>
      <c r="H8" s="1">
        <v>1</v>
      </c>
      <c r="I8" s="1">
        <v>8</v>
      </c>
      <c r="J8" s="1">
        <v>5</v>
      </c>
      <c r="K8" s="1">
        <v>5</v>
      </c>
      <c r="L8" s="1">
        <v>0</v>
      </c>
      <c r="M8" s="1">
        <v>5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58"/>
      <c r="D9" s="22" t="s">
        <v>21</v>
      </c>
      <c r="E9" s="1">
        <v>0</v>
      </c>
      <c r="F9" s="1">
        <v>51</v>
      </c>
      <c r="G9" s="1">
        <v>51</v>
      </c>
      <c r="H9" s="1">
        <v>0</v>
      </c>
      <c r="I9" s="1">
        <v>51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57" t="s">
        <v>0</v>
      </c>
      <c r="C10" s="57"/>
      <c r="D10" s="57"/>
      <c r="E10" s="2">
        <v>12</v>
      </c>
      <c r="F10" s="2">
        <v>94</v>
      </c>
      <c r="G10" s="2">
        <v>106</v>
      </c>
      <c r="H10" s="2">
        <v>3</v>
      </c>
      <c r="I10" s="2">
        <v>92</v>
      </c>
      <c r="J10" s="2">
        <v>11</v>
      </c>
      <c r="K10" s="2">
        <v>11</v>
      </c>
      <c r="L10" s="2">
        <v>0</v>
      </c>
      <c r="M10" s="2">
        <v>11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58" t="s">
        <v>22</v>
      </c>
      <c r="D11" s="22" t="s">
        <v>23</v>
      </c>
      <c r="E11" s="1">
        <v>9</v>
      </c>
      <c r="F11" s="1">
        <v>27</v>
      </c>
      <c r="G11" s="1">
        <v>36</v>
      </c>
      <c r="H11" s="1">
        <v>1</v>
      </c>
      <c r="I11" s="1">
        <v>35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58"/>
      <c r="D12" s="22" t="s">
        <v>24</v>
      </c>
      <c r="E12" s="1">
        <v>14</v>
      </c>
      <c r="F12" s="1">
        <v>24</v>
      </c>
      <c r="G12" s="1">
        <v>38</v>
      </c>
      <c r="H12" s="1">
        <v>0</v>
      </c>
      <c r="I12" s="1">
        <v>38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58"/>
      <c r="D13" s="22" t="s">
        <v>25</v>
      </c>
      <c r="E13" s="1">
        <v>4</v>
      </c>
      <c r="F13" s="1">
        <v>13</v>
      </c>
      <c r="G13" s="1">
        <v>17</v>
      </c>
      <c r="H13" s="1">
        <v>0</v>
      </c>
      <c r="I13" s="1">
        <v>15</v>
      </c>
      <c r="J13" s="1">
        <v>2</v>
      </c>
      <c r="K13" s="1">
        <v>2</v>
      </c>
      <c r="L13" s="1">
        <v>0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57" t="s">
        <v>0</v>
      </c>
      <c r="C14" s="57"/>
      <c r="D14" s="57"/>
      <c r="E14" s="2">
        <v>27</v>
      </c>
      <c r="F14" s="2">
        <v>64</v>
      </c>
      <c r="G14" s="2">
        <v>91</v>
      </c>
      <c r="H14" s="2">
        <v>1</v>
      </c>
      <c r="I14" s="2">
        <v>88</v>
      </c>
      <c r="J14" s="2">
        <v>2</v>
      </c>
      <c r="K14" s="2">
        <v>2</v>
      </c>
      <c r="L14" s="2">
        <v>0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71" t="s">
        <v>26</v>
      </c>
      <c r="C15" s="72"/>
      <c r="D15" s="73"/>
      <c r="E15" s="2">
        <v>39</v>
      </c>
      <c r="F15" s="2">
        <v>158</v>
      </c>
      <c r="G15" s="2">
        <v>197</v>
      </c>
      <c r="H15" s="2">
        <v>4</v>
      </c>
      <c r="I15" s="2">
        <v>180</v>
      </c>
      <c r="J15" s="2">
        <v>13</v>
      </c>
      <c r="K15" s="2">
        <v>13</v>
      </c>
      <c r="L15" s="2">
        <v>0</v>
      </c>
      <c r="M15" s="2">
        <v>13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74" t="s">
        <v>27</v>
      </c>
      <c r="D16" s="53" t="s">
        <v>28</v>
      </c>
      <c r="E16" s="1">
        <v>0</v>
      </c>
      <c r="F16" s="1">
        <v>8</v>
      </c>
      <c r="G16" s="1">
        <v>8</v>
      </c>
      <c r="H16" s="1">
        <v>2</v>
      </c>
      <c r="I16" s="1">
        <v>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75"/>
      <c r="D17" s="53" t="s">
        <v>29</v>
      </c>
      <c r="E17" s="1">
        <v>5</v>
      </c>
      <c r="F17" s="1">
        <v>17</v>
      </c>
      <c r="G17" s="1">
        <v>22</v>
      </c>
      <c r="H17" s="1">
        <v>1</v>
      </c>
      <c r="I17" s="1">
        <v>17</v>
      </c>
      <c r="J17" s="1">
        <v>4</v>
      </c>
      <c r="K17" s="1">
        <v>3</v>
      </c>
      <c r="L17" s="1">
        <v>1</v>
      </c>
      <c r="M17" s="1">
        <v>4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75"/>
      <c r="D18" s="53" t="s">
        <v>30</v>
      </c>
      <c r="E18" s="1">
        <v>2</v>
      </c>
      <c r="F18" s="1">
        <v>8</v>
      </c>
      <c r="G18" s="1">
        <v>10</v>
      </c>
      <c r="H18" s="1">
        <v>0</v>
      </c>
      <c r="I18" s="1">
        <v>10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76"/>
      <c r="D19" s="53" t="s">
        <v>31</v>
      </c>
      <c r="E19" s="1">
        <v>0</v>
      </c>
      <c r="F19" s="1">
        <v>36</v>
      </c>
      <c r="G19" s="1">
        <v>36</v>
      </c>
      <c r="H19" s="1">
        <v>0</v>
      </c>
      <c r="I19" s="1">
        <v>36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57" t="s">
        <v>0</v>
      </c>
      <c r="C20" s="57"/>
      <c r="D20" s="57"/>
      <c r="E20" s="2">
        <v>7</v>
      </c>
      <c r="F20" s="2">
        <v>69</v>
      </c>
      <c r="G20" s="2">
        <v>76</v>
      </c>
      <c r="H20" s="2">
        <v>3</v>
      </c>
      <c r="I20" s="2">
        <v>69</v>
      </c>
      <c r="J20" s="2">
        <v>4</v>
      </c>
      <c r="K20" s="2">
        <v>3</v>
      </c>
      <c r="L20" s="2">
        <v>1</v>
      </c>
      <c r="M20" s="2">
        <v>4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58" t="s">
        <v>32</v>
      </c>
      <c r="D21" s="22" t="s">
        <v>33</v>
      </c>
      <c r="E21" s="1">
        <v>3</v>
      </c>
      <c r="F21" s="1">
        <v>5</v>
      </c>
      <c r="G21" s="1">
        <v>8</v>
      </c>
      <c r="H21" s="1">
        <v>2</v>
      </c>
      <c r="I21" s="1">
        <v>5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58"/>
      <c r="D22" s="22" t="s">
        <v>34</v>
      </c>
      <c r="E22" s="1">
        <v>35</v>
      </c>
      <c r="F22" s="1">
        <v>23</v>
      </c>
      <c r="G22" s="1">
        <v>58</v>
      </c>
      <c r="H22" s="1">
        <v>1</v>
      </c>
      <c r="I22" s="1">
        <v>56</v>
      </c>
      <c r="J22" s="1">
        <v>1</v>
      </c>
      <c r="K22" s="1">
        <v>0</v>
      </c>
      <c r="L22" s="1">
        <v>1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58"/>
      <c r="D23" s="22" t="s">
        <v>35</v>
      </c>
      <c r="E23" s="1">
        <v>0</v>
      </c>
      <c r="F23" s="1">
        <v>138</v>
      </c>
      <c r="G23" s="1">
        <v>138</v>
      </c>
      <c r="H23" s="1">
        <v>0</v>
      </c>
      <c r="I23" s="1">
        <v>125</v>
      </c>
      <c r="J23" s="1">
        <v>13</v>
      </c>
      <c r="K23" s="1">
        <v>13</v>
      </c>
      <c r="L23" s="1">
        <v>0</v>
      </c>
      <c r="M23" s="1">
        <v>13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58"/>
      <c r="D24" s="22" t="s">
        <v>36</v>
      </c>
      <c r="E24" s="1">
        <v>3</v>
      </c>
      <c r="F24" s="1">
        <v>10</v>
      </c>
      <c r="G24" s="1">
        <v>13</v>
      </c>
      <c r="H24" s="1">
        <v>0</v>
      </c>
      <c r="I24" s="1">
        <v>12</v>
      </c>
      <c r="J24" s="1">
        <v>1</v>
      </c>
      <c r="K24" s="1">
        <v>1</v>
      </c>
      <c r="L24" s="1">
        <v>0</v>
      </c>
      <c r="M24" s="1">
        <v>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57" t="s">
        <v>0</v>
      </c>
      <c r="C25" s="57"/>
      <c r="D25" s="57"/>
      <c r="E25" s="2">
        <v>41</v>
      </c>
      <c r="F25" s="2">
        <v>176</v>
      </c>
      <c r="G25" s="2">
        <v>217</v>
      </c>
      <c r="H25" s="2">
        <v>3</v>
      </c>
      <c r="I25" s="2">
        <v>198</v>
      </c>
      <c r="J25" s="2">
        <v>16</v>
      </c>
      <c r="K25" s="2">
        <v>14</v>
      </c>
      <c r="L25" s="2">
        <v>2</v>
      </c>
      <c r="M25" s="2">
        <v>16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61" t="s">
        <v>37</v>
      </c>
      <c r="C26" s="62"/>
      <c r="D26" s="63"/>
      <c r="E26" s="2">
        <v>48</v>
      </c>
      <c r="F26" s="2">
        <v>245</v>
      </c>
      <c r="G26" s="2">
        <v>293</v>
      </c>
      <c r="H26" s="2">
        <v>6</v>
      </c>
      <c r="I26" s="2">
        <v>267</v>
      </c>
      <c r="J26" s="2">
        <v>20</v>
      </c>
      <c r="K26" s="2">
        <v>17</v>
      </c>
      <c r="L26" s="2">
        <v>3</v>
      </c>
      <c r="M26" s="2">
        <v>20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s="27" customFormat="1" ht="25.5" customHeight="1">
      <c r="A27" s="29"/>
      <c r="B27" s="61" t="s">
        <v>38</v>
      </c>
      <c r="C27" s="62"/>
      <c r="D27" s="63"/>
      <c r="E27" s="2">
        <v>87</v>
      </c>
      <c r="F27" s="2">
        <v>403</v>
      </c>
      <c r="G27" s="2">
        <v>490</v>
      </c>
      <c r="H27" s="2">
        <v>10</v>
      </c>
      <c r="I27" s="2">
        <v>447</v>
      </c>
      <c r="J27" s="2">
        <v>33</v>
      </c>
      <c r="K27" s="2">
        <v>30</v>
      </c>
      <c r="L27" s="2">
        <v>3</v>
      </c>
      <c r="M27" s="2">
        <v>33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6"/>
    </row>
    <row r="28" spans="1:19" ht="28.5" customHeight="1">
      <c r="A28" s="30">
        <v>13</v>
      </c>
      <c r="B28" s="22">
        <v>15</v>
      </c>
      <c r="C28" s="58" t="s">
        <v>39</v>
      </c>
      <c r="D28" s="53" t="s">
        <v>40</v>
      </c>
      <c r="E28" s="1">
        <v>0</v>
      </c>
      <c r="F28" s="1">
        <v>2</v>
      </c>
      <c r="G28" s="1">
        <v>2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23"/>
    </row>
    <row r="29" spans="1:19" ht="33" customHeight="1" thickBot="1">
      <c r="A29" s="31">
        <v>14</v>
      </c>
      <c r="B29" s="22">
        <v>16</v>
      </c>
      <c r="C29" s="58"/>
      <c r="D29" s="53" t="s">
        <v>41</v>
      </c>
      <c r="E29" s="1">
        <v>7</v>
      </c>
      <c r="F29" s="1">
        <v>3</v>
      </c>
      <c r="G29" s="1">
        <v>10</v>
      </c>
      <c r="H29" s="1">
        <v>5</v>
      </c>
      <c r="I29" s="1">
        <v>4</v>
      </c>
      <c r="J29" s="1">
        <v>1</v>
      </c>
      <c r="K29" s="1">
        <v>0</v>
      </c>
      <c r="L29" s="1">
        <v>1</v>
      </c>
      <c r="M29" s="1">
        <v>1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23"/>
    </row>
    <row r="30" spans="1:19" s="27" customFormat="1" ht="25.5" customHeight="1" thickBot="1">
      <c r="A30" s="32"/>
      <c r="B30" s="52"/>
      <c r="C30" s="64" t="s">
        <v>0</v>
      </c>
      <c r="D30" s="65"/>
      <c r="E30" s="2">
        <v>7</v>
      </c>
      <c r="F30" s="2">
        <v>5</v>
      </c>
      <c r="G30" s="2">
        <v>12</v>
      </c>
      <c r="H30" s="2">
        <v>5</v>
      </c>
      <c r="I30" s="2">
        <v>6</v>
      </c>
      <c r="J30" s="2">
        <v>1</v>
      </c>
      <c r="K30" s="2">
        <v>0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6"/>
    </row>
    <row r="31" spans="1:19" ht="26.25" customHeight="1">
      <c r="A31" s="34">
        <v>15</v>
      </c>
      <c r="B31" s="22">
        <v>17</v>
      </c>
      <c r="C31" s="58" t="s">
        <v>42</v>
      </c>
      <c r="D31" s="53" t="s">
        <v>42</v>
      </c>
      <c r="E31" s="1">
        <v>7</v>
      </c>
      <c r="F31" s="1">
        <v>4</v>
      </c>
      <c r="G31" s="1">
        <v>11</v>
      </c>
      <c r="H31" s="1">
        <v>1</v>
      </c>
      <c r="I31" s="1">
        <v>10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23"/>
    </row>
    <row r="32" spans="1:19" ht="26.25" customHeight="1">
      <c r="A32" s="34"/>
      <c r="B32" s="22">
        <v>18</v>
      </c>
      <c r="C32" s="58"/>
      <c r="D32" s="53" t="s">
        <v>43</v>
      </c>
      <c r="E32" s="1">
        <v>0</v>
      </c>
      <c r="F32" s="1">
        <v>5</v>
      </c>
      <c r="G32" s="1">
        <v>5</v>
      </c>
      <c r="H32" s="1">
        <v>0</v>
      </c>
      <c r="I32" s="1">
        <v>4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>
        <v>1</v>
      </c>
      <c r="S32" s="23"/>
    </row>
    <row r="33" spans="1:19" ht="26.25" customHeight="1">
      <c r="A33" s="34"/>
      <c r="B33" s="22">
        <v>19</v>
      </c>
      <c r="C33" s="58"/>
      <c r="D33" s="22" t="s">
        <v>44</v>
      </c>
      <c r="E33" s="1">
        <v>0</v>
      </c>
      <c r="F33" s="1">
        <v>1</v>
      </c>
      <c r="G33" s="1">
        <v>1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</v>
      </c>
      <c r="R33" s="1">
        <v>1</v>
      </c>
      <c r="S33" s="23"/>
    </row>
    <row r="34" spans="1:19" ht="26.25" customHeight="1" thickBot="1">
      <c r="A34" s="34"/>
      <c r="B34" s="22">
        <v>20</v>
      </c>
      <c r="C34" s="58"/>
      <c r="D34" s="22" t="s">
        <v>45</v>
      </c>
      <c r="E34" s="1">
        <v>13</v>
      </c>
      <c r="F34" s="1">
        <v>22</v>
      </c>
      <c r="G34" s="1">
        <v>35</v>
      </c>
      <c r="H34" s="1">
        <v>0</v>
      </c>
      <c r="I34" s="1">
        <v>9</v>
      </c>
      <c r="J34" s="1">
        <v>26</v>
      </c>
      <c r="K34" s="1">
        <v>0</v>
      </c>
      <c r="L34" s="1">
        <v>1</v>
      </c>
      <c r="M34" s="1">
        <v>1</v>
      </c>
      <c r="N34" s="1">
        <v>0</v>
      </c>
      <c r="O34" s="1">
        <v>0</v>
      </c>
      <c r="P34" s="1">
        <v>0</v>
      </c>
      <c r="Q34" s="1">
        <v>25</v>
      </c>
      <c r="R34" s="1">
        <v>25</v>
      </c>
      <c r="S34" s="23"/>
    </row>
    <row r="35" spans="1:19" s="27" customFormat="1" ht="26.25" customHeight="1" thickBot="1">
      <c r="A35" s="32"/>
      <c r="B35" s="57" t="s">
        <v>0</v>
      </c>
      <c r="C35" s="57"/>
      <c r="D35" s="57"/>
      <c r="E35" s="2">
        <v>20</v>
      </c>
      <c r="F35" s="2">
        <v>32</v>
      </c>
      <c r="G35" s="2">
        <v>52</v>
      </c>
      <c r="H35" s="2">
        <v>1</v>
      </c>
      <c r="I35" s="2">
        <v>23</v>
      </c>
      <c r="J35" s="2">
        <v>28</v>
      </c>
      <c r="K35" s="2">
        <v>0</v>
      </c>
      <c r="L35" s="2">
        <v>1</v>
      </c>
      <c r="M35" s="2">
        <v>1</v>
      </c>
      <c r="N35" s="2">
        <v>0</v>
      </c>
      <c r="O35" s="2">
        <v>0</v>
      </c>
      <c r="P35" s="2">
        <v>1</v>
      </c>
      <c r="Q35" s="2">
        <v>26</v>
      </c>
      <c r="R35" s="2">
        <v>27</v>
      </c>
      <c r="S35" s="26"/>
    </row>
    <row r="36" spans="1:19" ht="26.25" customHeight="1">
      <c r="A36" s="30">
        <v>16</v>
      </c>
      <c r="B36" s="22">
        <v>21</v>
      </c>
      <c r="C36" s="58" t="s">
        <v>46</v>
      </c>
      <c r="D36" s="22" t="s">
        <v>47</v>
      </c>
      <c r="E36" s="1">
        <v>1</v>
      </c>
      <c r="F36" s="1">
        <v>4</v>
      </c>
      <c r="G36" s="1">
        <v>5</v>
      </c>
      <c r="H36" s="1">
        <v>0</v>
      </c>
      <c r="I36" s="1">
        <v>4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1</v>
      </c>
      <c r="S36" s="23"/>
    </row>
    <row r="37" spans="1:19" ht="26.25" customHeight="1">
      <c r="A37" s="31">
        <v>17</v>
      </c>
      <c r="B37" s="22">
        <v>22</v>
      </c>
      <c r="C37" s="58"/>
      <c r="D37" s="22" t="s">
        <v>48</v>
      </c>
      <c r="E37" s="1">
        <v>0</v>
      </c>
      <c r="F37" s="1">
        <v>24</v>
      </c>
      <c r="G37" s="1">
        <v>24</v>
      </c>
      <c r="H37" s="1">
        <v>0</v>
      </c>
      <c r="I37" s="1">
        <v>19</v>
      </c>
      <c r="J37" s="1">
        <v>5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4</v>
      </c>
      <c r="R37" s="1">
        <v>5</v>
      </c>
      <c r="S37" s="23"/>
    </row>
    <row r="38" spans="1:19" ht="26.25" customHeight="1">
      <c r="A38" s="35">
        <v>18</v>
      </c>
      <c r="B38" s="22">
        <v>23</v>
      </c>
      <c r="C38" s="58"/>
      <c r="D38" s="22" t="s">
        <v>49</v>
      </c>
      <c r="E38" s="1">
        <v>1</v>
      </c>
      <c r="F38" s="1">
        <v>8</v>
      </c>
      <c r="G38" s="1">
        <v>9</v>
      </c>
      <c r="H38" s="1">
        <v>0</v>
      </c>
      <c r="I38" s="1">
        <v>5</v>
      </c>
      <c r="J38" s="1">
        <v>4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4</v>
      </c>
      <c r="R38" s="1">
        <v>4</v>
      </c>
      <c r="S38" s="23"/>
    </row>
    <row r="39" spans="1:19" ht="26.25" customHeight="1">
      <c r="A39" s="35">
        <v>19</v>
      </c>
      <c r="B39" s="22">
        <v>24</v>
      </c>
      <c r="C39" s="58"/>
      <c r="D39" s="22" t="s">
        <v>50</v>
      </c>
      <c r="E39" s="1">
        <v>3</v>
      </c>
      <c r="F39" s="1">
        <v>4</v>
      </c>
      <c r="G39" s="1">
        <v>7</v>
      </c>
      <c r="H39" s="1">
        <v>0</v>
      </c>
      <c r="I39" s="1">
        <v>7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23"/>
    </row>
    <row r="40" spans="1:19" s="27" customFormat="1" ht="26.25" customHeight="1" thickBot="1">
      <c r="A40" s="36"/>
      <c r="B40" s="57" t="s">
        <v>0</v>
      </c>
      <c r="C40" s="57"/>
      <c r="D40" s="57"/>
      <c r="E40" s="2">
        <v>5</v>
      </c>
      <c r="F40" s="2">
        <v>40</v>
      </c>
      <c r="G40" s="2">
        <v>45</v>
      </c>
      <c r="H40" s="2">
        <v>0</v>
      </c>
      <c r="I40" s="2">
        <v>35</v>
      </c>
      <c r="J40" s="2">
        <v>10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2</v>
      </c>
      <c r="Q40" s="2">
        <v>8</v>
      </c>
      <c r="R40" s="2">
        <v>10</v>
      </c>
      <c r="S40" s="26"/>
    </row>
    <row r="41" spans="1:19" s="27" customFormat="1" ht="26.25" customHeight="1">
      <c r="A41" s="37"/>
      <c r="B41" s="59" t="s">
        <v>51</v>
      </c>
      <c r="C41" s="59"/>
      <c r="D41" s="59"/>
      <c r="E41" s="2">
        <v>32</v>
      </c>
      <c r="F41" s="2">
        <v>77</v>
      </c>
      <c r="G41" s="2">
        <v>109</v>
      </c>
      <c r="H41" s="2">
        <v>6</v>
      </c>
      <c r="I41" s="2">
        <v>64</v>
      </c>
      <c r="J41" s="2">
        <v>39</v>
      </c>
      <c r="K41" s="2">
        <v>0</v>
      </c>
      <c r="L41" s="2">
        <v>2</v>
      </c>
      <c r="M41" s="2">
        <v>2</v>
      </c>
      <c r="N41" s="2">
        <v>0</v>
      </c>
      <c r="O41" s="2">
        <v>0</v>
      </c>
      <c r="P41" s="2">
        <v>3</v>
      </c>
      <c r="Q41" s="2">
        <v>34</v>
      </c>
      <c r="R41" s="2">
        <v>37</v>
      </c>
      <c r="S41" s="26"/>
    </row>
    <row r="42" spans="1:19" ht="26.25" customHeight="1">
      <c r="A42" s="30">
        <v>20</v>
      </c>
      <c r="B42" s="22">
        <v>25</v>
      </c>
      <c r="C42" s="58" t="s">
        <v>52</v>
      </c>
      <c r="D42" s="22" t="s">
        <v>53</v>
      </c>
      <c r="E42" s="1">
        <v>4</v>
      </c>
      <c r="F42" s="1">
        <v>1</v>
      </c>
      <c r="G42" s="1">
        <v>5</v>
      </c>
      <c r="H42" s="1">
        <v>0</v>
      </c>
      <c r="I42" s="1">
        <v>0</v>
      </c>
      <c r="J42" s="1">
        <v>5</v>
      </c>
      <c r="K42" s="1">
        <v>0</v>
      </c>
      <c r="L42" s="1">
        <v>3</v>
      </c>
      <c r="M42" s="1">
        <v>3</v>
      </c>
      <c r="N42" s="1">
        <v>0</v>
      </c>
      <c r="O42" s="1">
        <v>0</v>
      </c>
      <c r="P42" s="1">
        <v>2</v>
      </c>
      <c r="Q42" s="1">
        <v>0</v>
      </c>
      <c r="R42" s="1">
        <v>2</v>
      </c>
      <c r="S42" s="23"/>
    </row>
    <row r="43" spans="1:19" ht="26.25" customHeight="1">
      <c r="A43" s="31">
        <v>21</v>
      </c>
      <c r="B43" s="22">
        <v>26</v>
      </c>
      <c r="C43" s="58"/>
      <c r="D43" s="22" t="s">
        <v>54</v>
      </c>
      <c r="E43" s="1">
        <v>6</v>
      </c>
      <c r="F43" s="1">
        <v>7</v>
      </c>
      <c r="G43" s="1">
        <v>13</v>
      </c>
      <c r="H43" s="1">
        <v>2</v>
      </c>
      <c r="I43" s="1">
        <v>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23"/>
    </row>
    <row r="44" spans="1:19" ht="26.25" customHeight="1">
      <c r="A44" s="30">
        <v>22</v>
      </c>
      <c r="B44" s="22">
        <v>27</v>
      </c>
      <c r="C44" s="58"/>
      <c r="D44" s="22" t="s">
        <v>55</v>
      </c>
      <c r="E44" s="1">
        <v>30</v>
      </c>
      <c r="F44" s="1">
        <v>5</v>
      </c>
      <c r="G44" s="1">
        <v>35</v>
      </c>
      <c r="H44" s="1">
        <v>1</v>
      </c>
      <c r="I44" s="1">
        <v>14</v>
      </c>
      <c r="J44" s="1">
        <v>20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19</v>
      </c>
      <c r="Q44" s="1">
        <v>1</v>
      </c>
      <c r="R44" s="1">
        <v>20</v>
      </c>
      <c r="S44" s="23"/>
    </row>
    <row r="45" spans="1:19" ht="26.25" customHeight="1" thickBot="1">
      <c r="A45" s="31">
        <v>23</v>
      </c>
      <c r="B45" s="22">
        <v>28</v>
      </c>
      <c r="C45" s="58"/>
      <c r="D45" s="22" t="s">
        <v>56</v>
      </c>
      <c r="E45" s="1">
        <v>9</v>
      </c>
      <c r="F45" s="1">
        <v>17</v>
      </c>
      <c r="G45" s="1">
        <v>26</v>
      </c>
      <c r="H45" s="1">
        <v>0</v>
      </c>
      <c r="I45" s="1">
        <v>16</v>
      </c>
      <c r="J45" s="1">
        <v>10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 s="1">
        <v>9</v>
      </c>
      <c r="R45" s="1">
        <v>10</v>
      </c>
      <c r="S45" s="23"/>
    </row>
    <row r="46" spans="1:19" s="27" customFormat="1" ht="26.25" customHeight="1" thickBot="1">
      <c r="A46" s="32"/>
      <c r="B46" s="57" t="s">
        <v>0</v>
      </c>
      <c r="C46" s="57"/>
      <c r="D46" s="57"/>
      <c r="E46" s="2">
        <v>49</v>
      </c>
      <c r="F46" s="2">
        <v>30</v>
      </c>
      <c r="G46" s="2">
        <v>79</v>
      </c>
      <c r="H46" s="2">
        <v>3</v>
      </c>
      <c r="I46" s="2">
        <v>41</v>
      </c>
      <c r="J46" s="2">
        <v>35</v>
      </c>
      <c r="K46" s="2">
        <v>0</v>
      </c>
      <c r="L46" s="2">
        <v>3</v>
      </c>
      <c r="M46" s="2">
        <v>3</v>
      </c>
      <c r="N46" s="2">
        <v>0</v>
      </c>
      <c r="O46" s="2">
        <v>0</v>
      </c>
      <c r="P46" s="2">
        <v>22</v>
      </c>
      <c r="Q46" s="2">
        <v>10</v>
      </c>
      <c r="R46" s="2">
        <v>32</v>
      </c>
      <c r="S46" s="26"/>
    </row>
    <row r="47" spans="1:19" ht="26.25" customHeight="1">
      <c r="A47" s="30">
        <v>24</v>
      </c>
      <c r="B47" s="22">
        <v>29</v>
      </c>
      <c r="C47" s="58" t="s">
        <v>57</v>
      </c>
      <c r="D47" s="22" t="s">
        <v>57</v>
      </c>
      <c r="E47" s="1">
        <v>0</v>
      </c>
      <c r="F47" s="1">
        <v>1</v>
      </c>
      <c r="G47" s="1">
        <v>1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23"/>
    </row>
    <row r="48" spans="1:19" ht="26.25" customHeight="1">
      <c r="A48" s="30"/>
      <c r="B48" s="22">
        <v>30</v>
      </c>
      <c r="C48" s="58"/>
      <c r="D48" s="22" t="s">
        <v>58</v>
      </c>
      <c r="E48" s="1">
        <v>2</v>
      </c>
      <c r="F48" s="1">
        <v>7</v>
      </c>
      <c r="G48" s="1">
        <v>9</v>
      </c>
      <c r="H48" s="1">
        <v>0</v>
      </c>
      <c r="I48" s="1">
        <v>6</v>
      </c>
      <c r="J48" s="1">
        <v>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</v>
      </c>
      <c r="R48" s="1">
        <v>3</v>
      </c>
      <c r="S48" s="23"/>
    </row>
    <row r="49" spans="1:19" ht="26.25" customHeight="1">
      <c r="A49" s="21">
        <v>25</v>
      </c>
      <c r="B49" s="22">
        <v>31</v>
      </c>
      <c r="C49" s="58"/>
      <c r="D49" s="22" t="s">
        <v>59</v>
      </c>
      <c r="E49" s="1">
        <v>5</v>
      </c>
      <c r="F49" s="1">
        <v>23</v>
      </c>
      <c r="G49" s="1">
        <v>28</v>
      </c>
      <c r="H49" s="1">
        <v>0</v>
      </c>
      <c r="I49" s="1">
        <v>24</v>
      </c>
      <c r="J49" s="1">
        <v>4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</v>
      </c>
      <c r="R49" s="1">
        <v>4</v>
      </c>
      <c r="S49" s="23"/>
    </row>
    <row r="50" spans="1:19" ht="26.25" customHeight="1" thickBot="1">
      <c r="A50" s="31">
        <v>26</v>
      </c>
      <c r="B50" s="22">
        <v>32</v>
      </c>
      <c r="C50" s="58"/>
      <c r="D50" s="22" t="s">
        <v>60</v>
      </c>
      <c r="E50" s="1">
        <v>14</v>
      </c>
      <c r="F50" s="1">
        <v>42</v>
      </c>
      <c r="G50" s="1">
        <v>56</v>
      </c>
      <c r="H50" s="1">
        <v>2</v>
      </c>
      <c r="I50" s="1">
        <v>47</v>
      </c>
      <c r="J50" s="1">
        <v>7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7</v>
      </c>
      <c r="R50" s="1">
        <v>7</v>
      </c>
      <c r="S50" s="23"/>
    </row>
    <row r="51" spans="1:19" s="27" customFormat="1" ht="26.25" customHeight="1" thickBot="1">
      <c r="A51" s="32"/>
      <c r="B51" s="57" t="s">
        <v>0</v>
      </c>
      <c r="C51" s="57"/>
      <c r="D51" s="57"/>
      <c r="E51" s="2">
        <v>21</v>
      </c>
      <c r="F51" s="2">
        <v>73</v>
      </c>
      <c r="G51" s="2">
        <v>94</v>
      </c>
      <c r="H51" s="2">
        <v>2</v>
      </c>
      <c r="I51" s="2">
        <v>78</v>
      </c>
      <c r="J51" s="2">
        <v>14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14</v>
      </c>
      <c r="R51" s="2">
        <v>14</v>
      </c>
      <c r="S51" s="26"/>
    </row>
    <row r="52" spans="1:19" s="27" customFormat="1" ht="26.25" customHeight="1">
      <c r="A52" s="37"/>
      <c r="B52" s="59" t="s">
        <v>61</v>
      </c>
      <c r="C52" s="59"/>
      <c r="D52" s="59"/>
      <c r="E52" s="2">
        <v>70</v>
      </c>
      <c r="F52" s="2">
        <v>103</v>
      </c>
      <c r="G52" s="2">
        <v>173</v>
      </c>
      <c r="H52" s="2">
        <v>5</v>
      </c>
      <c r="I52" s="2">
        <v>119</v>
      </c>
      <c r="J52" s="2">
        <v>49</v>
      </c>
      <c r="K52" s="2">
        <v>0</v>
      </c>
      <c r="L52" s="2">
        <v>3</v>
      </c>
      <c r="M52" s="2">
        <v>3</v>
      </c>
      <c r="N52" s="2">
        <v>0</v>
      </c>
      <c r="O52" s="2">
        <v>0</v>
      </c>
      <c r="P52" s="2">
        <v>22</v>
      </c>
      <c r="Q52" s="2">
        <v>24</v>
      </c>
      <c r="R52" s="2">
        <v>46</v>
      </c>
      <c r="S52" s="26"/>
    </row>
    <row r="53" spans="1:19" s="26" customFormat="1" ht="26.25" customHeight="1" thickBot="1">
      <c r="A53" s="38"/>
      <c r="B53" s="60" t="s">
        <v>5</v>
      </c>
      <c r="C53" s="60"/>
      <c r="D53" s="60"/>
      <c r="E53" s="3">
        <f>E15+E26+E41+E52</f>
        <v>189</v>
      </c>
      <c r="F53" s="3">
        <f t="shared" ref="F53:Q53" si="0">F15+F26+F41+F52</f>
        <v>583</v>
      </c>
      <c r="G53" s="3">
        <f t="shared" si="0"/>
        <v>772</v>
      </c>
      <c r="H53" s="3">
        <f t="shared" si="0"/>
        <v>21</v>
      </c>
      <c r="I53" s="3">
        <f t="shared" si="0"/>
        <v>630</v>
      </c>
      <c r="J53" s="3">
        <f t="shared" si="0"/>
        <v>121</v>
      </c>
      <c r="K53" s="3">
        <f t="shared" si="0"/>
        <v>30</v>
      </c>
      <c r="L53" s="3">
        <f t="shared" si="0"/>
        <v>8</v>
      </c>
      <c r="M53" s="3">
        <f t="shared" ref="M53" si="1">K53+L53</f>
        <v>38</v>
      </c>
      <c r="N53" s="3">
        <f t="shared" si="0"/>
        <v>0</v>
      </c>
      <c r="O53" s="3">
        <f t="shared" si="0"/>
        <v>0</v>
      </c>
      <c r="P53" s="3">
        <f t="shared" si="0"/>
        <v>25</v>
      </c>
      <c r="Q53" s="3">
        <f t="shared" si="0"/>
        <v>58</v>
      </c>
      <c r="R53" s="3">
        <f t="shared" ref="R53" si="2">SUM(N53:Q53)</f>
        <v>83</v>
      </c>
    </row>
    <row r="54" spans="1:19" ht="20.100000000000001" customHeight="1" thickTop="1"/>
    <row r="56" spans="1:19" ht="20.100000000000001" customHeight="1">
      <c r="G56" s="43"/>
    </row>
  </sheetData>
  <mergeCells count="38">
    <mergeCell ref="C47:C50"/>
    <mergeCell ref="B51:D51"/>
    <mergeCell ref="B52:D52"/>
    <mergeCell ref="B53:D53"/>
    <mergeCell ref="B35:D35"/>
    <mergeCell ref="C36:C39"/>
    <mergeCell ref="B40:D40"/>
    <mergeCell ref="B41:D41"/>
    <mergeCell ref="C42:C45"/>
    <mergeCell ref="B46:D46"/>
    <mergeCell ref="C31:C34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C28:C29"/>
    <mergeCell ref="C30:D30"/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abSelected="1" topLeftCell="B1" zoomScale="45" zoomScaleNormal="45" zoomScaleSheetLayoutView="50" workbookViewId="0">
      <pane ySplit="6" topLeftCell="A40" activePane="bottomLeft" state="frozen"/>
      <selection activeCell="B1" sqref="B1"/>
      <selection pane="bottomLeft" activeCell="K55" sqref="K5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7" t="s">
        <v>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7" t="s">
        <v>79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31" s="10" customFormat="1" ht="31.5" customHeight="1" thickBot="1">
      <c r="A4" s="9"/>
      <c r="B4" s="66" t="s">
        <v>7</v>
      </c>
      <c r="C4" s="66" t="s">
        <v>8</v>
      </c>
      <c r="D4" s="66" t="s">
        <v>9</v>
      </c>
      <c r="E4" s="66" t="s">
        <v>67</v>
      </c>
      <c r="F4" s="66" t="s">
        <v>80</v>
      </c>
      <c r="G4" s="66" t="s">
        <v>10</v>
      </c>
      <c r="H4" s="66" t="s">
        <v>81</v>
      </c>
      <c r="I4" s="66" t="s">
        <v>82</v>
      </c>
      <c r="J4" s="66" t="s">
        <v>83</v>
      </c>
      <c r="K4" s="67" t="s">
        <v>11</v>
      </c>
      <c r="L4" s="67"/>
      <c r="M4" s="67"/>
      <c r="N4" s="68" t="s">
        <v>12</v>
      </c>
      <c r="O4" s="69"/>
      <c r="P4" s="69"/>
      <c r="Q4" s="69"/>
      <c r="R4" s="70"/>
    </row>
    <row r="5" spans="1:31" s="13" customFormat="1" ht="166.5" customHeight="1" thickTop="1">
      <c r="A5" s="11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54" t="s">
        <v>13</v>
      </c>
      <c r="L5" s="54" t="s">
        <v>65</v>
      </c>
      <c r="M5" s="54" t="s">
        <v>14</v>
      </c>
      <c r="N5" s="54" t="s">
        <v>62</v>
      </c>
      <c r="O5" s="54" t="s">
        <v>16</v>
      </c>
      <c r="P5" s="54" t="s">
        <v>15</v>
      </c>
      <c r="Q5" s="54" t="s">
        <v>63</v>
      </c>
      <c r="R5" s="54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58" t="s">
        <v>18</v>
      </c>
      <c r="D7" s="22" t="s">
        <v>19</v>
      </c>
      <c r="E7" s="1">
        <v>7</v>
      </c>
      <c r="F7" s="1">
        <v>47</v>
      </c>
      <c r="G7" s="1">
        <v>54</v>
      </c>
      <c r="H7" s="1">
        <v>2</v>
      </c>
      <c r="I7" s="1">
        <v>42</v>
      </c>
      <c r="J7" s="1">
        <v>10</v>
      </c>
      <c r="K7" s="1">
        <v>10</v>
      </c>
      <c r="L7" s="1">
        <v>0</v>
      </c>
      <c r="M7" s="1">
        <v>10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58"/>
      <c r="D8" s="22" t="s">
        <v>20</v>
      </c>
      <c r="E8" s="1">
        <v>5</v>
      </c>
      <c r="F8" s="1">
        <v>19</v>
      </c>
      <c r="G8" s="1">
        <v>24</v>
      </c>
      <c r="H8" s="1">
        <v>1</v>
      </c>
      <c r="I8" s="1">
        <v>21</v>
      </c>
      <c r="J8" s="1">
        <v>2</v>
      </c>
      <c r="K8" s="1">
        <v>2</v>
      </c>
      <c r="L8" s="1">
        <v>0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58"/>
      <c r="D9" s="22" t="s">
        <v>21</v>
      </c>
      <c r="E9" s="1">
        <v>0</v>
      </c>
      <c r="F9" s="1">
        <v>74</v>
      </c>
      <c r="G9" s="1">
        <v>74</v>
      </c>
      <c r="H9" s="1">
        <v>10</v>
      </c>
      <c r="I9" s="1">
        <v>64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57" t="s">
        <v>0</v>
      </c>
      <c r="C10" s="57"/>
      <c r="D10" s="57"/>
      <c r="E10" s="2">
        <v>12</v>
      </c>
      <c r="F10" s="2">
        <v>140</v>
      </c>
      <c r="G10" s="2">
        <v>152</v>
      </c>
      <c r="H10" s="2">
        <v>13</v>
      </c>
      <c r="I10" s="2">
        <v>127</v>
      </c>
      <c r="J10" s="2">
        <v>12</v>
      </c>
      <c r="K10" s="2">
        <v>12</v>
      </c>
      <c r="L10" s="2">
        <v>0</v>
      </c>
      <c r="M10" s="2">
        <v>12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58" t="s">
        <v>22</v>
      </c>
      <c r="D11" s="22" t="s">
        <v>23</v>
      </c>
      <c r="E11" s="1">
        <v>9</v>
      </c>
      <c r="F11" s="1">
        <v>33</v>
      </c>
      <c r="G11" s="1">
        <v>42</v>
      </c>
      <c r="H11" s="1">
        <v>1</v>
      </c>
      <c r="I11" s="1">
        <v>36</v>
      </c>
      <c r="J11" s="1">
        <v>5</v>
      </c>
      <c r="K11" s="1">
        <v>5</v>
      </c>
      <c r="L11" s="1">
        <v>0</v>
      </c>
      <c r="M11" s="1">
        <v>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58"/>
      <c r="D12" s="22" t="s">
        <v>24</v>
      </c>
      <c r="E12" s="1">
        <v>14</v>
      </c>
      <c r="F12" s="1">
        <v>64</v>
      </c>
      <c r="G12" s="1">
        <v>78</v>
      </c>
      <c r="H12" s="1">
        <v>0</v>
      </c>
      <c r="I12" s="1">
        <v>38</v>
      </c>
      <c r="J12" s="1">
        <v>40</v>
      </c>
      <c r="K12" s="1">
        <v>0</v>
      </c>
      <c r="L12" s="1">
        <v>40</v>
      </c>
      <c r="M12" s="1">
        <v>40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58"/>
      <c r="D13" s="22" t="s">
        <v>25</v>
      </c>
      <c r="E13" s="1">
        <v>4</v>
      </c>
      <c r="F13" s="1">
        <v>17</v>
      </c>
      <c r="G13" s="1">
        <v>21</v>
      </c>
      <c r="H13" s="1">
        <v>0</v>
      </c>
      <c r="I13" s="1">
        <v>21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57" t="s">
        <v>0</v>
      </c>
      <c r="C14" s="57"/>
      <c r="D14" s="57"/>
      <c r="E14" s="2">
        <v>27</v>
      </c>
      <c r="F14" s="2">
        <v>114</v>
      </c>
      <c r="G14" s="2">
        <v>141</v>
      </c>
      <c r="H14" s="2">
        <v>1</v>
      </c>
      <c r="I14" s="2">
        <v>95</v>
      </c>
      <c r="J14" s="2">
        <v>45</v>
      </c>
      <c r="K14" s="2">
        <v>5</v>
      </c>
      <c r="L14" s="2">
        <v>40</v>
      </c>
      <c r="M14" s="2">
        <v>45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71" t="s">
        <v>26</v>
      </c>
      <c r="C15" s="72"/>
      <c r="D15" s="73"/>
      <c r="E15" s="2">
        <v>39</v>
      </c>
      <c r="F15" s="2">
        <v>254</v>
      </c>
      <c r="G15" s="2">
        <v>293</v>
      </c>
      <c r="H15" s="2">
        <v>14</v>
      </c>
      <c r="I15" s="2">
        <v>222</v>
      </c>
      <c r="J15" s="2">
        <v>57</v>
      </c>
      <c r="K15" s="2">
        <v>17</v>
      </c>
      <c r="L15" s="2">
        <v>40</v>
      </c>
      <c r="M15" s="2">
        <v>57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74" t="s">
        <v>27</v>
      </c>
      <c r="D16" s="56" t="s">
        <v>28</v>
      </c>
      <c r="E16" s="1">
        <v>0</v>
      </c>
      <c r="F16" s="1">
        <v>8</v>
      </c>
      <c r="G16" s="1">
        <v>8</v>
      </c>
      <c r="H16" s="1">
        <v>2</v>
      </c>
      <c r="I16" s="1">
        <v>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75"/>
      <c r="D17" s="56" t="s">
        <v>29</v>
      </c>
      <c r="E17" s="1">
        <v>5</v>
      </c>
      <c r="F17" s="1">
        <v>53</v>
      </c>
      <c r="G17" s="1">
        <v>58</v>
      </c>
      <c r="H17" s="1">
        <v>1</v>
      </c>
      <c r="I17" s="1">
        <v>21</v>
      </c>
      <c r="J17" s="1">
        <v>36</v>
      </c>
      <c r="K17" s="1">
        <v>0</v>
      </c>
      <c r="L17" s="1">
        <v>36</v>
      </c>
      <c r="M17" s="1">
        <v>36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75"/>
      <c r="D18" s="56" t="s">
        <v>30</v>
      </c>
      <c r="E18" s="1">
        <v>2</v>
      </c>
      <c r="F18" s="1">
        <v>12</v>
      </c>
      <c r="G18" s="1">
        <v>14</v>
      </c>
      <c r="H18" s="1">
        <v>0</v>
      </c>
      <c r="I18" s="1">
        <v>10</v>
      </c>
      <c r="J18" s="1">
        <v>4</v>
      </c>
      <c r="K18" s="1">
        <v>0</v>
      </c>
      <c r="L18" s="1">
        <v>4</v>
      </c>
      <c r="M18" s="1">
        <v>4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76"/>
      <c r="D19" s="56" t="s">
        <v>31</v>
      </c>
      <c r="E19" s="1">
        <v>0</v>
      </c>
      <c r="F19" s="1">
        <v>53</v>
      </c>
      <c r="G19" s="1">
        <v>53</v>
      </c>
      <c r="H19" s="1">
        <v>0</v>
      </c>
      <c r="I19" s="1">
        <v>53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57" t="s">
        <v>0</v>
      </c>
      <c r="C20" s="57"/>
      <c r="D20" s="57"/>
      <c r="E20" s="2">
        <v>7</v>
      </c>
      <c r="F20" s="2">
        <v>126</v>
      </c>
      <c r="G20" s="2">
        <v>133</v>
      </c>
      <c r="H20" s="2">
        <v>3</v>
      </c>
      <c r="I20" s="2">
        <v>90</v>
      </c>
      <c r="J20" s="2">
        <v>40</v>
      </c>
      <c r="K20" s="2">
        <v>0</v>
      </c>
      <c r="L20" s="2">
        <v>40</v>
      </c>
      <c r="M20" s="2">
        <v>40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58" t="s">
        <v>32</v>
      </c>
      <c r="D21" s="22" t="s">
        <v>33</v>
      </c>
      <c r="E21" s="1">
        <v>3</v>
      </c>
      <c r="F21" s="1">
        <v>5</v>
      </c>
      <c r="G21" s="1">
        <v>8</v>
      </c>
      <c r="H21" s="1">
        <v>2</v>
      </c>
      <c r="I21" s="1">
        <v>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58"/>
      <c r="D22" s="22" t="s">
        <v>34</v>
      </c>
      <c r="E22" s="1">
        <v>35</v>
      </c>
      <c r="F22" s="1">
        <v>36</v>
      </c>
      <c r="G22" s="1">
        <v>71</v>
      </c>
      <c r="H22" s="1">
        <v>2</v>
      </c>
      <c r="I22" s="1">
        <v>60</v>
      </c>
      <c r="J22" s="1">
        <v>9</v>
      </c>
      <c r="K22" s="1">
        <v>9</v>
      </c>
      <c r="L22" s="1">
        <v>0</v>
      </c>
      <c r="M22" s="1">
        <v>9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58"/>
      <c r="D23" s="22" t="s">
        <v>35</v>
      </c>
      <c r="E23" s="1">
        <v>0</v>
      </c>
      <c r="F23" s="1">
        <v>143</v>
      </c>
      <c r="G23" s="1">
        <v>143</v>
      </c>
      <c r="H23" s="1">
        <v>0</v>
      </c>
      <c r="I23" s="1">
        <v>125</v>
      </c>
      <c r="J23" s="1">
        <v>18</v>
      </c>
      <c r="K23" s="1">
        <v>18</v>
      </c>
      <c r="L23" s="1">
        <v>0</v>
      </c>
      <c r="M23" s="1">
        <v>18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58"/>
      <c r="D24" s="22" t="s">
        <v>36</v>
      </c>
      <c r="E24" s="1">
        <v>3</v>
      </c>
      <c r="F24" s="1">
        <v>17</v>
      </c>
      <c r="G24" s="1">
        <v>20</v>
      </c>
      <c r="H24" s="1">
        <v>1</v>
      </c>
      <c r="I24" s="1">
        <v>17</v>
      </c>
      <c r="J24" s="1">
        <v>2</v>
      </c>
      <c r="K24" s="1">
        <v>0</v>
      </c>
      <c r="L24" s="1">
        <v>2</v>
      </c>
      <c r="M24" s="1">
        <v>2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57" t="s">
        <v>0</v>
      </c>
      <c r="C25" s="57"/>
      <c r="D25" s="57"/>
      <c r="E25" s="2">
        <v>41</v>
      </c>
      <c r="F25" s="2">
        <v>201</v>
      </c>
      <c r="G25" s="2">
        <v>242</v>
      </c>
      <c r="H25" s="2">
        <v>5</v>
      </c>
      <c r="I25" s="2">
        <v>208</v>
      </c>
      <c r="J25" s="2">
        <v>29</v>
      </c>
      <c r="K25" s="2">
        <v>27</v>
      </c>
      <c r="L25" s="2">
        <v>2</v>
      </c>
      <c r="M25" s="2">
        <v>29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61" t="s">
        <v>37</v>
      </c>
      <c r="C26" s="62"/>
      <c r="D26" s="63"/>
      <c r="E26" s="2">
        <v>48</v>
      </c>
      <c r="F26" s="2">
        <v>327</v>
      </c>
      <c r="G26" s="2">
        <v>375</v>
      </c>
      <c r="H26" s="2">
        <v>8</v>
      </c>
      <c r="I26" s="2">
        <v>298</v>
      </c>
      <c r="J26" s="2">
        <v>69</v>
      </c>
      <c r="K26" s="2">
        <v>27</v>
      </c>
      <c r="L26" s="2">
        <v>42</v>
      </c>
      <c r="M26" s="2">
        <v>69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ht="28.5" customHeight="1">
      <c r="A27" s="30">
        <v>13</v>
      </c>
      <c r="B27" s="22">
        <v>15</v>
      </c>
      <c r="C27" s="58" t="s">
        <v>39</v>
      </c>
      <c r="D27" s="56" t="s">
        <v>40</v>
      </c>
      <c r="E27" s="1">
        <v>0</v>
      </c>
      <c r="F27" s="1">
        <v>2</v>
      </c>
      <c r="G27" s="1">
        <v>2</v>
      </c>
      <c r="H27" s="1">
        <v>0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23"/>
    </row>
    <row r="28" spans="1:19" ht="33" customHeight="1" thickBot="1">
      <c r="A28" s="31">
        <v>14</v>
      </c>
      <c r="B28" s="22">
        <v>16</v>
      </c>
      <c r="C28" s="58"/>
      <c r="D28" s="56" t="s">
        <v>41</v>
      </c>
      <c r="E28" s="1">
        <v>7</v>
      </c>
      <c r="F28" s="1">
        <v>4</v>
      </c>
      <c r="G28" s="1">
        <v>11</v>
      </c>
      <c r="H28" s="1">
        <v>6</v>
      </c>
      <c r="I28" s="1">
        <v>4</v>
      </c>
      <c r="J28" s="1">
        <v>1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23"/>
    </row>
    <row r="29" spans="1:19" s="27" customFormat="1" ht="25.5" customHeight="1" thickBot="1">
      <c r="A29" s="32"/>
      <c r="B29" s="55"/>
      <c r="C29" s="64" t="s">
        <v>0</v>
      </c>
      <c r="D29" s="65"/>
      <c r="E29" s="2">
        <v>7</v>
      </c>
      <c r="F29" s="2">
        <v>6</v>
      </c>
      <c r="G29" s="2">
        <v>13</v>
      </c>
      <c r="H29" s="2">
        <v>6</v>
      </c>
      <c r="I29" s="2">
        <v>6</v>
      </c>
      <c r="J29" s="2">
        <v>1</v>
      </c>
      <c r="K29" s="2">
        <v>0</v>
      </c>
      <c r="L29" s="2">
        <v>1</v>
      </c>
      <c r="M29" s="2">
        <v>1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6"/>
    </row>
    <row r="30" spans="1:19" ht="26.25" customHeight="1">
      <c r="A30" s="34">
        <v>15</v>
      </c>
      <c r="B30" s="22">
        <v>17</v>
      </c>
      <c r="C30" s="58" t="s">
        <v>42</v>
      </c>
      <c r="D30" s="56" t="s">
        <v>42</v>
      </c>
      <c r="E30" s="1">
        <v>7</v>
      </c>
      <c r="F30" s="1">
        <v>5</v>
      </c>
      <c r="G30" s="1">
        <v>12</v>
      </c>
      <c r="H30" s="1">
        <v>1</v>
      </c>
      <c r="I30" s="1">
        <v>10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1</v>
      </c>
      <c r="S30" s="23"/>
    </row>
    <row r="31" spans="1:19" ht="26.25" customHeight="1">
      <c r="A31" s="34"/>
      <c r="B31" s="22">
        <v>18</v>
      </c>
      <c r="C31" s="58"/>
      <c r="D31" s="56" t="s">
        <v>43</v>
      </c>
      <c r="E31" s="1">
        <v>0</v>
      </c>
      <c r="F31" s="1">
        <v>5</v>
      </c>
      <c r="G31" s="1">
        <v>5</v>
      </c>
      <c r="H31" s="1">
        <v>0</v>
      </c>
      <c r="I31" s="1">
        <v>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23"/>
    </row>
    <row r="32" spans="1:19" ht="26.25" customHeight="1">
      <c r="A32" s="34"/>
      <c r="B32" s="22">
        <v>19</v>
      </c>
      <c r="C32" s="58"/>
      <c r="D32" s="22" t="s">
        <v>44</v>
      </c>
      <c r="E32" s="1">
        <v>0</v>
      </c>
      <c r="F32" s="1">
        <v>2</v>
      </c>
      <c r="G32" s="1">
        <v>2</v>
      </c>
      <c r="H32" s="1">
        <v>0</v>
      </c>
      <c r="I32" s="1">
        <v>1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>
        <v>1</v>
      </c>
      <c r="S32" s="23"/>
    </row>
    <row r="33" spans="1:19" ht="26.25" customHeight="1" thickBot="1">
      <c r="A33" s="34"/>
      <c r="B33" s="22">
        <v>20</v>
      </c>
      <c r="C33" s="58"/>
      <c r="D33" s="22" t="s">
        <v>45</v>
      </c>
      <c r="E33" s="1">
        <v>13</v>
      </c>
      <c r="F33" s="1">
        <v>22</v>
      </c>
      <c r="G33" s="1">
        <v>35</v>
      </c>
      <c r="H33" s="1">
        <v>0</v>
      </c>
      <c r="I33" s="1">
        <v>35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23"/>
    </row>
    <row r="34" spans="1:19" s="27" customFormat="1" ht="26.25" customHeight="1" thickBot="1">
      <c r="A34" s="32"/>
      <c r="B34" s="57" t="s">
        <v>0</v>
      </c>
      <c r="C34" s="57"/>
      <c r="D34" s="57"/>
      <c r="E34" s="2">
        <v>20</v>
      </c>
      <c r="F34" s="2">
        <v>34</v>
      </c>
      <c r="G34" s="2">
        <v>54</v>
      </c>
      <c r="H34" s="2">
        <v>1</v>
      </c>
      <c r="I34" s="2">
        <v>51</v>
      </c>
      <c r="J34" s="2">
        <v>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1</v>
      </c>
      <c r="R34" s="2">
        <v>2</v>
      </c>
      <c r="S34" s="26"/>
    </row>
    <row r="35" spans="1:19" ht="26.25" customHeight="1">
      <c r="A35" s="30">
        <v>16</v>
      </c>
      <c r="B35" s="22">
        <v>21</v>
      </c>
      <c r="C35" s="58" t="s">
        <v>46</v>
      </c>
      <c r="D35" s="22" t="s">
        <v>47</v>
      </c>
      <c r="E35" s="1">
        <v>1</v>
      </c>
      <c r="F35" s="1">
        <v>4</v>
      </c>
      <c r="G35" s="1">
        <v>5</v>
      </c>
      <c r="H35" s="1">
        <v>1</v>
      </c>
      <c r="I35" s="1">
        <v>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23"/>
    </row>
    <row r="36" spans="1:19" ht="26.25" customHeight="1">
      <c r="A36" s="31">
        <v>17</v>
      </c>
      <c r="B36" s="22">
        <v>22</v>
      </c>
      <c r="C36" s="58"/>
      <c r="D36" s="22" t="s">
        <v>48</v>
      </c>
      <c r="E36" s="1">
        <v>0</v>
      </c>
      <c r="F36" s="1">
        <v>24</v>
      </c>
      <c r="G36" s="1">
        <v>24</v>
      </c>
      <c r="H36" s="1">
        <v>0</v>
      </c>
      <c r="I36" s="1">
        <v>22</v>
      </c>
      <c r="J36" s="1">
        <v>2</v>
      </c>
      <c r="K36" s="1">
        <v>0</v>
      </c>
      <c r="L36" s="1">
        <v>0</v>
      </c>
      <c r="M36" s="1">
        <v>0</v>
      </c>
      <c r="N36" s="1">
        <v>0</v>
      </c>
      <c r="O36" s="1">
        <v>2</v>
      </c>
      <c r="P36" s="1">
        <v>0</v>
      </c>
      <c r="Q36" s="1">
        <v>0</v>
      </c>
      <c r="R36" s="1">
        <v>2</v>
      </c>
      <c r="S36" s="23"/>
    </row>
    <row r="37" spans="1:19" ht="26.25" customHeight="1">
      <c r="A37" s="35">
        <v>18</v>
      </c>
      <c r="B37" s="22">
        <v>23</v>
      </c>
      <c r="C37" s="58"/>
      <c r="D37" s="22" t="s">
        <v>49</v>
      </c>
      <c r="E37" s="1">
        <v>1</v>
      </c>
      <c r="F37" s="1">
        <v>9</v>
      </c>
      <c r="G37" s="1">
        <v>10</v>
      </c>
      <c r="H37" s="1">
        <v>0</v>
      </c>
      <c r="I37" s="1">
        <v>9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0</v>
      </c>
      <c r="R37" s="1">
        <v>1</v>
      </c>
      <c r="S37" s="23"/>
    </row>
    <row r="38" spans="1:19" ht="26.25" customHeight="1">
      <c r="A38" s="35">
        <v>19</v>
      </c>
      <c r="B38" s="22">
        <v>24</v>
      </c>
      <c r="C38" s="58"/>
      <c r="D38" s="22" t="s">
        <v>50</v>
      </c>
      <c r="E38" s="1">
        <v>3</v>
      </c>
      <c r="F38" s="1">
        <v>6</v>
      </c>
      <c r="G38" s="1">
        <v>9</v>
      </c>
      <c r="H38" s="1">
        <v>0</v>
      </c>
      <c r="I38" s="1">
        <v>9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23"/>
    </row>
    <row r="39" spans="1:19" s="27" customFormat="1" ht="26.25" customHeight="1" thickBot="1">
      <c r="A39" s="36"/>
      <c r="B39" s="57" t="s">
        <v>0</v>
      </c>
      <c r="C39" s="57"/>
      <c r="D39" s="57"/>
      <c r="E39" s="2">
        <v>5</v>
      </c>
      <c r="F39" s="2">
        <v>43</v>
      </c>
      <c r="G39" s="2">
        <v>48</v>
      </c>
      <c r="H39" s="2">
        <v>1</v>
      </c>
      <c r="I39" s="2">
        <v>44</v>
      </c>
      <c r="J39" s="2">
        <v>3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1</v>
      </c>
      <c r="Q39" s="2">
        <v>0</v>
      </c>
      <c r="R39" s="2">
        <v>3</v>
      </c>
      <c r="S39" s="26"/>
    </row>
    <row r="40" spans="1:19" s="27" customFormat="1" ht="26.25" customHeight="1">
      <c r="A40" s="37"/>
      <c r="B40" s="59" t="s">
        <v>51</v>
      </c>
      <c r="C40" s="59"/>
      <c r="D40" s="59"/>
      <c r="E40" s="2">
        <v>32</v>
      </c>
      <c r="F40" s="2">
        <v>83</v>
      </c>
      <c r="G40" s="2">
        <v>115</v>
      </c>
      <c r="H40" s="2">
        <v>8</v>
      </c>
      <c r="I40" s="2">
        <v>101</v>
      </c>
      <c r="J40" s="2">
        <v>6</v>
      </c>
      <c r="K40" s="2">
        <v>0</v>
      </c>
      <c r="L40" s="2">
        <v>1</v>
      </c>
      <c r="M40" s="2">
        <v>1</v>
      </c>
      <c r="N40" s="2">
        <v>0</v>
      </c>
      <c r="O40" s="2">
        <v>2</v>
      </c>
      <c r="P40" s="2">
        <v>2</v>
      </c>
      <c r="Q40" s="2">
        <v>1</v>
      </c>
      <c r="R40" s="2">
        <v>5</v>
      </c>
      <c r="S40" s="26"/>
    </row>
    <row r="41" spans="1:19" ht="26.25" customHeight="1">
      <c r="A41" s="30">
        <v>20</v>
      </c>
      <c r="B41" s="22">
        <v>25</v>
      </c>
      <c r="C41" s="58" t="s">
        <v>52</v>
      </c>
      <c r="D41" s="22" t="s">
        <v>53</v>
      </c>
      <c r="E41" s="1">
        <v>4</v>
      </c>
      <c r="F41" s="1">
        <v>1</v>
      </c>
      <c r="G41" s="1">
        <v>5</v>
      </c>
      <c r="H41" s="1">
        <v>0</v>
      </c>
      <c r="I41" s="1">
        <v>5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23"/>
    </row>
    <row r="42" spans="1:19" ht="26.25" customHeight="1">
      <c r="A42" s="31">
        <v>21</v>
      </c>
      <c r="B42" s="22">
        <v>26</v>
      </c>
      <c r="C42" s="58"/>
      <c r="D42" s="22" t="s">
        <v>54</v>
      </c>
      <c r="E42" s="1">
        <v>6</v>
      </c>
      <c r="F42" s="1">
        <v>7</v>
      </c>
      <c r="G42" s="1">
        <v>13</v>
      </c>
      <c r="H42" s="1">
        <v>2</v>
      </c>
      <c r="I42" s="1">
        <v>11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23"/>
    </row>
    <row r="43" spans="1:19" ht="26.25" customHeight="1">
      <c r="A43" s="30">
        <v>22</v>
      </c>
      <c r="B43" s="22">
        <v>27</v>
      </c>
      <c r="C43" s="58"/>
      <c r="D43" s="22" t="s">
        <v>55</v>
      </c>
      <c r="E43" s="1">
        <v>30</v>
      </c>
      <c r="F43" s="1">
        <v>9</v>
      </c>
      <c r="G43" s="1">
        <v>39</v>
      </c>
      <c r="H43" s="1">
        <v>1</v>
      </c>
      <c r="I43" s="1">
        <v>35</v>
      </c>
      <c r="J43" s="1">
        <v>3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3</v>
      </c>
      <c r="R43" s="1">
        <v>3</v>
      </c>
      <c r="S43" s="23"/>
    </row>
    <row r="44" spans="1:19" ht="26.25" customHeight="1" thickBot="1">
      <c r="A44" s="31">
        <v>23</v>
      </c>
      <c r="B44" s="22">
        <v>28</v>
      </c>
      <c r="C44" s="58"/>
      <c r="D44" s="22" t="s">
        <v>56</v>
      </c>
      <c r="E44" s="1">
        <v>9</v>
      </c>
      <c r="F44" s="1">
        <v>25</v>
      </c>
      <c r="G44" s="1">
        <v>34</v>
      </c>
      <c r="H44" s="1">
        <v>0</v>
      </c>
      <c r="I44" s="1">
        <v>26</v>
      </c>
      <c r="J44" s="1">
        <v>8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8</v>
      </c>
      <c r="Q44" s="1">
        <v>0</v>
      </c>
      <c r="R44" s="1">
        <v>8</v>
      </c>
      <c r="S44" s="23"/>
    </row>
    <row r="45" spans="1:19" s="27" customFormat="1" ht="26.25" customHeight="1" thickBot="1">
      <c r="A45" s="32"/>
      <c r="B45" s="57" t="s">
        <v>0</v>
      </c>
      <c r="C45" s="57"/>
      <c r="D45" s="57"/>
      <c r="E45" s="2">
        <v>49</v>
      </c>
      <c r="F45" s="2">
        <v>42</v>
      </c>
      <c r="G45" s="2">
        <v>91</v>
      </c>
      <c r="H45" s="2">
        <v>3</v>
      </c>
      <c r="I45" s="2">
        <v>77</v>
      </c>
      <c r="J45" s="2">
        <v>11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8</v>
      </c>
      <c r="Q45" s="2">
        <v>3</v>
      </c>
      <c r="R45" s="2">
        <v>11</v>
      </c>
      <c r="S45" s="26"/>
    </row>
    <row r="46" spans="1:19" ht="26.25" customHeight="1">
      <c r="A46" s="30">
        <v>24</v>
      </c>
      <c r="B46" s="22">
        <v>29</v>
      </c>
      <c r="C46" s="58" t="s">
        <v>57</v>
      </c>
      <c r="D46" s="22" t="s">
        <v>57</v>
      </c>
      <c r="E46" s="1">
        <v>0</v>
      </c>
      <c r="F46" s="1">
        <v>1</v>
      </c>
      <c r="G46" s="1">
        <v>1</v>
      </c>
      <c r="H46" s="1">
        <v>0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23"/>
    </row>
    <row r="47" spans="1:19" ht="26.25" customHeight="1">
      <c r="A47" s="30"/>
      <c r="B47" s="22">
        <v>30</v>
      </c>
      <c r="C47" s="58"/>
      <c r="D47" s="22" t="s">
        <v>58</v>
      </c>
      <c r="E47" s="1">
        <v>2</v>
      </c>
      <c r="F47" s="1">
        <v>8</v>
      </c>
      <c r="G47" s="1">
        <v>10</v>
      </c>
      <c r="H47" s="1">
        <v>0</v>
      </c>
      <c r="I47" s="1">
        <v>9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</v>
      </c>
      <c r="R47" s="1">
        <v>1</v>
      </c>
      <c r="S47" s="23"/>
    </row>
    <row r="48" spans="1:19" ht="26.25" customHeight="1">
      <c r="A48" s="21">
        <v>25</v>
      </c>
      <c r="B48" s="22">
        <v>31</v>
      </c>
      <c r="C48" s="58"/>
      <c r="D48" s="22" t="s">
        <v>59</v>
      </c>
      <c r="E48" s="1">
        <v>5</v>
      </c>
      <c r="F48" s="1">
        <v>33</v>
      </c>
      <c r="G48" s="1">
        <v>38</v>
      </c>
      <c r="H48" s="1">
        <v>0</v>
      </c>
      <c r="I48" s="1">
        <v>34</v>
      </c>
      <c r="J48" s="1">
        <v>4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4</v>
      </c>
      <c r="R48" s="1">
        <v>4</v>
      </c>
      <c r="S48" s="23"/>
    </row>
    <row r="49" spans="1:19" ht="26.25" customHeight="1" thickBot="1">
      <c r="A49" s="31">
        <v>26</v>
      </c>
      <c r="B49" s="22">
        <v>32</v>
      </c>
      <c r="C49" s="58"/>
      <c r="D49" s="22" t="s">
        <v>60</v>
      </c>
      <c r="E49" s="1">
        <v>14</v>
      </c>
      <c r="F49" s="1">
        <v>44</v>
      </c>
      <c r="G49" s="1">
        <v>58</v>
      </c>
      <c r="H49" s="1">
        <v>2</v>
      </c>
      <c r="I49" s="1">
        <v>53</v>
      </c>
      <c r="J49" s="1">
        <v>3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3</v>
      </c>
      <c r="R49" s="1">
        <v>3</v>
      </c>
      <c r="S49" s="23"/>
    </row>
    <row r="50" spans="1:19" s="27" customFormat="1" ht="26.25" customHeight="1" thickBot="1">
      <c r="A50" s="32"/>
      <c r="B50" s="57" t="s">
        <v>0</v>
      </c>
      <c r="C50" s="57"/>
      <c r="D50" s="57"/>
      <c r="E50" s="2">
        <v>21</v>
      </c>
      <c r="F50" s="2">
        <v>86</v>
      </c>
      <c r="G50" s="2">
        <v>107</v>
      </c>
      <c r="H50" s="2">
        <v>2</v>
      </c>
      <c r="I50" s="2">
        <v>97</v>
      </c>
      <c r="J50" s="2">
        <v>8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8</v>
      </c>
      <c r="R50" s="2">
        <v>8</v>
      </c>
      <c r="S50" s="26"/>
    </row>
    <row r="51" spans="1:19" s="27" customFormat="1" ht="26.25" customHeight="1">
      <c r="A51" s="37"/>
      <c r="B51" s="59" t="s">
        <v>61</v>
      </c>
      <c r="C51" s="59"/>
      <c r="D51" s="59"/>
      <c r="E51" s="2">
        <v>70</v>
      </c>
      <c r="F51" s="2">
        <v>128</v>
      </c>
      <c r="G51" s="2">
        <v>198</v>
      </c>
      <c r="H51" s="2">
        <v>5</v>
      </c>
      <c r="I51" s="2">
        <v>174</v>
      </c>
      <c r="J51" s="2">
        <v>19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8</v>
      </c>
      <c r="Q51" s="2">
        <v>11</v>
      </c>
      <c r="R51" s="2">
        <v>19</v>
      </c>
      <c r="S51" s="26"/>
    </row>
    <row r="52" spans="1:19" s="26" customFormat="1" ht="26.25" customHeight="1" thickBot="1">
      <c r="A52" s="38"/>
      <c r="B52" s="60" t="s">
        <v>5</v>
      </c>
      <c r="C52" s="60"/>
      <c r="D52" s="60"/>
      <c r="E52" s="3">
        <f>E15+E26+E40+E51</f>
        <v>189</v>
      </c>
      <c r="F52" s="3">
        <f>F15+F26+F40+F51</f>
        <v>792</v>
      </c>
      <c r="G52" s="3">
        <f>G15+G26+G40+G51</f>
        <v>981</v>
      </c>
      <c r="H52" s="3">
        <f>H15+H26+H40+H51</f>
        <v>35</v>
      </c>
      <c r="I52" s="3">
        <f>I15+I26+I40+I51</f>
        <v>795</v>
      </c>
      <c r="J52" s="3">
        <f>J15+J26+J40+J51</f>
        <v>151</v>
      </c>
      <c r="K52" s="3">
        <f>K15+K26+K40+K51</f>
        <v>44</v>
      </c>
      <c r="L52" s="3">
        <f>L15+L26+L40+L51</f>
        <v>83</v>
      </c>
      <c r="M52" s="3">
        <f t="shared" ref="M52" si="0">K52+L52</f>
        <v>127</v>
      </c>
      <c r="N52" s="3">
        <f>N15+N26+N40+N51</f>
        <v>0</v>
      </c>
      <c r="O52" s="3">
        <f>O15+O26+O40+O51</f>
        <v>2</v>
      </c>
      <c r="P52" s="3">
        <f>P15+P26+P40+P51</f>
        <v>10</v>
      </c>
      <c r="Q52" s="3">
        <f>Q15+Q26+Q40+Q51</f>
        <v>12</v>
      </c>
      <c r="R52" s="3">
        <f t="shared" ref="R52" si="1">SUM(N52:Q52)</f>
        <v>24</v>
      </c>
    </row>
    <row r="53" spans="1:19" ht="20.100000000000001" customHeight="1" thickTop="1"/>
    <row r="55" spans="1:19" ht="20.100000000000001" customHeight="1">
      <c r="G55" s="43"/>
    </row>
  </sheetData>
  <mergeCells count="37"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  <mergeCell ref="B25:D25"/>
    <mergeCell ref="B26:D26"/>
    <mergeCell ref="C27:C28"/>
    <mergeCell ref="C29:D29"/>
    <mergeCell ref="C30:C33"/>
    <mergeCell ref="C11:C13"/>
    <mergeCell ref="B14:D14"/>
    <mergeCell ref="B15:D15"/>
    <mergeCell ref="C16:C19"/>
    <mergeCell ref="B20:D20"/>
    <mergeCell ref="C21:C24"/>
    <mergeCell ref="I4:I5"/>
    <mergeCell ref="J4:J5"/>
    <mergeCell ref="K4:M4"/>
    <mergeCell ref="N4:R4"/>
    <mergeCell ref="C7:C9"/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April-21</vt:lpstr>
      <vt:lpstr>May-21</vt:lpstr>
      <vt:lpstr>June-21</vt:lpstr>
      <vt:lpstr>July-21</vt:lpstr>
      <vt:lpstr>Aug-21</vt:lpstr>
      <vt:lpstr>¸sep-21</vt:lpstr>
      <vt:lpstr>'¸sep-21'!Print_Area</vt:lpstr>
      <vt:lpstr>'April-21'!Print_Area</vt:lpstr>
      <vt:lpstr>'Aug-21'!Print_Area</vt:lpstr>
      <vt:lpstr>'July-21'!Print_Area</vt:lpstr>
      <vt:lpstr>'June-21'!Print_Area</vt:lpstr>
      <vt:lpstr>'May-21'!Print_Area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2021-10-18T10:46:18Z</dcterms:modified>
</cp:coreProperties>
</file>